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eu tra\Ket qua IO 2019\"/>
    </mc:Choice>
  </mc:AlternateContent>
  <xr:revisionPtr revIDLastSave="0" documentId="13_ncr:1_{F2007F6D-FA82-4050-859D-D2502E1DDB33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IOT 2019 NSX 23032025" sheetId="2" r:id="rId1"/>
    <sheet name="IO CB 2019 23032025" sheetId="3" r:id="rId2"/>
    <sheet name="E_IOT 2019 NSX 23032025" sheetId="4" r:id="rId3"/>
    <sheet name="E_IO CB 2019 23032025" sheetId="5" r:id="rId4"/>
  </sheets>
  <externalReferences>
    <externalReference r:id="rId5"/>
    <externalReference r:id="rId6"/>
  </externalReferences>
  <definedNames>
    <definedName name="conf_status_code">'[1]1500'!#REF!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Q186" i="5" l="1"/>
  <c r="FP186" i="5"/>
  <c r="FO186" i="5"/>
  <c r="FN186" i="5"/>
  <c r="FM186" i="5"/>
  <c r="FL186" i="5"/>
  <c r="FK186" i="5"/>
  <c r="FJ186" i="5"/>
  <c r="FI186" i="5"/>
  <c r="FH186" i="5"/>
  <c r="FG186" i="5"/>
  <c r="FF186" i="5"/>
  <c r="FE186" i="5"/>
  <c r="FD186" i="5"/>
  <c r="FC186" i="5"/>
  <c r="FB186" i="5"/>
  <c r="FA186" i="5"/>
  <c r="EZ186" i="5"/>
  <c r="EY186" i="5"/>
  <c r="EX186" i="5"/>
  <c r="EW186" i="5"/>
  <c r="EV186" i="5"/>
  <c r="EU186" i="5"/>
  <c r="ET186" i="5"/>
  <c r="ES186" i="5"/>
  <c r="ER186" i="5"/>
  <c r="EQ186" i="5"/>
  <c r="EP186" i="5"/>
  <c r="EO186" i="5"/>
  <c r="EN186" i="5"/>
  <c r="EM186" i="5"/>
  <c r="EK186" i="5"/>
  <c r="EJ186" i="5"/>
  <c r="EI186" i="5"/>
  <c r="EH186" i="5"/>
  <c r="EG186" i="5"/>
  <c r="EF186" i="5"/>
  <c r="EE186" i="5"/>
  <c r="ED186" i="5"/>
  <c r="EC186" i="5"/>
  <c r="EB186" i="5"/>
  <c r="EA186" i="5"/>
  <c r="DZ186" i="5"/>
  <c r="DY186" i="5"/>
  <c r="DX186" i="5"/>
  <c r="DW186" i="5"/>
  <c r="DV186" i="5"/>
  <c r="DU186" i="5"/>
  <c r="DT186" i="5"/>
  <c r="DR186" i="5"/>
  <c r="DQ186" i="5"/>
  <c r="DP186" i="5"/>
  <c r="DO186" i="5"/>
  <c r="DN186" i="5"/>
  <c r="DM186" i="5"/>
  <c r="DL186" i="5"/>
  <c r="DK186" i="5"/>
  <c r="DJ186" i="5"/>
  <c r="DI186" i="5"/>
  <c r="DH186" i="5"/>
  <c r="DG186" i="5"/>
  <c r="DF186" i="5"/>
  <c r="DE186" i="5"/>
  <c r="DD186" i="5"/>
  <c r="DC186" i="5"/>
  <c r="DB186" i="5"/>
  <c r="DA186" i="5"/>
  <c r="CZ186" i="5"/>
  <c r="CY186" i="5"/>
  <c r="CX186" i="5"/>
  <c r="CW186" i="5"/>
  <c r="CV186" i="5"/>
  <c r="CU186" i="5"/>
  <c r="CT186" i="5"/>
  <c r="CS186" i="5"/>
  <c r="CR186" i="5"/>
  <c r="CQ186" i="5"/>
  <c r="CP186" i="5"/>
  <c r="CO186" i="5"/>
  <c r="CN186" i="5"/>
  <c r="CM186" i="5"/>
  <c r="CL186" i="5"/>
  <c r="CK186" i="5"/>
  <c r="CJ186" i="5"/>
  <c r="CI186" i="5"/>
  <c r="CH186" i="5"/>
  <c r="CG186" i="5"/>
  <c r="CF186" i="5"/>
  <c r="CE186" i="5"/>
  <c r="CD186" i="5"/>
  <c r="CC186" i="5"/>
  <c r="CB186" i="5"/>
  <c r="CA186" i="5"/>
  <c r="BZ186" i="5"/>
  <c r="BY186" i="5"/>
  <c r="BX186" i="5"/>
  <c r="BW186" i="5"/>
  <c r="BV186" i="5"/>
  <c r="BU186" i="5"/>
  <c r="BT186" i="5"/>
  <c r="BS186" i="5"/>
  <c r="BR186" i="5"/>
  <c r="BQ186" i="5"/>
  <c r="BP186" i="5"/>
  <c r="BO186" i="5"/>
  <c r="BN186" i="5"/>
  <c r="BM186" i="5"/>
  <c r="BL186" i="5"/>
  <c r="BK186" i="5"/>
  <c r="BJ186" i="5"/>
  <c r="BI186" i="5"/>
  <c r="BH186" i="5"/>
  <c r="BG186" i="5"/>
  <c r="BF186" i="5"/>
  <c r="BE186" i="5"/>
  <c r="BD186" i="5"/>
  <c r="BC186" i="5"/>
  <c r="BB186" i="5"/>
  <c r="BA186" i="5"/>
  <c r="AZ186" i="5"/>
  <c r="AY186" i="5"/>
  <c r="AX186" i="5"/>
  <c r="AW186" i="5"/>
  <c r="AV186" i="5"/>
  <c r="AU186" i="5"/>
  <c r="AT186" i="5"/>
  <c r="AS186" i="5"/>
  <c r="AR186" i="5"/>
  <c r="AQ186" i="5"/>
  <c r="AP186" i="5"/>
  <c r="AO186" i="5"/>
  <c r="AN186" i="5"/>
  <c r="AM186" i="5"/>
  <c r="AL186" i="5"/>
  <c r="AK186" i="5"/>
  <c r="AJ186" i="5"/>
  <c r="AI186" i="5"/>
  <c r="AH186" i="5"/>
  <c r="AG186" i="5"/>
  <c r="AF186" i="5"/>
  <c r="AE186" i="5"/>
  <c r="AD186" i="5"/>
  <c r="AC186" i="5"/>
  <c r="AB186" i="5"/>
  <c r="AA186" i="5"/>
  <c r="Z186" i="5"/>
  <c r="Y186" i="5"/>
  <c r="X186" i="5"/>
  <c r="W186" i="5"/>
  <c r="V186" i="5"/>
  <c r="U186" i="5"/>
  <c r="T186" i="5"/>
  <c r="S186" i="5"/>
  <c r="R186" i="5"/>
  <c r="Q186" i="5"/>
  <c r="P186" i="5"/>
  <c r="O186" i="5"/>
  <c r="N186" i="5"/>
  <c r="M186" i="5"/>
  <c r="L186" i="5"/>
  <c r="K186" i="5"/>
  <c r="J186" i="5"/>
  <c r="I186" i="5"/>
  <c r="H186" i="5"/>
  <c r="G186" i="5"/>
  <c r="F186" i="5"/>
  <c r="E186" i="5"/>
  <c r="D186" i="5"/>
  <c r="C186" i="5"/>
  <c r="EL185" i="5"/>
  <c r="DS185" i="5"/>
  <c r="FR185" i="5" s="1"/>
  <c r="EL184" i="5"/>
  <c r="DS184" i="5"/>
  <c r="EL183" i="5"/>
  <c r="DS183" i="5"/>
  <c r="FR183" i="5" s="1"/>
  <c r="EL182" i="5"/>
  <c r="DS182" i="5"/>
  <c r="EL181" i="5"/>
  <c r="DS181" i="5"/>
  <c r="EL180" i="5"/>
  <c r="DS180" i="5"/>
  <c r="FT178" i="5"/>
  <c r="FS178" i="5" s="1"/>
  <c r="EL178" i="5"/>
  <c r="DS178" i="5"/>
  <c r="FV176" i="5"/>
  <c r="FS176" i="5"/>
  <c r="EL176" i="5"/>
  <c r="DS176" i="5"/>
  <c r="FV175" i="5"/>
  <c r="FS175" i="5"/>
  <c r="EL175" i="5"/>
  <c r="DS175" i="5"/>
  <c r="FR175" i="5" s="1"/>
  <c r="FV174" i="5"/>
  <c r="FS174" i="5"/>
  <c r="EL174" i="5"/>
  <c r="DS174" i="5"/>
  <c r="FV173" i="5"/>
  <c r="FS173" i="5"/>
  <c r="EL173" i="5"/>
  <c r="DS173" i="5"/>
  <c r="FV172" i="5"/>
  <c r="FS172" i="5"/>
  <c r="EL172" i="5"/>
  <c r="DS172" i="5"/>
  <c r="FV171" i="5"/>
  <c r="FS171" i="5"/>
  <c r="EL171" i="5"/>
  <c r="DS171" i="5"/>
  <c r="FV170" i="5"/>
  <c r="FS170" i="5"/>
  <c r="EL170" i="5"/>
  <c r="DS170" i="5"/>
  <c r="FV169" i="5"/>
  <c r="FS169" i="5"/>
  <c r="EL169" i="5"/>
  <c r="DS169" i="5"/>
  <c r="FR169" i="5" s="1"/>
  <c r="FV168" i="5"/>
  <c r="FS168" i="5"/>
  <c r="EL168" i="5"/>
  <c r="DS168" i="5"/>
  <c r="FV167" i="5"/>
  <c r="FS167" i="5"/>
  <c r="EL167" i="5"/>
  <c r="DS167" i="5"/>
  <c r="FV166" i="5"/>
  <c r="FS166" i="5"/>
  <c r="EL166" i="5"/>
  <c r="DS166" i="5"/>
  <c r="FV165" i="5"/>
  <c r="FS165" i="5"/>
  <c r="EL165" i="5"/>
  <c r="DS165" i="5"/>
  <c r="FV164" i="5"/>
  <c r="FS164" i="5"/>
  <c r="EL164" i="5"/>
  <c r="DS164" i="5"/>
  <c r="FV163" i="5"/>
  <c r="FS163" i="5"/>
  <c r="EL163" i="5"/>
  <c r="DS163" i="5"/>
  <c r="FV162" i="5"/>
  <c r="FS162" i="5"/>
  <c r="EL162" i="5"/>
  <c r="DS162" i="5"/>
  <c r="FV161" i="5"/>
  <c r="FS161" i="5"/>
  <c r="EL161" i="5"/>
  <c r="DS161" i="5"/>
  <c r="FV160" i="5"/>
  <c r="FS160" i="5"/>
  <c r="EL160" i="5"/>
  <c r="DS160" i="5"/>
  <c r="FV159" i="5"/>
  <c r="FS159" i="5"/>
  <c r="EL159" i="5"/>
  <c r="DS159" i="5"/>
  <c r="FV158" i="5"/>
  <c r="FS158" i="5"/>
  <c r="EL158" i="5"/>
  <c r="DS158" i="5"/>
  <c r="FV157" i="5"/>
  <c r="FS157" i="5"/>
  <c r="EL157" i="5"/>
  <c r="DS157" i="5"/>
  <c r="FV156" i="5"/>
  <c r="FS156" i="5"/>
  <c r="EL156" i="5"/>
  <c r="DS156" i="5"/>
  <c r="FV155" i="5"/>
  <c r="FS155" i="5"/>
  <c r="EL155" i="5"/>
  <c r="DS155" i="5"/>
  <c r="FV154" i="5"/>
  <c r="FS154" i="5"/>
  <c r="EL154" i="5"/>
  <c r="DS154" i="5"/>
  <c r="FV153" i="5"/>
  <c r="FS153" i="5"/>
  <c r="EL153" i="5"/>
  <c r="DS153" i="5"/>
  <c r="FV152" i="5"/>
  <c r="FS152" i="5"/>
  <c r="EL152" i="5"/>
  <c r="DS152" i="5"/>
  <c r="FV151" i="5"/>
  <c r="FS151" i="5"/>
  <c r="EL151" i="5"/>
  <c r="DS151" i="5"/>
  <c r="FV150" i="5"/>
  <c r="FS150" i="5"/>
  <c r="EL150" i="5"/>
  <c r="DS150" i="5"/>
  <c r="FV149" i="5"/>
  <c r="FS149" i="5"/>
  <c r="EL149" i="5"/>
  <c r="DS149" i="5"/>
  <c r="FV148" i="5"/>
  <c r="FS148" i="5"/>
  <c r="EL148" i="5"/>
  <c r="DS148" i="5"/>
  <c r="FV147" i="5"/>
  <c r="FS147" i="5"/>
  <c r="EL147" i="5"/>
  <c r="DS147" i="5"/>
  <c r="FV146" i="5"/>
  <c r="FS146" i="5"/>
  <c r="EL146" i="5"/>
  <c r="DS146" i="5"/>
  <c r="FZ145" i="5"/>
  <c r="FY145" i="5"/>
  <c r="FX145" i="5"/>
  <c r="FW145" i="5"/>
  <c r="FU145" i="5"/>
  <c r="FT145" i="5"/>
  <c r="FS145" i="5"/>
  <c r="FQ145" i="5"/>
  <c r="FP145" i="5"/>
  <c r="FO145" i="5"/>
  <c r="FN145" i="5"/>
  <c r="FM145" i="5"/>
  <c r="FL145" i="5"/>
  <c r="FK145" i="5"/>
  <c r="FJ145" i="5"/>
  <c r="FI145" i="5"/>
  <c r="FH145" i="5"/>
  <c r="FG145" i="5"/>
  <c r="FF145" i="5"/>
  <c r="FE145" i="5"/>
  <c r="FD145" i="5"/>
  <c r="FC145" i="5"/>
  <c r="FB145" i="5"/>
  <c r="FA145" i="5"/>
  <c r="EZ145" i="5"/>
  <c r="EY145" i="5"/>
  <c r="EX145" i="5"/>
  <c r="EW145" i="5"/>
  <c r="EV145" i="5"/>
  <c r="EU145" i="5"/>
  <c r="ET145" i="5"/>
  <c r="ES145" i="5"/>
  <c r="ER145" i="5"/>
  <c r="EQ145" i="5"/>
  <c r="EP145" i="5"/>
  <c r="EO145" i="5"/>
  <c r="EN145" i="5"/>
  <c r="EM145" i="5"/>
  <c r="EL145" i="5"/>
  <c r="EK145" i="5"/>
  <c r="EJ145" i="5"/>
  <c r="EI145" i="5"/>
  <c r="EH145" i="5"/>
  <c r="EG145" i="5"/>
  <c r="EF145" i="5"/>
  <c r="EE145" i="5"/>
  <c r="ED145" i="5"/>
  <c r="EC145" i="5"/>
  <c r="EB145" i="5"/>
  <c r="EA145" i="5"/>
  <c r="DZ145" i="5"/>
  <c r="DY145" i="5"/>
  <c r="DX145" i="5"/>
  <c r="DW145" i="5"/>
  <c r="DV145" i="5"/>
  <c r="DU145" i="5"/>
  <c r="DT145" i="5"/>
  <c r="DS145" i="5"/>
  <c r="DR145" i="5"/>
  <c r="DQ145" i="5"/>
  <c r="DP145" i="5"/>
  <c r="DO145" i="5"/>
  <c r="DN145" i="5"/>
  <c r="DM145" i="5"/>
  <c r="DL145" i="5"/>
  <c r="DK145" i="5"/>
  <c r="DJ145" i="5"/>
  <c r="DI145" i="5"/>
  <c r="DH145" i="5"/>
  <c r="DG145" i="5"/>
  <c r="DF145" i="5"/>
  <c r="DE145" i="5"/>
  <c r="DD145" i="5"/>
  <c r="DC145" i="5"/>
  <c r="DB145" i="5"/>
  <c r="DA145" i="5"/>
  <c r="CZ145" i="5"/>
  <c r="CY145" i="5"/>
  <c r="CX145" i="5"/>
  <c r="CW145" i="5"/>
  <c r="CV145" i="5"/>
  <c r="CU145" i="5"/>
  <c r="CT145" i="5"/>
  <c r="CS145" i="5"/>
  <c r="CR145" i="5"/>
  <c r="CQ145" i="5"/>
  <c r="CP145" i="5"/>
  <c r="CO145" i="5"/>
  <c r="CN145" i="5"/>
  <c r="CM145" i="5"/>
  <c r="CL145" i="5"/>
  <c r="CK145" i="5"/>
  <c r="CJ145" i="5"/>
  <c r="CI145" i="5"/>
  <c r="CH145" i="5"/>
  <c r="CG145" i="5"/>
  <c r="CF145" i="5"/>
  <c r="CE145" i="5"/>
  <c r="CD145" i="5"/>
  <c r="CC145" i="5"/>
  <c r="CB145" i="5"/>
  <c r="CA145" i="5"/>
  <c r="BZ145" i="5"/>
  <c r="BY145" i="5"/>
  <c r="BX145" i="5"/>
  <c r="BW145" i="5"/>
  <c r="BV145" i="5"/>
  <c r="BU145" i="5"/>
  <c r="BT145" i="5"/>
  <c r="BS145" i="5"/>
  <c r="BR145" i="5"/>
  <c r="BQ145" i="5"/>
  <c r="BP145" i="5"/>
  <c r="BO145" i="5"/>
  <c r="BN145" i="5"/>
  <c r="BM145" i="5"/>
  <c r="BL145" i="5"/>
  <c r="BK145" i="5"/>
  <c r="BJ145" i="5"/>
  <c r="BI145" i="5"/>
  <c r="BH145" i="5"/>
  <c r="BG145" i="5"/>
  <c r="BF145" i="5"/>
  <c r="BE145" i="5"/>
  <c r="BD145" i="5"/>
  <c r="BC145" i="5"/>
  <c r="BB145" i="5"/>
  <c r="BA145" i="5"/>
  <c r="AZ145" i="5"/>
  <c r="AY145" i="5"/>
  <c r="AX145" i="5"/>
  <c r="AW145" i="5"/>
  <c r="AV145" i="5"/>
  <c r="AU145" i="5"/>
  <c r="AT145" i="5"/>
  <c r="AS145" i="5"/>
  <c r="AR145" i="5"/>
  <c r="AQ145" i="5"/>
  <c r="AP145" i="5"/>
  <c r="AO145" i="5"/>
  <c r="AN145" i="5"/>
  <c r="AM145" i="5"/>
  <c r="AL145" i="5"/>
  <c r="AK145" i="5"/>
  <c r="AJ145" i="5"/>
  <c r="AI145" i="5"/>
  <c r="AH145" i="5"/>
  <c r="AG145" i="5"/>
  <c r="AF145" i="5"/>
  <c r="AE145" i="5"/>
  <c r="AD145" i="5"/>
  <c r="AC145" i="5"/>
  <c r="AB145" i="5"/>
  <c r="AA145" i="5"/>
  <c r="Z145" i="5"/>
  <c r="Y145" i="5"/>
  <c r="X145" i="5"/>
  <c r="W145" i="5"/>
  <c r="V145" i="5"/>
  <c r="U145" i="5"/>
  <c r="T145" i="5"/>
  <c r="S145" i="5"/>
  <c r="R145" i="5"/>
  <c r="Q145" i="5"/>
  <c r="P145" i="5"/>
  <c r="O145" i="5"/>
  <c r="N145" i="5"/>
  <c r="M145" i="5"/>
  <c r="L145" i="5"/>
  <c r="K145" i="5"/>
  <c r="J145" i="5"/>
  <c r="I145" i="5"/>
  <c r="H145" i="5"/>
  <c r="G145" i="5"/>
  <c r="F145" i="5"/>
  <c r="E145" i="5"/>
  <c r="D145" i="5"/>
  <c r="C145" i="5"/>
  <c r="FV144" i="5"/>
  <c r="FS144" i="5"/>
  <c r="EL144" i="5"/>
  <c r="DS144" i="5"/>
  <c r="FV143" i="5"/>
  <c r="FS143" i="5"/>
  <c r="EL143" i="5"/>
  <c r="DS143" i="5"/>
  <c r="FV142" i="5"/>
  <c r="FS142" i="5"/>
  <c r="EL142" i="5"/>
  <c r="DS142" i="5"/>
  <c r="FV141" i="5"/>
  <c r="FS141" i="5"/>
  <c r="EL141" i="5"/>
  <c r="DS141" i="5"/>
  <c r="FV140" i="5"/>
  <c r="FS140" i="5"/>
  <c r="EL140" i="5"/>
  <c r="DS140" i="5"/>
  <c r="FR140" i="5" s="1"/>
  <c r="FV139" i="5"/>
  <c r="FS139" i="5"/>
  <c r="EL139" i="5"/>
  <c r="DS139" i="5"/>
  <c r="FV138" i="5"/>
  <c r="FS138" i="5"/>
  <c r="EL138" i="5"/>
  <c r="DS138" i="5"/>
  <c r="FV137" i="5"/>
  <c r="FS137" i="5"/>
  <c r="EL137" i="5"/>
  <c r="DS137" i="5"/>
  <c r="FV136" i="5"/>
  <c r="FS136" i="5"/>
  <c r="EL136" i="5"/>
  <c r="DS136" i="5"/>
  <c r="FV135" i="5"/>
  <c r="FS135" i="5"/>
  <c r="EL135" i="5"/>
  <c r="DS135" i="5"/>
  <c r="FV134" i="5"/>
  <c r="FS134" i="5"/>
  <c r="EL134" i="5"/>
  <c r="DS134" i="5"/>
  <c r="FV133" i="5"/>
  <c r="FS133" i="5"/>
  <c r="EL133" i="5"/>
  <c r="DS133" i="5"/>
  <c r="FV132" i="5"/>
  <c r="FS132" i="5"/>
  <c r="EL132" i="5"/>
  <c r="DS132" i="5"/>
  <c r="FV131" i="5"/>
  <c r="FS131" i="5"/>
  <c r="EL131" i="5"/>
  <c r="DS131" i="5"/>
  <c r="FR131" i="5" s="1"/>
  <c r="FV130" i="5"/>
  <c r="FS130" i="5"/>
  <c r="EL130" i="5"/>
  <c r="DS130" i="5"/>
  <c r="FV129" i="5"/>
  <c r="FS129" i="5"/>
  <c r="EL129" i="5"/>
  <c r="DS129" i="5"/>
  <c r="FV128" i="5"/>
  <c r="FS128" i="5"/>
  <c r="EL128" i="5"/>
  <c r="DS128" i="5"/>
  <c r="FV127" i="5"/>
  <c r="FS127" i="5"/>
  <c r="EL127" i="5"/>
  <c r="DS127" i="5"/>
  <c r="FZ126" i="5"/>
  <c r="FY126" i="5"/>
  <c r="FX126" i="5"/>
  <c r="FW126" i="5"/>
  <c r="FU126" i="5"/>
  <c r="FU177" i="5" s="1"/>
  <c r="FU179" i="5" s="1"/>
  <c r="FT126" i="5"/>
  <c r="FT177" i="5" s="1"/>
  <c r="FQ126" i="5"/>
  <c r="FP126" i="5"/>
  <c r="FO126" i="5"/>
  <c r="FN126" i="5"/>
  <c r="FM126" i="5"/>
  <c r="FL126" i="5"/>
  <c r="FK126" i="5"/>
  <c r="FJ126" i="5"/>
  <c r="FI126" i="5"/>
  <c r="FI177" i="5" s="1"/>
  <c r="FI179" i="5" s="1"/>
  <c r="FH126" i="5"/>
  <c r="FH177" i="5" s="1"/>
  <c r="FH179" i="5" s="1"/>
  <c r="FG126" i="5"/>
  <c r="FF126" i="5"/>
  <c r="FE126" i="5"/>
  <c r="FD126" i="5"/>
  <c r="FC126" i="5"/>
  <c r="FB126" i="5"/>
  <c r="FA126" i="5"/>
  <c r="EZ126" i="5"/>
  <c r="EY126" i="5"/>
  <c r="EX126" i="5"/>
  <c r="EW126" i="5"/>
  <c r="EW177" i="5" s="1"/>
  <c r="EW179" i="5" s="1"/>
  <c r="EV126" i="5"/>
  <c r="EV177" i="5" s="1"/>
  <c r="EV179" i="5" s="1"/>
  <c r="EU126" i="5"/>
  <c r="ET126" i="5"/>
  <c r="ES126" i="5"/>
  <c r="ER126" i="5"/>
  <c r="EQ126" i="5"/>
  <c r="EP126" i="5"/>
  <c r="EO126" i="5"/>
  <c r="EN126" i="5"/>
  <c r="EM126" i="5"/>
  <c r="EL126" i="5"/>
  <c r="EK126" i="5"/>
  <c r="EK177" i="5" s="1"/>
  <c r="EK179" i="5" s="1"/>
  <c r="EJ126" i="5"/>
  <c r="EJ177" i="5" s="1"/>
  <c r="EJ179" i="5" s="1"/>
  <c r="EI126" i="5"/>
  <c r="EH126" i="5"/>
  <c r="EG126" i="5"/>
  <c r="EF126" i="5"/>
  <c r="EE126" i="5"/>
  <c r="ED126" i="5"/>
  <c r="EC126" i="5"/>
  <c r="EB126" i="5"/>
  <c r="EA126" i="5"/>
  <c r="DZ126" i="5"/>
  <c r="DY126" i="5"/>
  <c r="DY177" i="5" s="1"/>
  <c r="DY179" i="5" s="1"/>
  <c r="DX126" i="5"/>
  <c r="DX177" i="5" s="1"/>
  <c r="DX179" i="5" s="1"/>
  <c r="DW126" i="5"/>
  <c r="DV126" i="5"/>
  <c r="DU126" i="5"/>
  <c r="DT126" i="5"/>
  <c r="DS126" i="5"/>
  <c r="DR126" i="5"/>
  <c r="DQ126" i="5"/>
  <c r="DP126" i="5"/>
  <c r="DO126" i="5"/>
  <c r="DN126" i="5"/>
  <c r="DM126" i="5"/>
  <c r="DM177" i="5" s="1"/>
  <c r="DM179" i="5" s="1"/>
  <c r="DL126" i="5"/>
  <c r="DL177" i="5" s="1"/>
  <c r="DL179" i="5" s="1"/>
  <c r="DK126" i="5"/>
  <c r="DJ126" i="5"/>
  <c r="DI126" i="5"/>
  <c r="DH126" i="5"/>
  <c r="DG126" i="5"/>
  <c r="DF126" i="5"/>
  <c r="DE126" i="5"/>
  <c r="DD126" i="5"/>
  <c r="DC126" i="5"/>
  <c r="DB126" i="5"/>
  <c r="DA126" i="5"/>
  <c r="DA177" i="5" s="1"/>
  <c r="DA179" i="5" s="1"/>
  <c r="CZ126" i="5"/>
  <c r="CZ177" i="5" s="1"/>
  <c r="CZ179" i="5" s="1"/>
  <c r="CY126" i="5"/>
  <c r="CX126" i="5"/>
  <c r="CW126" i="5"/>
  <c r="CV126" i="5"/>
  <c r="CU126" i="5"/>
  <c r="CT126" i="5"/>
  <c r="CS126" i="5"/>
  <c r="CR126" i="5"/>
  <c r="CQ126" i="5"/>
  <c r="CP126" i="5"/>
  <c r="CO126" i="5"/>
  <c r="CO177" i="5" s="1"/>
  <c r="CO179" i="5" s="1"/>
  <c r="CN126" i="5"/>
  <c r="CN177" i="5" s="1"/>
  <c r="CN179" i="5" s="1"/>
  <c r="CM126" i="5"/>
  <c r="CL126" i="5"/>
  <c r="CK126" i="5"/>
  <c r="CJ126" i="5"/>
  <c r="CI126" i="5"/>
  <c r="CH126" i="5"/>
  <c r="CG126" i="5"/>
  <c r="CF126" i="5"/>
  <c r="CE126" i="5"/>
  <c r="CD126" i="5"/>
  <c r="CC126" i="5"/>
  <c r="CC177" i="5" s="1"/>
  <c r="CC179" i="5" s="1"/>
  <c r="CB126" i="5"/>
  <c r="CB177" i="5" s="1"/>
  <c r="CB179" i="5" s="1"/>
  <c r="CA126" i="5"/>
  <c r="BZ126" i="5"/>
  <c r="BY126" i="5"/>
  <c r="BX126" i="5"/>
  <c r="BW126" i="5"/>
  <c r="BV126" i="5"/>
  <c r="BU126" i="5"/>
  <c r="BT126" i="5"/>
  <c r="BS126" i="5"/>
  <c r="BR126" i="5"/>
  <c r="BQ126" i="5"/>
  <c r="BQ177" i="5" s="1"/>
  <c r="BQ179" i="5" s="1"/>
  <c r="BP126" i="5"/>
  <c r="BP177" i="5" s="1"/>
  <c r="BP179" i="5" s="1"/>
  <c r="BO126" i="5"/>
  <c r="BN126" i="5"/>
  <c r="BM126" i="5"/>
  <c r="BL126" i="5"/>
  <c r="BK126" i="5"/>
  <c r="BJ126" i="5"/>
  <c r="BI126" i="5"/>
  <c r="BH126" i="5"/>
  <c r="BG126" i="5"/>
  <c r="BF126" i="5"/>
  <c r="BE126" i="5"/>
  <c r="BE177" i="5" s="1"/>
  <c r="BE179" i="5" s="1"/>
  <c r="BD126" i="5"/>
  <c r="BD177" i="5" s="1"/>
  <c r="BD179" i="5" s="1"/>
  <c r="BC126" i="5"/>
  <c r="BB126" i="5"/>
  <c r="BA126" i="5"/>
  <c r="AZ126" i="5"/>
  <c r="AY126" i="5"/>
  <c r="AX126" i="5"/>
  <c r="AW126" i="5"/>
  <c r="AV126" i="5"/>
  <c r="AU126" i="5"/>
  <c r="AT126" i="5"/>
  <c r="AS126" i="5"/>
  <c r="AS177" i="5" s="1"/>
  <c r="AS179" i="5" s="1"/>
  <c r="AR126" i="5"/>
  <c r="AR177" i="5" s="1"/>
  <c r="AR179" i="5" s="1"/>
  <c r="AQ126" i="5"/>
  <c r="AP126" i="5"/>
  <c r="AO126" i="5"/>
  <c r="AN126" i="5"/>
  <c r="AM126" i="5"/>
  <c r="AL126" i="5"/>
  <c r="AK126" i="5"/>
  <c r="AJ126" i="5"/>
  <c r="AI126" i="5"/>
  <c r="AH126" i="5"/>
  <c r="AG126" i="5"/>
  <c r="AG177" i="5" s="1"/>
  <c r="AG179" i="5" s="1"/>
  <c r="AF126" i="5"/>
  <c r="AF177" i="5" s="1"/>
  <c r="AF179" i="5" s="1"/>
  <c r="AE126" i="5"/>
  <c r="AD126" i="5"/>
  <c r="AC126" i="5"/>
  <c r="AB126" i="5"/>
  <c r="AA126" i="5"/>
  <c r="Z126" i="5"/>
  <c r="Y126" i="5"/>
  <c r="X126" i="5"/>
  <c r="W126" i="5"/>
  <c r="V126" i="5"/>
  <c r="U126" i="5"/>
  <c r="U177" i="5" s="1"/>
  <c r="U179" i="5" s="1"/>
  <c r="T126" i="5"/>
  <c r="T177" i="5" s="1"/>
  <c r="T179" i="5" s="1"/>
  <c r="S126" i="5"/>
  <c r="R126" i="5"/>
  <c r="Q126" i="5"/>
  <c r="P126" i="5"/>
  <c r="O126" i="5"/>
  <c r="N126" i="5"/>
  <c r="M126" i="5"/>
  <c r="L126" i="5"/>
  <c r="K126" i="5"/>
  <c r="J126" i="5"/>
  <c r="I126" i="5"/>
  <c r="I177" i="5" s="1"/>
  <c r="I179" i="5" s="1"/>
  <c r="H126" i="5"/>
  <c r="H177" i="5" s="1"/>
  <c r="H179" i="5" s="1"/>
  <c r="G126" i="5"/>
  <c r="F126" i="5"/>
  <c r="E126" i="5"/>
  <c r="D126" i="5"/>
  <c r="C126" i="5"/>
  <c r="FV125" i="5"/>
  <c r="FS125" i="5"/>
  <c r="EL125" i="5"/>
  <c r="DS125" i="5"/>
  <c r="FR125" i="5" s="1"/>
  <c r="FV124" i="5"/>
  <c r="FS124" i="5"/>
  <c r="EL124" i="5"/>
  <c r="DS124" i="5"/>
  <c r="FV123" i="5"/>
  <c r="FS123" i="5"/>
  <c r="EL123" i="5"/>
  <c r="DS123" i="5"/>
  <c r="FV122" i="5"/>
  <c r="FS122" i="5"/>
  <c r="EL122" i="5"/>
  <c r="DS122" i="5"/>
  <c r="FV121" i="5"/>
  <c r="FS121" i="5"/>
  <c r="EL121" i="5"/>
  <c r="DS121" i="5"/>
  <c r="FV120" i="5"/>
  <c r="FS120" i="5"/>
  <c r="EL120" i="5"/>
  <c r="DS120" i="5"/>
  <c r="FV119" i="5"/>
  <c r="FS119" i="5"/>
  <c r="EL119" i="5"/>
  <c r="DS119" i="5"/>
  <c r="FV118" i="5"/>
  <c r="FS118" i="5"/>
  <c r="EL118" i="5"/>
  <c r="DS118" i="5"/>
  <c r="FV117" i="5"/>
  <c r="FS117" i="5"/>
  <c r="EL117" i="5"/>
  <c r="DS117" i="5"/>
  <c r="FV116" i="5"/>
  <c r="FS116" i="5"/>
  <c r="EL116" i="5"/>
  <c r="DS116" i="5"/>
  <c r="FR116" i="5" s="1"/>
  <c r="FV115" i="5"/>
  <c r="FS115" i="5"/>
  <c r="EL115" i="5"/>
  <c r="DS115" i="5"/>
  <c r="FV114" i="5"/>
  <c r="FS114" i="5"/>
  <c r="EL114" i="5"/>
  <c r="DS114" i="5"/>
  <c r="FV113" i="5"/>
  <c r="FS113" i="5"/>
  <c r="EL113" i="5"/>
  <c r="DS113" i="5"/>
  <c r="FR113" i="5" s="1"/>
  <c r="FV112" i="5"/>
  <c r="FS112" i="5"/>
  <c r="EL112" i="5"/>
  <c r="DS112" i="5"/>
  <c r="FV111" i="5"/>
  <c r="FS111" i="5"/>
  <c r="EL111" i="5"/>
  <c r="DS111" i="5"/>
  <c r="FV110" i="5"/>
  <c r="FS110" i="5"/>
  <c r="EL110" i="5"/>
  <c r="DS110" i="5"/>
  <c r="FV109" i="5"/>
  <c r="FS109" i="5"/>
  <c r="EL109" i="5"/>
  <c r="FR109" i="5" s="1"/>
  <c r="DS109" i="5"/>
  <c r="FV108" i="5"/>
  <c r="FS108" i="5"/>
  <c r="EL108" i="5"/>
  <c r="DS108" i="5"/>
  <c r="FV107" i="5"/>
  <c r="FS107" i="5"/>
  <c r="EL107" i="5"/>
  <c r="DS107" i="5"/>
  <c r="FV106" i="5"/>
  <c r="FS106" i="5"/>
  <c r="EL106" i="5"/>
  <c r="DS106" i="5"/>
  <c r="FV105" i="5"/>
  <c r="FS105" i="5"/>
  <c r="EL105" i="5"/>
  <c r="DS105" i="5"/>
  <c r="FV104" i="5"/>
  <c r="FS104" i="5"/>
  <c r="EL104" i="5"/>
  <c r="DS104" i="5"/>
  <c r="FR104" i="5" s="1"/>
  <c r="FV103" i="5"/>
  <c r="FS103" i="5"/>
  <c r="EL103" i="5"/>
  <c r="DS103" i="5"/>
  <c r="FV102" i="5"/>
  <c r="FS102" i="5"/>
  <c r="EL102" i="5"/>
  <c r="DS102" i="5"/>
  <c r="FV101" i="5"/>
  <c r="FS101" i="5"/>
  <c r="EL101" i="5"/>
  <c r="DS101" i="5"/>
  <c r="FR101" i="5" s="1"/>
  <c r="FV100" i="5"/>
  <c r="FS100" i="5"/>
  <c r="EL100" i="5"/>
  <c r="DS100" i="5"/>
  <c r="FV99" i="5"/>
  <c r="FS99" i="5"/>
  <c r="EL99" i="5"/>
  <c r="DS99" i="5"/>
  <c r="FV98" i="5"/>
  <c r="FS98" i="5"/>
  <c r="EL98" i="5"/>
  <c r="DS98" i="5"/>
  <c r="FV97" i="5"/>
  <c r="FS97" i="5"/>
  <c r="EL97" i="5"/>
  <c r="DS97" i="5"/>
  <c r="FV96" i="5"/>
  <c r="FS96" i="5"/>
  <c r="EL96" i="5"/>
  <c r="DS96" i="5"/>
  <c r="FV95" i="5"/>
  <c r="FS95" i="5"/>
  <c r="EL95" i="5"/>
  <c r="DS95" i="5"/>
  <c r="FV94" i="5"/>
  <c r="FS94" i="5"/>
  <c r="EL94" i="5"/>
  <c r="DS94" i="5"/>
  <c r="FV93" i="5"/>
  <c r="FS93" i="5"/>
  <c r="EL93" i="5"/>
  <c r="DS93" i="5"/>
  <c r="FR93" i="5" s="1"/>
  <c r="FV92" i="5"/>
  <c r="FS92" i="5"/>
  <c r="EL92" i="5"/>
  <c r="DS92" i="5"/>
  <c r="FV91" i="5"/>
  <c r="FS91" i="5"/>
  <c r="EL91" i="5"/>
  <c r="DS91" i="5"/>
  <c r="FV90" i="5"/>
  <c r="FS90" i="5"/>
  <c r="EL90" i="5"/>
  <c r="DS90" i="5"/>
  <c r="FV89" i="5"/>
  <c r="FS89" i="5"/>
  <c r="EL89" i="5"/>
  <c r="DS89" i="5"/>
  <c r="FR89" i="5" s="1"/>
  <c r="FV88" i="5"/>
  <c r="FS88" i="5"/>
  <c r="EL88" i="5"/>
  <c r="DS88" i="5"/>
  <c r="FV87" i="5"/>
  <c r="FS87" i="5"/>
  <c r="EL87" i="5"/>
  <c r="DS87" i="5"/>
  <c r="FV86" i="5"/>
  <c r="FS86" i="5"/>
  <c r="EL86" i="5"/>
  <c r="DS86" i="5"/>
  <c r="FV85" i="5"/>
  <c r="FS85" i="5"/>
  <c r="EL85" i="5"/>
  <c r="DS85" i="5"/>
  <c r="FV84" i="5"/>
  <c r="FS84" i="5"/>
  <c r="EL84" i="5"/>
  <c r="DS84" i="5"/>
  <c r="FV83" i="5"/>
  <c r="FS83" i="5"/>
  <c r="EL83" i="5"/>
  <c r="DS83" i="5"/>
  <c r="FV82" i="5"/>
  <c r="FS82" i="5"/>
  <c r="EL82" i="5"/>
  <c r="DS82" i="5"/>
  <c r="FV81" i="5"/>
  <c r="FS81" i="5"/>
  <c r="EL81" i="5"/>
  <c r="DS81" i="5"/>
  <c r="FV80" i="5"/>
  <c r="FS80" i="5"/>
  <c r="EL80" i="5"/>
  <c r="DS80" i="5"/>
  <c r="FV79" i="5"/>
  <c r="FS79" i="5"/>
  <c r="EL79" i="5"/>
  <c r="FR79" i="5" s="1"/>
  <c r="DS79" i="5"/>
  <c r="FV78" i="5"/>
  <c r="FS78" i="5"/>
  <c r="EL78" i="5"/>
  <c r="DS78" i="5"/>
  <c r="FV77" i="5"/>
  <c r="FS77" i="5"/>
  <c r="EL77" i="5"/>
  <c r="DS77" i="5"/>
  <c r="FR77" i="5" s="1"/>
  <c r="FV76" i="5"/>
  <c r="FS76" i="5"/>
  <c r="EL76" i="5"/>
  <c r="DS76" i="5"/>
  <c r="FV75" i="5"/>
  <c r="FS75" i="5"/>
  <c r="EL75" i="5"/>
  <c r="DS75" i="5"/>
  <c r="FV74" i="5"/>
  <c r="FS74" i="5"/>
  <c r="EL74" i="5"/>
  <c r="DS74" i="5"/>
  <c r="FV73" i="5"/>
  <c r="FS73" i="5"/>
  <c r="EL73" i="5"/>
  <c r="DS73" i="5"/>
  <c r="FV72" i="5"/>
  <c r="FS72" i="5"/>
  <c r="EL72" i="5"/>
  <c r="DS72" i="5"/>
  <c r="FV71" i="5"/>
  <c r="FS71" i="5"/>
  <c r="EL71" i="5"/>
  <c r="DS71" i="5"/>
  <c r="FV70" i="5"/>
  <c r="FS70" i="5"/>
  <c r="EL70" i="5"/>
  <c r="DS70" i="5"/>
  <c r="FV69" i="5"/>
  <c r="FS69" i="5"/>
  <c r="EL69" i="5"/>
  <c r="DS69" i="5"/>
  <c r="FV68" i="5"/>
  <c r="FS68" i="5"/>
  <c r="EL68" i="5"/>
  <c r="DS68" i="5"/>
  <c r="FR68" i="5" s="1"/>
  <c r="FV67" i="5"/>
  <c r="FS67" i="5"/>
  <c r="EL67" i="5"/>
  <c r="DS67" i="5"/>
  <c r="FV66" i="5"/>
  <c r="FS66" i="5"/>
  <c r="EL66" i="5"/>
  <c r="DS66" i="5"/>
  <c r="FV65" i="5"/>
  <c r="FS65" i="5"/>
  <c r="EL65" i="5"/>
  <c r="DS65" i="5"/>
  <c r="FR65" i="5" s="1"/>
  <c r="FV64" i="5"/>
  <c r="FS64" i="5"/>
  <c r="EL64" i="5"/>
  <c r="DS64" i="5"/>
  <c r="FV63" i="5"/>
  <c r="FS63" i="5"/>
  <c r="EL63" i="5"/>
  <c r="DS63" i="5"/>
  <c r="FV62" i="5"/>
  <c r="FS62" i="5"/>
  <c r="EL62" i="5"/>
  <c r="DS62" i="5"/>
  <c r="FV61" i="5"/>
  <c r="FS61" i="5"/>
  <c r="EL61" i="5"/>
  <c r="FR61" i="5" s="1"/>
  <c r="DS61" i="5"/>
  <c r="FV60" i="5"/>
  <c r="FS60" i="5"/>
  <c r="EL60" i="5"/>
  <c r="DS60" i="5"/>
  <c r="FV59" i="5"/>
  <c r="FS59" i="5"/>
  <c r="EL59" i="5"/>
  <c r="DS59" i="5"/>
  <c r="FV58" i="5"/>
  <c r="FS58" i="5"/>
  <c r="EL58" i="5"/>
  <c r="DS58" i="5"/>
  <c r="FV57" i="5"/>
  <c r="FS57" i="5"/>
  <c r="EL57" i="5"/>
  <c r="DS57" i="5"/>
  <c r="FV56" i="5"/>
  <c r="FS56" i="5"/>
  <c r="EL56" i="5"/>
  <c r="DS56" i="5"/>
  <c r="FV55" i="5"/>
  <c r="FS55" i="5"/>
  <c r="EL55" i="5"/>
  <c r="DS55" i="5"/>
  <c r="FV54" i="5"/>
  <c r="FS54" i="5"/>
  <c r="EL54" i="5"/>
  <c r="DS54" i="5"/>
  <c r="FV53" i="5"/>
  <c r="FS53" i="5"/>
  <c r="EL53" i="5"/>
  <c r="DS53" i="5"/>
  <c r="FV52" i="5"/>
  <c r="FS52" i="5"/>
  <c r="EL52" i="5"/>
  <c r="DS52" i="5"/>
  <c r="FV51" i="5"/>
  <c r="FS51" i="5"/>
  <c r="EL51" i="5"/>
  <c r="DS51" i="5"/>
  <c r="FV50" i="5"/>
  <c r="FS50" i="5"/>
  <c r="EL50" i="5"/>
  <c r="DS50" i="5"/>
  <c r="FV49" i="5"/>
  <c r="FS49" i="5"/>
  <c r="EL49" i="5"/>
  <c r="DS49" i="5"/>
  <c r="FV48" i="5"/>
  <c r="FS48" i="5"/>
  <c r="EL48" i="5"/>
  <c r="DS48" i="5"/>
  <c r="FV47" i="5"/>
  <c r="FS47" i="5"/>
  <c r="EL47" i="5"/>
  <c r="DS47" i="5"/>
  <c r="FV46" i="5"/>
  <c r="FS46" i="5"/>
  <c r="EL46" i="5"/>
  <c r="DS46" i="5"/>
  <c r="FV45" i="5"/>
  <c r="FS45" i="5"/>
  <c r="EL45" i="5"/>
  <c r="DS45" i="5"/>
  <c r="FR45" i="5" s="1"/>
  <c r="GA45" i="5" s="1"/>
  <c r="FV44" i="5"/>
  <c r="FS44" i="5"/>
  <c r="EL44" i="5"/>
  <c r="DS44" i="5"/>
  <c r="FV43" i="5"/>
  <c r="FS43" i="5"/>
  <c r="EL43" i="5"/>
  <c r="DS43" i="5"/>
  <c r="FV42" i="5"/>
  <c r="FS42" i="5"/>
  <c r="EL42" i="5"/>
  <c r="DS42" i="5"/>
  <c r="FR42" i="5" s="1"/>
  <c r="GA42" i="5" s="1"/>
  <c r="FV41" i="5"/>
  <c r="FS41" i="5"/>
  <c r="EL41" i="5"/>
  <c r="DS41" i="5"/>
  <c r="FV40" i="5"/>
  <c r="FS40" i="5"/>
  <c r="EL40" i="5"/>
  <c r="DS40" i="5"/>
  <c r="FV39" i="5"/>
  <c r="FS39" i="5"/>
  <c r="EL39" i="5"/>
  <c r="DS39" i="5"/>
  <c r="FV38" i="5"/>
  <c r="FS38" i="5"/>
  <c r="EL38" i="5"/>
  <c r="DS38" i="5"/>
  <c r="FV37" i="5"/>
  <c r="FS37" i="5"/>
  <c r="EL37" i="5"/>
  <c r="DS37" i="5"/>
  <c r="FV36" i="5"/>
  <c r="FS36" i="5"/>
  <c r="EL36" i="5"/>
  <c r="DS36" i="5"/>
  <c r="FV35" i="5"/>
  <c r="FS35" i="5"/>
  <c r="EL35" i="5"/>
  <c r="DS35" i="5"/>
  <c r="FV34" i="5"/>
  <c r="FS34" i="5"/>
  <c r="EL34" i="5"/>
  <c r="DS34" i="5"/>
  <c r="FV33" i="5"/>
  <c r="FS33" i="5"/>
  <c r="EL33" i="5"/>
  <c r="DS33" i="5"/>
  <c r="FR33" i="5" s="1"/>
  <c r="GA33" i="5" s="1"/>
  <c r="FV32" i="5"/>
  <c r="FS32" i="5"/>
  <c r="EL32" i="5"/>
  <c r="DS32" i="5"/>
  <c r="FV31" i="5"/>
  <c r="FS31" i="5"/>
  <c r="EL31" i="5"/>
  <c r="DS31" i="5"/>
  <c r="FV30" i="5"/>
  <c r="FS30" i="5"/>
  <c r="EL30" i="5"/>
  <c r="DS30" i="5"/>
  <c r="FV29" i="5"/>
  <c r="FS29" i="5"/>
  <c r="EL29" i="5"/>
  <c r="DS29" i="5"/>
  <c r="FV28" i="5"/>
  <c r="FS28" i="5"/>
  <c r="EL28" i="5"/>
  <c r="DS28" i="5"/>
  <c r="FV27" i="5"/>
  <c r="FS27" i="5"/>
  <c r="EL27" i="5"/>
  <c r="DS27" i="5"/>
  <c r="FV26" i="5"/>
  <c r="FS26" i="5"/>
  <c r="EL26" i="5"/>
  <c r="DS26" i="5"/>
  <c r="FV25" i="5"/>
  <c r="FS25" i="5"/>
  <c r="EL25" i="5"/>
  <c r="DS25" i="5"/>
  <c r="FV24" i="5"/>
  <c r="FS24" i="5"/>
  <c r="EL24" i="5"/>
  <c r="DS24" i="5"/>
  <c r="FV23" i="5"/>
  <c r="FS23" i="5"/>
  <c r="EL23" i="5"/>
  <c r="DS23" i="5"/>
  <c r="FV22" i="5"/>
  <c r="FS22" i="5"/>
  <c r="EL22" i="5"/>
  <c r="DS22" i="5"/>
  <c r="FV21" i="5"/>
  <c r="FS21" i="5"/>
  <c r="EL21" i="5"/>
  <c r="DS21" i="5"/>
  <c r="FV20" i="5"/>
  <c r="FS20" i="5"/>
  <c r="EL20" i="5"/>
  <c r="DS20" i="5"/>
  <c r="FV19" i="5"/>
  <c r="FS19" i="5"/>
  <c r="EL19" i="5"/>
  <c r="DS19" i="5"/>
  <c r="FV18" i="5"/>
  <c r="FS18" i="5"/>
  <c r="EL18" i="5"/>
  <c r="DS18" i="5"/>
  <c r="FV17" i="5"/>
  <c r="FS17" i="5"/>
  <c r="EL17" i="5"/>
  <c r="DS17" i="5"/>
  <c r="FV16" i="5"/>
  <c r="FS16" i="5"/>
  <c r="EL16" i="5"/>
  <c r="DS16" i="5"/>
  <c r="FV15" i="5"/>
  <c r="FS15" i="5"/>
  <c r="EL15" i="5"/>
  <c r="DS15" i="5"/>
  <c r="FV14" i="5"/>
  <c r="FS14" i="5"/>
  <c r="EL14" i="5"/>
  <c r="DS14" i="5"/>
  <c r="FV13" i="5"/>
  <c r="FS13" i="5"/>
  <c r="EL13" i="5"/>
  <c r="DS13" i="5"/>
  <c r="FV12" i="5"/>
  <c r="FS12" i="5"/>
  <c r="EL12" i="5"/>
  <c r="DS12" i="5"/>
  <c r="FV11" i="5"/>
  <c r="FS11" i="5"/>
  <c r="EL11" i="5"/>
  <c r="DS11" i="5"/>
  <c r="FV10" i="5"/>
  <c r="FS10" i="5"/>
  <c r="EL10" i="5"/>
  <c r="DS10" i="5"/>
  <c r="FV9" i="5"/>
  <c r="FS9" i="5"/>
  <c r="EL9" i="5"/>
  <c r="DS9" i="5"/>
  <c r="FV8" i="5"/>
  <c r="FS8" i="5"/>
  <c r="EL8" i="5"/>
  <c r="DS8" i="5"/>
  <c r="FV7" i="5"/>
  <c r="FS7" i="5"/>
  <c r="EL7" i="5"/>
  <c r="DS7" i="5"/>
  <c r="FV6" i="5"/>
  <c r="FS6" i="5"/>
  <c r="EL6" i="5"/>
  <c r="DS6" i="5"/>
  <c r="FQ184" i="4"/>
  <c r="FP184" i="4"/>
  <c r="FO184" i="4"/>
  <c r="FN184" i="4"/>
  <c r="FM184" i="4"/>
  <c r="FL184" i="4"/>
  <c r="FK184" i="4"/>
  <c r="FJ184" i="4"/>
  <c r="FI184" i="4"/>
  <c r="FH184" i="4"/>
  <c r="FG184" i="4"/>
  <c r="FF184" i="4"/>
  <c r="FE184" i="4"/>
  <c r="FD184" i="4"/>
  <c r="FC184" i="4"/>
  <c r="FB184" i="4"/>
  <c r="FA184" i="4"/>
  <c r="EZ184" i="4"/>
  <c r="EY184" i="4"/>
  <c r="EX184" i="4"/>
  <c r="EW184" i="4"/>
  <c r="EV184" i="4"/>
  <c r="EU184" i="4"/>
  <c r="ET184" i="4"/>
  <c r="ES184" i="4"/>
  <c r="ER184" i="4"/>
  <c r="EQ184" i="4"/>
  <c r="EP184" i="4"/>
  <c r="EO184" i="4"/>
  <c r="EN184" i="4"/>
  <c r="EM184" i="4"/>
  <c r="EK184" i="4"/>
  <c r="EJ184" i="4"/>
  <c r="EI184" i="4"/>
  <c r="EH184" i="4"/>
  <c r="EG184" i="4"/>
  <c r="EF184" i="4"/>
  <c r="EE184" i="4"/>
  <c r="ED184" i="4"/>
  <c r="EC184" i="4"/>
  <c r="EB184" i="4"/>
  <c r="EA184" i="4"/>
  <c r="DZ184" i="4"/>
  <c r="DY184" i="4"/>
  <c r="DX184" i="4"/>
  <c r="DW184" i="4"/>
  <c r="DV184" i="4"/>
  <c r="DU184" i="4"/>
  <c r="DT184" i="4"/>
  <c r="DR184" i="4"/>
  <c r="DQ184" i="4"/>
  <c r="DP184" i="4"/>
  <c r="DO184" i="4"/>
  <c r="DN184" i="4"/>
  <c r="DM184" i="4"/>
  <c r="DL184" i="4"/>
  <c r="DK184" i="4"/>
  <c r="DJ184" i="4"/>
  <c r="DI184" i="4"/>
  <c r="DH184" i="4"/>
  <c r="DG184" i="4"/>
  <c r="DF184" i="4"/>
  <c r="DE184" i="4"/>
  <c r="DD184" i="4"/>
  <c r="DC184" i="4"/>
  <c r="DB184" i="4"/>
  <c r="DA184" i="4"/>
  <c r="CZ184" i="4"/>
  <c r="CY184" i="4"/>
  <c r="CX184" i="4"/>
  <c r="CW184" i="4"/>
  <c r="CV184" i="4"/>
  <c r="CU184" i="4"/>
  <c r="CT184" i="4"/>
  <c r="CS184" i="4"/>
  <c r="CR184" i="4"/>
  <c r="CQ184" i="4"/>
  <c r="CP184" i="4"/>
  <c r="CO184" i="4"/>
  <c r="CN184" i="4"/>
  <c r="CM184" i="4"/>
  <c r="CL184" i="4"/>
  <c r="CK184" i="4"/>
  <c r="CJ184" i="4"/>
  <c r="CI184" i="4"/>
  <c r="CH184" i="4"/>
  <c r="CG184" i="4"/>
  <c r="CF184" i="4"/>
  <c r="CE184" i="4"/>
  <c r="CD184" i="4"/>
  <c r="CC184" i="4"/>
  <c r="CB184" i="4"/>
  <c r="CA184" i="4"/>
  <c r="BZ184" i="4"/>
  <c r="BY184" i="4"/>
  <c r="BX184" i="4"/>
  <c r="BW184" i="4"/>
  <c r="BV184" i="4"/>
  <c r="BU184" i="4"/>
  <c r="BT184" i="4"/>
  <c r="BS184" i="4"/>
  <c r="BR184" i="4"/>
  <c r="BQ184" i="4"/>
  <c r="BP184" i="4"/>
  <c r="BO184" i="4"/>
  <c r="BN184" i="4"/>
  <c r="BM184" i="4"/>
  <c r="BL184" i="4"/>
  <c r="BK184" i="4"/>
  <c r="BJ184" i="4"/>
  <c r="BI184" i="4"/>
  <c r="BH184" i="4"/>
  <c r="BG184" i="4"/>
  <c r="BF184" i="4"/>
  <c r="BE184" i="4"/>
  <c r="BD184" i="4"/>
  <c r="BC184" i="4"/>
  <c r="BB184" i="4"/>
  <c r="BA184" i="4"/>
  <c r="AZ184" i="4"/>
  <c r="AY184" i="4"/>
  <c r="AX184" i="4"/>
  <c r="AW184" i="4"/>
  <c r="AV184" i="4"/>
  <c r="AU184" i="4"/>
  <c r="AT184" i="4"/>
  <c r="AS184" i="4"/>
  <c r="AR184" i="4"/>
  <c r="AQ184" i="4"/>
  <c r="AP184" i="4"/>
  <c r="AO184" i="4"/>
  <c r="AN184" i="4"/>
  <c r="AM184" i="4"/>
  <c r="AL184" i="4"/>
  <c r="AK184" i="4"/>
  <c r="AJ184" i="4"/>
  <c r="AI184" i="4"/>
  <c r="AH184" i="4"/>
  <c r="AG184" i="4"/>
  <c r="AF184" i="4"/>
  <c r="AE184" i="4"/>
  <c r="AD184" i="4"/>
  <c r="AC184" i="4"/>
  <c r="AB184" i="4"/>
  <c r="AA184" i="4"/>
  <c r="Z184" i="4"/>
  <c r="Y184" i="4"/>
  <c r="X184" i="4"/>
  <c r="W184" i="4"/>
  <c r="V184" i="4"/>
  <c r="U184" i="4"/>
  <c r="T184" i="4"/>
  <c r="S184" i="4"/>
  <c r="R184" i="4"/>
  <c r="Q184" i="4"/>
  <c r="P184" i="4"/>
  <c r="O184" i="4"/>
  <c r="N184" i="4"/>
  <c r="M184" i="4"/>
  <c r="L184" i="4"/>
  <c r="K184" i="4"/>
  <c r="J184" i="4"/>
  <c r="I184" i="4"/>
  <c r="H184" i="4"/>
  <c r="G184" i="4"/>
  <c r="F184" i="4"/>
  <c r="E184" i="4"/>
  <c r="D184" i="4"/>
  <c r="C184" i="4"/>
  <c r="EL183" i="4"/>
  <c r="DS183" i="4"/>
  <c r="EL182" i="4"/>
  <c r="DS182" i="4"/>
  <c r="FR182" i="4" s="1"/>
  <c r="EL181" i="4"/>
  <c r="DS181" i="4"/>
  <c r="EL180" i="4"/>
  <c r="DS180" i="4"/>
  <c r="EL179" i="4"/>
  <c r="DS179" i="4"/>
  <c r="EL178" i="4"/>
  <c r="DS178" i="4"/>
  <c r="FV176" i="4"/>
  <c r="FS176" i="4"/>
  <c r="EL176" i="4"/>
  <c r="DS176" i="4"/>
  <c r="FV175" i="4"/>
  <c r="FS175" i="4"/>
  <c r="EL175" i="4"/>
  <c r="DS175" i="4"/>
  <c r="FV174" i="4"/>
  <c r="FS174" i="4"/>
  <c r="EL174" i="4"/>
  <c r="DS174" i="4"/>
  <c r="FV173" i="4"/>
  <c r="FS173" i="4"/>
  <c r="EL173" i="4"/>
  <c r="DS173" i="4"/>
  <c r="FV172" i="4"/>
  <c r="FS172" i="4"/>
  <c r="EL172" i="4"/>
  <c r="DS172" i="4"/>
  <c r="FV171" i="4"/>
  <c r="FS171" i="4"/>
  <c r="EL171" i="4"/>
  <c r="DS171" i="4"/>
  <c r="FV170" i="4"/>
  <c r="FS170" i="4"/>
  <c r="EL170" i="4"/>
  <c r="DS170" i="4"/>
  <c r="FV169" i="4"/>
  <c r="FS169" i="4"/>
  <c r="EL169" i="4"/>
  <c r="DS169" i="4"/>
  <c r="FV168" i="4"/>
  <c r="FS168" i="4"/>
  <c r="EL168" i="4"/>
  <c r="DS168" i="4"/>
  <c r="FV167" i="4"/>
  <c r="FS167" i="4"/>
  <c r="EL167" i="4"/>
  <c r="DS167" i="4"/>
  <c r="FV166" i="4"/>
  <c r="FS166" i="4"/>
  <c r="EL166" i="4"/>
  <c r="DS166" i="4"/>
  <c r="FV165" i="4"/>
  <c r="FS165" i="4"/>
  <c r="EL165" i="4"/>
  <c r="DS165" i="4"/>
  <c r="FV164" i="4"/>
  <c r="FS164" i="4"/>
  <c r="EL164" i="4"/>
  <c r="DS164" i="4"/>
  <c r="FV163" i="4"/>
  <c r="FS163" i="4"/>
  <c r="EL163" i="4"/>
  <c r="DS163" i="4"/>
  <c r="FR163" i="4" s="1"/>
  <c r="FV162" i="4"/>
  <c r="FS162" i="4"/>
  <c r="EL162" i="4"/>
  <c r="DS162" i="4"/>
  <c r="FV161" i="4"/>
  <c r="FS161" i="4"/>
  <c r="EL161" i="4"/>
  <c r="DS161" i="4"/>
  <c r="FV160" i="4"/>
  <c r="FS160" i="4"/>
  <c r="EL160" i="4"/>
  <c r="DS160" i="4"/>
  <c r="FR160" i="4" s="1"/>
  <c r="FV159" i="4"/>
  <c r="FS159" i="4"/>
  <c r="EL159" i="4"/>
  <c r="DS159" i="4"/>
  <c r="FV158" i="4"/>
  <c r="FS158" i="4"/>
  <c r="EL158" i="4"/>
  <c r="DS158" i="4"/>
  <c r="FV157" i="4"/>
  <c r="FS157" i="4"/>
  <c r="EL157" i="4"/>
  <c r="DS157" i="4"/>
  <c r="FV156" i="4"/>
  <c r="FS156" i="4"/>
  <c r="EL156" i="4"/>
  <c r="DS156" i="4"/>
  <c r="FV155" i="4"/>
  <c r="FS155" i="4"/>
  <c r="EL155" i="4"/>
  <c r="DS155" i="4"/>
  <c r="FV154" i="4"/>
  <c r="FS154" i="4"/>
  <c r="EL154" i="4"/>
  <c r="DS154" i="4"/>
  <c r="FV153" i="4"/>
  <c r="FS153" i="4"/>
  <c r="EL153" i="4"/>
  <c r="DS153" i="4"/>
  <c r="FV152" i="4"/>
  <c r="FS152" i="4"/>
  <c r="EL152" i="4"/>
  <c r="DS152" i="4"/>
  <c r="FV151" i="4"/>
  <c r="FS151" i="4"/>
  <c r="EL151" i="4"/>
  <c r="DS151" i="4"/>
  <c r="FV150" i="4"/>
  <c r="FS150" i="4"/>
  <c r="EL150" i="4"/>
  <c r="DS150" i="4"/>
  <c r="FV149" i="4"/>
  <c r="FS149" i="4"/>
  <c r="EL149" i="4"/>
  <c r="DS149" i="4"/>
  <c r="FV148" i="4"/>
  <c r="FS148" i="4"/>
  <c r="EL148" i="4"/>
  <c r="DS148" i="4"/>
  <c r="FV147" i="4"/>
  <c r="FS147" i="4"/>
  <c r="EL147" i="4"/>
  <c r="DS147" i="4"/>
  <c r="FV146" i="4"/>
  <c r="FS146" i="4"/>
  <c r="EL146" i="4"/>
  <c r="DS146" i="4"/>
  <c r="FZ145" i="4"/>
  <c r="FY145" i="4"/>
  <c r="FX145" i="4"/>
  <c r="FW145" i="4"/>
  <c r="FU145" i="4"/>
  <c r="FT145" i="4"/>
  <c r="FQ145" i="4"/>
  <c r="FP145" i="4"/>
  <c r="FO145" i="4"/>
  <c r="FN145" i="4"/>
  <c r="FM145" i="4"/>
  <c r="FL145" i="4"/>
  <c r="FK145" i="4"/>
  <c r="FK177" i="4" s="1"/>
  <c r="FJ145" i="4"/>
  <c r="FI145" i="4"/>
  <c r="FH145" i="4"/>
  <c r="FG145" i="4"/>
  <c r="FF145" i="4"/>
  <c r="FE145" i="4"/>
  <c r="FD145" i="4"/>
  <c r="FC145" i="4"/>
  <c r="FB145" i="4"/>
  <c r="FA145" i="4"/>
  <c r="EZ145" i="4"/>
  <c r="EY145" i="4"/>
  <c r="EX145" i="4"/>
  <c r="EW145" i="4"/>
  <c r="EV145" i="4"/>
  <c r="EU145" i="4"/>
  <c r="ET145" i="4"/>
  <c r="ES145" i="4"/>
  <c r="ER145" i="4"/>
  <c r="EQ145" i="4"/>
  <c r="EP145" i="4"/>
  <c r="EO145" i="4"/>
  <c r="EN145" i="4"/>
  <c r="EM145" i="4"/>
  <c r="EL145" i="4"/>
  <c r="EK145" i="4"/>
  <c r="EJ145" i="4"/>
  <c r="EI145" i="4"/>
  <c r="EH145" i="4"/>
  <c r="EG145" i="4"/>
  <c r="EF145" i="4"/>
  <c r="EE145" i="4"/>
  <c r="ED145" i="4"/>
  <c r="EC145" i="4"/>
  <c r="EB145" i="4"/>
  <c r="EA145" i="4"/>
  <c r="DZ145" i="4"/>
  <c r="DY145" i="4"/>
  <c r="DX145" i="4"/>
  <c r="DW145" i="4"/>
  <c r="DV145" i="4"/>
  <c r="DU145" i="4"/>
  <c r="DT145" i="4"/>
  <c r="DS145" i="4"/>
  <c r="DR145" i="4"/>
  <c r="DQ145" i="4"/>
  <c r="DP145" i="4"/>
  <c r="DO145" i="4"/>
  <c r="DN145" i="4"/>
  <c r="DM145" i="4"/>
  <c r="DL145" i="4"/>
  <c r="DK145" i="4"/>
  <c r="DJ145" i="4"/>
  <c r="DI145" i="4"/>
  <c r="DH145" i="4"/>
  <c r="DG145" i="4"/>
  <c r="DF145" i="4"/>
  <c r="DE145" i="4"/>
  <c r="DD145" i="4"/>
  <c r="DC145" i="4"/>
  <c r="DB145" i="4"/>
  <c r="DA145" i="4"/>
  <c r="CZ145" i="4"/>
  <c r="CY145" i="4"/>
  <c r="CX145" i="4"/>
  <c r="CW145" i="4"/>
  <c r="CV145" i="4"/>
  <c r="CU145" i="4"/>
  <c r="CT145" i="4"/>
  <c r="CS145" i="4"/>
  <c r="CR145" i="4"/>
  <c r="CQ145" i="4"/>
  <c r="CP145" i="4"/>
  <c r="CO145" i="4"/>
  <c r="CN145" i="4"/>
  <c r="CM145" i="4"/>
  <c r="CL145" i="4"/>
  <c r="CK145" i="4"/>
  <c r="CJ145" i="4"/>
  <c r="CI145" i="4"/>
  <c r="CH145" i="4"/>
  <c r="CG145" i="4"/>
  <c r="CF145" i="4"/>
  <c r="CE145" i="4"/>
  <c r="CD145" i="4"/>
  <c r="CC145" i="4"/>
  <c r="CB145" i="4"/>
  <c r="CA145" i="4"/>
  <c r="BZ145" i="4"/>
  <c r="BY145" i="4"/>
  <c r="BX145" i="4"/>
  <c r="BW145" i="4"/>
  <c r="BV145" i="4"/>
  <c r="BU145" i="4"/>
  <c r="BT145" i="4"/>
  <c r="BS145" i="4"/>
  <c r="BR145" i="4"/>
  <c r="BQ145" i="4"/>
  <c r="BP145" i="4"/>
  <c r="BO145" i="4"/>
  <c r="BN145" i="4"/>
  <c r="BM145" i="4"/>
  <c r="BL145" i="4"/>
  <c r="BK145" i="4"/>
  <c r="BJ145" i="4"/>
  <c r="BI145" i="4"/>
  <c r="BH145" i="4"/>
  <c r="BG145" i="4"/>
  <c r="BF145" i="4"/>
  <c r="BE145" i="4"/>
  <c r="BD145" i="4"/>
  <c r="BC145" i="4"/>
  <c r="BB145" i="4"/>
  <c r="BA145" i="4"/>
  <c r="AZ145" i="4"/>
  <c r="AY145" i="4"/>
  <c r="AX145" i="4"/>
  <c r="AW145" i="4"/>
  <c r="AV145" i="4"/>
  <c r="AU145" i="4"/>
  <c r="AT145" i="4"/>
  <c r="AS145" i="4"/>
  <c r="AR145" i="4"/>
  <c r="AQ145" i="4"/>
  <c r="AP145" i="4"/>
  <c r="AO145" i="4"/>
  <c r="AN145" i="4"/>
  <c r="AM145" i="4"/>
  <c r="AL145" i="4"/>
  <c r="AK145" i="4"/>
  <c r="AJ145" i="4"/>
  <c r="AI145" i="4"/>
  <c r="AH145" i="4"/>
  <c r="AG145" i="4"/>
  <c r="AF145" i="4"/>
  <c r="AE145" i="4"/>
  <c r="AD145" i="4"/>
  <c r="AC145" i="4"/>
  <c r="AB145" i="4"/>
  <c r="AA145" i="4"/>
  <c r="Z145" i="4"/>
  <c r="Y145" i="4"/>
  <c r="X145" i="4"/>
  <c r="W145" i="4"/>
  <c r="V145" i="4"/>
  <c r="U145" i="4"/>
  <c r="T145" i="4"/>
  <c r="S145" i="4"/>
  <c r="R145" i="4"/>
  <c r="Q145" i="4"/>
  <c r="P145" i="4"/>
  <c r="O145" i="4"/>
  <c r="N145" i="4"/>
  <c r="M145" i="4"/>
  <c r="L145" i="4"/>
  <c r="K145" i="4"/>
  <c r="J145" i="4"/>
  <c r="I145" i="4"/>
  <c r="H145" i="4"/>
  <c r="G145" i="4"/>
  <c r="F145" i="4"/>
  <c r="E145" i="4"/>
  <c r="D145" i="4"/>
  <c r="C145" i="4"/>
  <c r="FV144" i="4"/>
  <c r="FS144" i="4"/>
  <c r="EL144" i="4"/>
  <c r="DS144" i="4"/>
  <c r="FV143" i="4"/>
  <c r="FS143" i="4"/>
  <c r="EL143" i="4"/>
  <c r="DS143" i="4"/>
  <c r="FV142" i="4"/>
  <c r="FS142" i="4"/>
  <c r="EL142" i="4"/>
  <c r="DS142" i="4"/>
  <c r="FR142" i="4" s="1"/>
  <c r="GA142" i="4" s="1"/>
  <c r="FV141" i="4"/>
  <c r="FS141" i="4"/>
  <c r="EL141" i="4"/>
  <c r="DS141" i="4"/>
  <c r="FR141" i="4" s="1"/>
  <c r="FV140" i="4"/>
  <c r="FS140" i="4"/>
  <c r="EL140" i="4"/>
  <c r="FR140" i="4" s="1"/>
  <c r="GA140" i="4" s="1"/>
  <c r="DS140" i="4"/>
  <c r="FV139" i="4"/>
  <c r="FS139" i="4"/>
  <c r="EL139" i="4"/>
  <c r="DS139" i="4"/>
  <c r="FV138" i="4"/>
  <c r="FS138" i="4"/>
  <c r="EL138" i="4"/>
  <c r="DS138" i="4"/>
  <c r="FR138" i="4" s="1"/>
  <c r="GA138" i="4" s="1"/>
  <c r="FV137" i="4"/>
  <c r="FS137" i="4"/>
  <c r="EL137" i="4"/>
  <c r="DS137" i="4"/>
  <c r="FV136" i="4"/>
  <c r="FS136" i="4"/>
  <c r="EL136" i="4"/>
  <c r="DS136" i="4"/>
  <c r="FV135" i="4"/>
  <c r="FS135" i="4"/>
  <c r="EL135" i="4"/>
  <c r="DS135" i="4"/>
  <c r="FV134" i="4"/>
  <c r="FS134" i="4"/>
  <c r="EL134" i="4"/>
  <c r="DS134" i="4"/>
  <c r="FV133" i="4"/>
  <c r="FS133" i="4"/>
  <c r="EL133" i="4"/>
  <c r="DS133" i="4"/>
  <c r="FR133" i="4" s="1"/>
  <c r="FV132" i="4"/>
  <c r="FS132" i="4"/>
  <c r="EL132" i="4"/>
  <c r="DS132" i="4"/>
  <c r="FV131" i="4"/>
  <c r="FS131" i="4"/>
  <c r="EL131" i="4"/>
  <c r="DS131" i="4"/>
  <c r="FV130" i="4"/>
  <c r="FS130" i="4"/>
  <c r="EL130" i="4"/>
  <c r="DS130" i="4"/>
  <c r="FR130" i="4" s="1"/>
  <c r="GA130" i="4" s="1"/>
  <c r="FV129" i="4"/>
  <c r="FS129" i="4"/>
  <c r="EL129" i="4"/>
  <c r="DS129" i="4"/>
  <c r="FR129" i="4" s="1"/>
  <c r="FV128" i="4"/>
  <c r="FS128" i="4"/>
  <c r="EL128" i="4"/>
  <c r="FR128" i="4" s="1"/>
  <c r="GA128" i="4" s="1"/>
  <c r="DS128" i="4"/>
  <c r="FV127" i="4"/>
  <c r="FS127" i="4"/>
  <c r="EL127" i="4"/>
  <c r="DS127" i="4"/>
  <c r="FZ126" i="4"/>
  <c r="FY126" i="4"/>
  <c r="FX126" i="4"/>
  <c r="FX177" i="4" s="1"/>
  <c r="FW126" i="4"/>
  <c r="FU126" i="4"/>
  <c r="FT126" i="4"/>
  <c r="FQ126" i="4"/>
  <c r="FP126" i="4"/>
  <c r="FO126" i="4"/>
  <c r="FN126" i="4"/>
  <c r="FN177" i="4" s="1"/>
  <c r="FM126" i="4"/>
  <c r="FL126" i="4"/>
  <c r="FK126" i="4"/>
  <c r="FJ126" i="4"/>
  <c r="FJ177" i="4" s="1"/>
  <c r="FI126" i="4"/>
  <c r="FI177" i="4" s="1"/>
  <c r="FH126" i="4"/>
  <c r="FG126" i="4"/>
  <c r="FF126" i="4"/>
  <c r="FF177" i="4" s="1"/>
  <c r="FE126" i="4"/>
  <c r="FD126" i="4"/>
  <c r="FC126" i="4"/>
  <c r="FB126" i="4"/>
  <c r="FB177" i="4" s="1"/>
  <c r="FA126" i="4"/>
  <c r="EZ126" i="4"/>
  <c r="EY126" i="4"/>
  <c r="EX126" i="4"/>
  <c r="EX177" i="4" s="1"/>
  <c r="EW126" i="4"/>
  <c r="EW177" i="4" s="1"/>
  <c r="EV126" i="4"/>
  <c r="EU126" i="4"/>
  <c r="ET126" i="4"/>
  <c r="ET177" i="4" s="1"/>
  <c r="ES126" i="4"/>
  <c r="ER126" i="4"/>
  <c r="EQ126" i="4"/>
  <c r="EP126" i="4"/>
  <c r="EP177" i="4" s="1"/>
  <c r="EO126" i="4"/>
  <c r="EN126" i="4"/>
  <c r="EM126" i="4"/>
  <c r="EL126" i="4"/>
  <c r="EK126" i="4"/>
  <c r="EK177" i="4" s="1"/>
  <c r="EJ126" i="4"/>
  <c r="EI126" i="4"/>
  <c r="EH126" i="4"/>
  <c r="EH177" i="4" s="1"/>
  <c r="EG126" i="4"/>
  <c r="EF126" i="4"/>
  <c r="EE126" i="4"/>
  <c r="ED126" i="4"/>
  <c r="ED177" i="4" s="1"/>
  <c r="EC126" i="4"/>
  <c r="EB126" i="4"/>
  <c r="EA126" i="4"/>
  <c r="DZ126" i="4"/>
  <c r="DZ177" i="4" s="1"/>
  <c r="DY126" i="4"/>
  <c r="DY177" i="4" s="1"/>
  <c r="DX126" i="4"/>
  <c r="DW126" i="4"/>
  <c r="DV126" i="4"/>
  <c r="DV177" i="4" s="1"/>
  <c r="DU126" i="4"/>
  <c r="DT126" i="4"/>
  <c r="DS126" i="4"/>
  <c r="DR126" i="4"/>
  <c r="DR177" i="4" s="1"/>
  <c r="DQ126" i="4"/>
  <c r="DP126" i="4"/>
  <c r="DO126" i="4"/>
  <c r="DN126" i="4"/>
  <c r="DN177" i="4" s="1"/>
  <c r="DM126" i="4"/>
  <c r="DM177" i="4" s="1"/>
  <c r="DL126" i="4"/>
  <c r="DK126" i="4"/>
  <c r="DJ126" i="4"/>
  <c r="DJ177" i="4" s="1"/>
  <c r="DI126" i="4"/>
  <c r="DH126" i="4"/>
  <c r="DG126" i="4"/>
  <c r="DF126" i="4"/>
  <c r="DF177" i="4" s="1"/>
  <c r="DE126" i="4"/>
  <c r="DD126" i="4"/>
  <c r="DC126" i="4"/>
  <c r="DB126" i="4"/>
  <c r="DB177" i="4" s="1"/>
  <c r="DA126" i="4"/>
  <c r="DA177" i="4" s="1"/>
  <c r="CZ126" i="4"/>
  <c r="CY126" i="4"/>
  <c r="CX126" i="4"/>
  <c r="CX177" i="4" s="1"/>
  <c r="CW126" i="4"/>
  <c r="CV126" i="4"/>
  <c r="CU126" i="4"/>
  <c r="CT126" i="4"/>
  <c r="CT177" i="4" s="1"/>
  <c r="CS126" i="4"/>
  <c r="CR126" i="4"/>
  <c r="CQ126" i="4"/>
  <c r="CP126" i="4"/>
  <c r="CP177" i="4" s="1"/>
  <c r="CO126" i="4"/>
  <c r="CO177" i="4" s="1"/>
  <c r="CN126" i="4"/>
  <c r="CM126" i="4"/>
  <c r="CL126" i="4"/>
  <c r="CL177" i="4" s="1"/>
  <c r="CK126" i="4"/>
  <c r="CJ126" i="4"/>
  <c r="CI126" i="4"/>
  <c r="CH126" i="4"/>
  <c r="CH177" i="4" s="1"/>
  <c r="CG126" i="4"/>
  <c r="CF126" i="4"/>
  <c r="CE126" i="4"/>
  <c r="CD126" i="4"/>
  <c r="CD177" i="4" s="1"/>
  <c r="CC126" i="4"/>
  <c r="CC177" i="4" s="1"/>
  <c r="CB126" i="4"/>
  <c r="CA126" i="4"/>
  <c r="BZ126" i="4"/>
  <c r="BZ177" i="4" s="1"/>
  <c r="BY126" i="4"/>
  <c r="BX126" i="4"/>
  <c r="BW126" i="4"/>
  <c r="BV126" i="4"/>
  <c r="BV177" i="4" s="1"/>
  <c r="BU126" i="4"/>
  <c r="BT126" i="4"/>
  <c r="BS126" i="4"/>
  <c r="BR126" i="4"/>
  <c r="BR177" i="4" s="1"/>
  <c r="BQ126" i="4"/>
  <c r="BQ177" i="4" s="1"/>
  <c r="BP126" i="4"/>
  <c r="BO126" i="4"/>
  <c r="BN126" i="4"/>
  <c r="BN177" i="4" s="1"/>
  <c r="BM126" i="4"/>
  <c r="BL126" i="4"/>
  <c r="BK126" i="4"/>
  <c r="BJ126" i="4"/>
  <c r="BJ177" i="4" s="1"/>
  <c r="BI126" i="4"/>
  <c r="BH126" i="4"/>
  <c r="BG126" i="4"/>
  <c r="BF126" i="4"/>
  <c r="BF177" i="4" s="1"/>
  <c r="BE126" i="4"/>
  <c r="BE177" i="4" s="1"/>
  <c r="BD126" i="4"/>
  <c r="BC126" i="4"/>
  <c r="BB126" i="4"/>
  <c r="BB177" i="4" s="1"/>
  <c r="BA126" i="4"/>
  <c r="AZ126" i="4"/>
  <c r="AY126" i="4"/>
  <c r="AX126" i="4"/>
  <c r="AX177" i="4" s="1"/>
  <c r="AW126" i="4"/>
  <c r="AV126" i="4"/>
  <c r="AU126" i="4"/>
  <c r="AT126" i="4"/>
  <c r="AT177" i="4" s="1"/>
  <c r="AS126" i="4"/>
  <c r="AS177" i="4" s="1"/>
  <c r="AR126" i="4"/>
  <c r="AQ126" i="4"/>
  <c r="AP126" i="4"/>
  <c r="AP177" i="4" s="1"/>
  <c r="AO126" i="4"/>
  <c r="AN126" i="4"/>
  <c r="AM126" i="4"/>
  <c r="AL126" i="4"/>
  <c r="AL177" i="4" s="1"/>
  <c r="AK126" i="4"/>
  <c r="AJ126" i="4"/>
  <c r="AI126" i="4"/>
  <c r="AH126" i="4"/>
  <c r="AH177" i="4" s="1"/>
  <c r="AG126" i="4"/>
  <c r="AG177" i="4" s="1"/>
  <c r="AF126" i="4"/>
  <c r="AE126" i="4"/>
  <c r="AD126" i="4"/>
  <c r="AD177" i="4" s="1"/>
  <c r="AC126" i="4"/>
  <c r="AB126" i="4"/>
  <c r="AA126" i="4"/>
  <c r="Z126" i="4"/>
  <c r="Z177" i="4" s="1"/>
  <c r="Y126" i="4"/>
  <c r="X126" i="4"/>
  <c r="W126" i="4"/>
  <c r="V126" i="4"/>
  <c r="V177" i="4" s="1"/>
  <c r="U126" i="4"/>
  <c r="U177" i="4" s="1"/>
  <c r="T126" i="4"/>
  <c r="S126" i="4"/>
  <c r="R126" i="4"/>
  <c r="R177" i="4" s="1"/>
  <c r="Q126" i="4"/>
  <c r="P126" i="4"/>
  <c r="O126" i="4"/>
  <c r="N126" i="4"/>
  <c r="N177" i="4" s="1"/>
  <c r="M126" i="4"/>
  <c r="L126" i="4"/>
  <c r="K126" i="4"/>
  <c r="J126" i="4"/>
  <c r="J177" i="4" s="1"/>
  <c r="I126" i="4"/>
  <c r="I177" i="4" s="1"/>
  <c r="H126" i="4"/>
  <c r="G126" i="4"/>
  <c r="F126" i="4"/>
  <c r="F177" i="4" s="1"/>
  <c r="E126" i="4"/>
  <c r="D126" i="4"/>
  <c r="C126" i="4"/>
  <c r="FV125" i="4"/>
  <c r="FS125" i="4"/>
  <c r="EL125" i="4"/>
  <c r="DS125" i="4"/>
  <c r="FV124" i="4"/>
  <c r="FS124" i="4"/>
  <c r="EL124" i="4"/>
  <c r="DS124" i="4"/>
  <c r="FV123" i="4"/>
  <c r="FS123" i="4"/>
  <c r="EL123" i="4"/>
  <c r="DS123" i="4"/>
  <c r="FV122" i="4"/>
  <c r="FS122" i="4"/>
  <c r="EL122" i="4"/>
  <c r="DS122" i="4"/>
  <c r="FV121" i="4"/>
  <c r="FS121" i="4"/>
  <c r="EL121" i="4"/>
  <c r="DS121" i="4"/>
  <c r="FV120" i="4"/>
  <c r="FS120" i="4"/>
  <c r="EL120" i="4"/>
  <c r="DS120" i="4"/>
  <c r="FV119" i="4"/>
  <c r="FS119" i="4"/>
  <c r="EL119" i="4"/>
  <c r="DS119" i="4"/>
  <c r="FV118" i="4"/>
  <c r="FS118" i="4"/>
  <c r="EL118" i="4"/>
  <c r="FR118" i="4" s="1"/>
  <c r="GA118" i="4" s="1"/>
  <c r="DS118" i="4"/>
  <c r="FV117" i="4"/>
  <c r="FS117" i="4"/>
  <c r="EL117" i="4"/>
  <c r="DS117" i="4"/>
  <c r="FV116" i="4"/>
  <c r="FS116" i="4"/>
  <c r="EL116" i="4"/>
  <c r="DS116" i="4"/>
  <c r="FV115" i="4"/>
  <c r="FS115" i="4"/>
  <c r="EL115" i="4"/>
  <c r="DS115" i="4"/>
  <c r="FV114" i="4"/>
  <c r="FS114" i="4"/>
  <c r="EL114" i="4"/>
  <c r="DS114" i="4"/>
  <c r="FV113" i="4"/>
  <c r="FS113" i="4"/>
  <c r="EL113" i="4"/>
  <c r="DS113" i="4"/>
  <c r="FV112" i="4"/>
  <c r="FS112" i="4"/>
  <c r="EL112" i="4"/>
  <c r="DS112" i="4"/>
  <c r="FV111" i="4"/>
  <c r="FS111" i="4"/>
  <c r="EL111" i="4"/>
  <c r="DS111" i="4"/>
  <c r="FV110" i="4"/>
  <c r="FS110" i="4"/>
  <c r="EL110" i="4"/>
  <c r="DS110" i="4"/>
  <c r="FV109" i="4"/>
  <c r="FS109" i="4"/>
  <c r="EL109" i="4"/>
  <c r="DS109" i="4"/>
  <c r="FV108" i="4"/>
  <c r="FS108" i="4"/>
  <c r="EL108" i="4"/>
  <c r="DS108" i="4"/>
  <c r="FV107" i="4"/>
  <c r="FS107" i="4"/>
  <c r="EL107" i="4"/>
  <c r="DS107" i="4"/>
  <c r="FV106" i="4"/>
  <c r="FS106" i="4"/>
  <c r="EL106" i="4"/>
  <c r="DS106" i="4"/>
  <c r="FV105" i="4"/>
  <c r="FS105" i="4"/>
  <c r="EL105" i="4"/>
  <c r="DS105" i="4"/>
  <c r="FV104" i="4"/>
  <c r="FS104" i="4"/>
  <c r="EL104" i="4"/>
  <c r="DS104" i="4"/>
  <c r="FV103" i="4"/>
  <c r="FS103" i="4"/>
  <c r="EL103" i="4"/>
  <c r="DS103" i="4"/>
  <c r="FV102" i="4"/>
  <c r="FS102" i="4"/>
  <c r="EL102" i="4"/>
  <c r="FR102" i="4" s="1"/>
  <c r="DS102" i="4"/>
  <c r="FV101" i="4"/>
  <c r="FS101" i="4"/>
  <c r="EL101" i="4"/>
  <c r="DS101" i="4"/>
  <c r="FV100" i="4"/>
  <c r="FS100" i="4"/>
  <c r="EL100" i="4"/>
  <c r="FR100" i="4" s="1"/>
  <c r="DS100" i="4"/>
  <c r="FV99" i="4"/>
  <c r="FS99" i="4"/>
  <c r="EL99" i="4"/>
  <c r="DS99" i="4"/>
  <c r="FV98" i="4"/>
  <c r="FS98" i="4"/>
  <c r="EL98" i="4"/>
  <c r="DS98" i="4"/>
  <c r="FV97" i="4"/>
  <c r="FS97" i="4"/>
  <c r="EL97" i="4"/>
  <c r="DS97" i="4"/>
  <c r="FV96" i="4"/>
  <c r="FS96" i="4"/>
  <c r="EL96" i="4"/>
  <c r="FR96" i="4" s="1"/>
  <c r="DS96" i="4"/>
  <c r="FV95" i="4"/>
  <c r="FS95" i="4"/>
  <c r="EL95" i="4"/>
  <c r="DS95" i="4"/>
  <c r="FV94" i="4"/>
  <c r="FS94" i="4"/>
  <c r="EL94" i="4"/>
  <c r="FR94" i="4" s="1"/>
  <c r="DS94" i="4"/>
  <c r="FV93" i="4"/>
  <c r="FS93" i="4"/>
  <c r="EL93" i="4"/>
  <c r="DS93" i="4"/>
  <c r="FV92" i="4"/>
  <c r="FS92" i="4"/>
  <c r="EL92" i="4"/>
  <c r="DS92" i="4"/>
  <c r="FV91" i="4"/>
  <c r="FS91" i="4"/>
  <c r="EL91" i="4"/>
  <c r="DS91" i="4"/>
  <c r="FV90" i="4"/>
  <c r="FS90" i="4"/>
  <c r="EL90" i="4"/>
  <c r="FR90" i="4" s="1"/>
  <c r="DS90" i="4"/>
  <c r="FV89" i="4"/>
  <c r="FS89" i="4"/>
  <c r="EL89" i="4"/>
  <c r="DS89" i="4"/>
  <c r="FV88" i="4"/>
  <c r="FS88" i="4"/>
  <c r="EL88" i="4"/>
  <c r="DS88" i="4"/>
  <c r="FV87" i="4"/>
  <c r="FS87" i="4"/>
  <c r="EL87" i="4"/>
  <c r="DS87" i="4"/>
  <c r="FV86" i="4"/>
  <c r="FS86" i="4"/>
  <c r="EL86" i="4"/>
  <c r="DS86" i="4"/>
  <c r="FV85" i="4"/>
  <c r="FS85" i="4"/>
  <c r="EL85" i="4"/>
  <c r="DS85" i="4"/>
  <c r="FV84" i="4"/>
  <c r="FS84" i="4"/>
  <c r="EL84" i="4"/>
  <c r="DS84" i="4"/>
  <c r="FV83" i="4"/>
  <c r="FS83" i="4"/>
  <c r="EL83" i="4"/>
  <c r="DS83" i="4"/>
  <c r="FV82" i="4"/>
  <c r="FS82" i="4"/>
  <c r="EL82" i="4"/>
  <c r="DS82" i="4"/>
  <c r="FV81" i="4"/>
  <c r="FS81" i="4"/>
  <c r="EL81" i="4"/>
  <c r="DS81" i="4"/>
  <c r="FV80" i="4"/>
  <c r="FS80" i="4"/>
  <c r="EL80" i="4"/>
  <c r="DS80" i="4"/>
  <c r="FV79" i="4"/>
  <c r="FS79" i="4"/>
  <c r="EL79" i="4"/>
  <c r="DS79" i="4"/>
  <c r="FV78" i="4"/>
  <c r="FS78" i="4"/>
  <c r="EL78" i="4"/>
  <c r="FR78" i="4" s="1"/>
  <c r="GA78" i="4" s="1"/>
  <c r="DS78" i="4"/>
  <c r="FV77" i="4"/>
  <c r="FS77" i="4"/>
  <c r="EL77" i="4"/>
  <c r="DS77" i="4"/>
  <c r="FV76" i="4"/>
  <c r="FS76" i="4"/>
  <c r="EL76" i="4"/>
  <c r="DS76" i="4"/>
  <c r="FV75" i="4"/>
  <c r="FS75" i="4"/>
  <c r="EL75" i="4"/>
  <c r="DS75" i="4"/>
  <c r="FV74" i="4"/>
  <c r="FS74" i="4"/>
  <c r="EL74" i="4"/>
  <c r="DS74" i="4"/>
  <c r="FV73" i="4"/>
  <c r="FS73" i="4"/>
  <c r="EL73" i="4"/>
  <c r="DS73" i="4"/>
  <c r="FV72" i="4"/>
  <c r="FS72" i="4"/>
  <c r="EL72" i="4"/>
  <c r="FR72" i="4" s="1"/>
  <c r="GA72" i="4" s="1"/>
  <c r="DS72" i="4"/>
  <c r="FV71" i="4"/>
  <c r="FS71" i="4"/>
  <c r="EL71" i="4"/>
  <c r="DS71" i="4"/>
  <c r="FV70" i="4"/>
  <c r="FS70" i="4"/>
  <c r="EL70" i="4"/>
  <c r="FR70" i="4" s="1"/>
  <c r="GA70" i="4" s="1"/>
  <c r="DS70" i="4"/>
  <c r="FV69" i="4"/>
  <c r="FS69" i="4"/>
  <c r="EL69" i="4"/>
  <c r="DS69" i="4"/>
  <c r="FV68" i="4"/>
  <c r="FS68" i="4"/>
  <c r="EL68" i="4"/>
  <c r="DS68" i="4"/>
  <c r="FV67" i="4"/>
  <c r="FS67" i="4"/>
  <c r="EL67" i="4"/>
  <c r="DS67" i="4"/>
  <c r="FV66" i="4"/>
  <c r="FS66" i="4"/>
  <c r="EL66" i="4"/>
  <c r="FR66" i="4" s="1"/>
  <c r="DS66" i="4"/>
  <c r="FV65" i="4"/>
  <c r="FS65" i="4"/>
  <c r="EL65" i="4"/>
  <c r="DS65" i="4"/>
  <c r="FV64" i="4"/>
  <c r="FS64" i="4"/>
  <c r="EL64" i="4"/>
  <c r="FR64" i="4" s="1"/>
  <c r="GA64" i="4" s="1"/>
  <c r="DS64" i="4"/>
  <c r="FV63" i="4"/>
  <c r="FS63" i="4"/>
  <c r="EL63" i="4"/>
  <c r="DS63" i="4"/>
  <c r="FV62" i="4"/>
  <c r="FS62" i="4"/>
  <c r="EL62" i="4"/>
  <c r="DS62" i="4"/>
  <c r="FV61" i="4"/>
  <c r="FS61" i="4"/>
  <c r="EL61" i="4"/>
  <c r="DS61" i="4"/>
  <c r="FV60" i="4"/>
  <c r="FS60" i="4"/>
  <c r="EL60" i="4"/>
  <c r="DS60" i="4"/>
  <c r="FV59" i="4"/>
  <c r="FS59" i="4"/>
  <c r="EL59" i="4"/>
  <c r="DS59" i="4"/>
  <c r="FV58" i="4"/>
  <c r="FS58" i="4"/>
  <c r="EL58" i="4"/>
  <c r="DS58" i="4"/>
  <c r="FV57" i="4"/>
  <c r="FS57" i="4"/>
  <c r="EL57" i="4"/>
  <c r="DS57" i="4"/>
  <c r="FV56" i="4"/>
  <c r="FS56" i="4"/>
  <c r="EL56" i="4"/>
  <c r="DS56" i="4"/>
  <c r="FV55" i="4"/>
  <c r="FS55" i="4"/>
  <c r="EL55" i="4"/>
  <c r="DS55" i="4"/>
  <c r="FV54" i="4"/>
  <c r="FS54" i="4"/>
  <c r="EL54" i="4"/>
  <c r="DS54" i="4"/>
  <c r="FV53" i="4"/>
  <c r="FS53" i="4"/>
  <c r="EL53" i="4"/>
  <c r="DS53" i="4"/>
  <c r="FV52" i="4"/>
  <c r="FS52" i="4"/>
  <c r="EL52" i="4"/>
  <c r="DS52" i="4"/>
  <c r="FV51" i="4"/>
  <c r="FS51" i="4"/>
  <c r="EL51" i="4"/>
  <c r="DS51" i="4"/>
  <c r="FV50" i="4"/>
  <c r="FS50" i="4"/>
  <c r="EL50" i="4"/>
  <c r="DS50" i="4"/>
  <c r="FV49" i="4"/>
  <c r="FS49" i="4"/>
  <c r="EL49" i="4"/>
  <c r="DS49" i="4"/>
  <c r="FV48" i="4"/>
  <c r="FS48" i="4"/>
  <c r="EL48" i="4"/>
  <c r="DS48" i="4"/>
  <c r="FV47" i="4"/>
  <c r="FS47" i="4"/>
  <c r="EL47" i="4"/>
  <c r="DS47" i="4"/>
  <c r="FV46" i="4"/>
  <c r="FS46" i="4"/>
  <c r="EL46" i="4"/>
  <c r="DS46" i="4"/>
  <c r="FV45" i="4"/>
  <c r="FS45" i="4"/>
  <c r="EL45" i="4"/>
  <c r="DS45" i="4"/>
  <c r="FV44" i="4"/>
  <c r="FS44" i="4"/>
  <c r="EL44" i="4"/>
  <c r="DS44" i="4"/>
  <c r="FV43" i="4"/>
  <c r="FS43" i="4"/>
  <c r="EL43" i="4"/>
  <c r="DS43" i="4"/>
  <c r="FV42" i="4"/>
  <c r="FS42" i="4"/>
  <c r="EL42" i="4"/>
  <c r="DS42" i="4"/>
  <c r="FV41" i="4"/>
  <c r="FS41" i="4"/>
  <c r="EL41" i="4"/>
  <c r="DS41" i="4"/>
  <c r="FV40" i="4"/>
  <c r="FS40" i="4"/>
  <c r="EL40" i="4"/>
  <c r="FR40" i="4" s="1"/>
  <c r="GA40" i="4" s="1"/>
  <c r="DS40" i="4"/>
  <c r="FV39" i="4"/>
  <c r="FS39" i="4"/>
  <c r="EL39" i="4"/>
  <c r="DS39" i="4"/>
  <c r="FV38" i="4"/>
  <c r="FS38" i="4"/>
  <c r="EL38" i="4"/>
  <c r="DS38" i="4"/>
  <c r="FV37" i="4"/>
  <c r="FS37" i="4"/>
  <c r="EL37" i="4"/>
  <c r="DS37" i="4"/>
  <c r="FV36" i="4"/>
  <c r="FS36" i="4"/>
  <c r="EL36" i="4"/>
  <c r="DS36" i="4"/>
  <c r="FV35" i="4"/>
  <c r="FS35" i="4"/>
  <c r="EL35" i="4"/>
  <c r="DS35" i="4"/>
  <c r="FV34" i="4"/>
  <c r="FS34" i="4"/>
  <c r="EL34" i="4"/>
  <c r="DS34" i="4"/>
  <c r="FV33" i="4"/>
  <c r="FS33" i="4"/>
  <c r="EL33" i="4"/>
  <c r="DS33" i="4"/>
  <c r="FV32" i="4"/>
  <c r="FS32" i="4"/>
  <c r="EL32" i="4"/>
  <c r="DS32" i="4"/>
  <c r="FV31" i="4"/>
  <c r="FS31" i="4"/>
  <c r="EL31" i="4"/>
  <c r="DS31" i="4"/>
  <c r="FV30" i="4"/>
  <c r="FS30" i="4"/>
  <c r="EL30" i="4"/>
  <c r="DS30" i="4"/>
  <c r="FV29" i="4"/>
  <c r="FS29" i="4"/>
  <c r="EL29" i="4"/>
  <c r="DS29" i="4"/>
  <c r="FV28" i="4"/>
  <c r="FS28" i="4"/>
  <c r="EL28" i="4"/>
  <c r="DS28" i="4"/>
  <c r="FV27" i="4"/>
  <c r="FS27" i="4"/>
  <c r="EL27" i="4"/>
  <c r="DS27" i="4"/>
  <c r="FV26" i="4"/>
  <c r="FS26" i="4"/>
  <c r="EL26" i="4"/>
  <c r="DS26" i="4"/>
  <c r="FV25" i="4"/>
  <c r="FS25" i="4"/>
  <c r="EL25" i="4"/>
  <c r="DS25" i="4"/>
  <c r="FV24" i="4"/>
  <c r="FS24" i="4"/>
  <c r="EL24" i="4"/>
  <c r="DS24" i="4"/>
  <c r="FV23" i="4"/>
  <c r="FS23" i="4"/>
  <c r="EL23" i="4"/>
  <c r="DS23" i="4"/>
  <c r="FV22" i="4"/>
  <c r="FS22" i="4"/>
  <c r="EL22" i="4"/>
  <c r="DS22" i="4"/>
  <c r="FV21" i="4"/>
  <c r="FS21" i="4"/>
  <c r="EL21" i="4"/>
  <c r="DS21" i="4"/>
  <c r="FV20" i="4"/>
  <c r="FS20" i="4"/>
  <c r="EL20" i="4"/>
  <c r="DS20" i="4"/>
  <c r="FV19" i="4"/>
  <c r="FS19" i="4"/>
  <c r="EL19" i="4"/>
  <c r="DS19" i="4"/>
  <c r="FV18" i="4"/>
  <c r="FS18" i="4"/>
  <c r="EL18" i="4"/>
  <c r="FR18" i="4" s="1"/>
  <c r="GA18" i="4" s="1"/>
  <c r="DS18" i="4"/>
  <c r="FV17" i="4"/>
  <c r="FS17" i="4"/>
  <c r="EL17" i="4"/>
  <c r="DS17" i="4"/>
  <c r="FV16" i="4"/>
  <c r="FS16" i="4"/>
  <c r="EL16" i="4"/>
  <c r="DS16" i="4"/>
  <c r="FV15" i="4"/>
  <c r="FS15" i="4"/>
  <c r="EL15" i="4"/>
  <c r="DS15" i="4"/>
  <c r="FV14" i="4"/>
  <c r="FS14" i="4"/>
  <c r="EL14" i="4"/>
  <c r="DS14" i="4"/>
  <c r="FV13" i="4"/>
  <c r="FS13" i="4"/>
  <c r="EL13" i="4"/>
  <c r="DS13" i="4"/>
  <c r="FV12" i="4"/>
  <c r="FS12" i="4"/>
  <c r="EL12" i="4"/>
  <c r="DS12" i="4"/>
  <c r="FV11" i="4"/>
  <c r="FS11" i="4"/>
  <c r="EL11" i="4"/>
  <c r="DS11" i="4"/>
  <c r="FV10" i="4"/>
  <c r="FS10" i="4"/>
  <c r="EL10" i="4"/>
  <c r="DS10" i="4"/>
  <c r="FV9" i="4"/>
  <c r="FS9" i="4"/>
  <c r="EL9" i="4"/>
  <c r="DS9" i="4"/>
  <c r="FV8" i="4"/>
  <c r="FS8" i="4"/>
  <c r="EL8" i="4"/>
  <c r="DS8" i="4"/>
  <c r="FV7" i="4"/>
  <c r="FS7" i="4"/>
  <c r="EL7" i="4"/>
  <c r="DS7" i="4"/>
  <c r="FV6" i="4"/>
  <c r="FS6" i="4"/>
  <c r="EL6" i="4"/>
  <c r="DS6" i="4"/>
  <c r="FR149" i="4" l="1"/>
  <c r="GA149" i="4" s="1"/>
  <c r="FR155" i="4"/>
  <c r="GA155" i="4" s="1"/>
  <c r="FR17" i="4"/>
  <c r="FR20" i="4"/>
  <c r="GA20" i="4" s="1"/>
  <c r="FR23" i="4"/>
  <c r="FR26" i="4"/>
  <c r="GA26" i="4" s="1"/>
  <c r="FR29" i="4"/>
  <c r="FR32" i="4"/>
  <c r="GA32" i="4" s="1"/>
  <c r="FR35" i="4"/>
  <c r="GA35" i="4" s="1"/>
  <c r="FR38" i="4"/>
  <c r="GA38" i="4" s="1"/>
  <c r="FR50" i="4"/>
  <c r="GA50" i="4" s="1"/>
  <c r="FR53" i="4"/>
  <c r="FR56" i="4"/>
  <c r="GA56" i="4" s="1"/>
  <c r="FR62" i="4"/>
  <c r="GA62" i="4" s="1"/>
  <c r="FR65" i="4"/>
  <c r="FR77" i="4"/>
  <c r="FR89" i="4"/>
  <c r="FR95" i="4"/>
  <c r="GA95" i="4" s="1"/>
  <c r="FR147" i="4"/>
  <c r="GA147" i="4" s="1"/>
  <c r="FR153" i="4"/>
  <c r="GA153" i="4" s="1"/>
  <c r="FR168" i="4"/>
  <c r="FR174" i="4"/>
  <c r="GA174" i="4" s="1"/>
  <c r="FR45" i="4"/>
  <c r="GA45" i="4" s="1"/>
  <c r="FR48" i="4"/>
  <c r="GA48" i="4" s="1"/>
  <c r="FR51" i="4"/>
  <c r="GA51" i="4" s="1"/>
  <c r="GA96" i="4"/>
  <c r="D177" i="4"/>
  <c r="P177" i="4"/>
  <c r="P185" i="4" s="1"/>
  <c r="AN177" i="4"/>
  <c r="BL177" i="4"/>
  <c r="BL185" i="4" s="1"/>
  <c r="BX177" i="4"/>
  <c r="CV177" i="4"/>
  <c r="CV185" i="4" s="1"/>
  <c r="DH177" i="4"/>
  <c r="DH185" i="4" s="1"/>
  <c r="DT177" i="4"/>
  <c r="EF177" i="4"/>
  <c r="EF185" i="4" s="1"/>
  <c r="GA102" i="4"/>
  <c r="AB177" i="4"/>
  <c r="AZ177" i="4"/>
  <c r="CJ177" i="4"/>
  <c r="GA160" i="4"/>
  <c r="GA163" i="4"/>
  <c r="FR7" i="4"/>
  <c r="FR16" i="4"/>
  <c r="GA16" i="4" s="1"/>
  <c r="FR43" i="4"/>
  <c r="GA43" i="4" s="1"/>
  <c r="FR46" i="4"/>
  <c r="GA46" i="4" s="1"/>
  <c r="FR52" i="4"/>
  <c r="GA52" i="4" s="1"/>
  <c r="FR55" i="4"/>
  <c r="GA55" i="4" s="1"/>
  <c r="FR58" i="4"/>
  <c r="GA58" i="4" s="1"/>
  <c r="FR181" i="4"/>
  <c r="FR158" i="5"/>
  <c r="FR161" i="5"/>
  <c r="FR74" i="5"/>
  <c r="GA158" i="5"/>
  <c r="GA161" i="5"/>
  <c r="GA65" i="5"/>
  <c r="GA68" i="5"/>
  <c r="GA74" i="5"/>
  <c r="GA77" i="5"/>
  <c r="GA89" i="5"/>
  <c r="GA101" i="5"/>
  <c r="GA104" i="5"/>
  <c r="FR17" i="5"/>
  <c r="GA17" i="5" s="1"/>
  <c r="FR127" i="5"/>
  <c r="GA127" i="5" s="1"/>
  <c r="FR136" i="5"/>
  <c r="GA136" i="5" s="1"/>
  <c r="GA93" i="5"/>
  <c r="FR156" i="5"/>
  <c r="GA156" i="5" s="1"/>
  <c r="FR81" i="5"/>
  <c r="GA81" i="5" s="1"/>
  <c r="GA131" i="5"/>
  <c r="Q177" i="5"/>
  <c r="Q179" i="5" s="1"/>
  <c r="Q187" i="5" s="1"/>
  <c r="BA177" i="5"/>
  <c r="BA179" i="5" s="1"/>
  <c r="BA187" i="5" s="1"/>
  <c r="BY177" i="5"/>
  <c r="BY179" i="5" s="1"/>
  <c r="BY187" i="5" s="1"/>
  <c r="CK177" i="5"/>
  <c r="CK179" i="5" s="1"/>
  <c r="CK187" i="5" s="1"/>
  <c r="CW177" i="5"/>
  <c r="CW179" i="5" s="1"/>
  <c r="CW187" i="5" s="1"/>
  <c r="DI177" i="5"/>
  <c r="DI179" i="5" s="1"/>
  <c r="DI187" i="5" s="1"/>
  <c r="DU177" i="5"/>
  <c r="DU179" i="5" s="1"/>
  <c r="DU187" i="5" s="1"/>
  <c r="EG177" i="5"/>
  <c r="EG179" i="5" s="1"/>
  <c r="EG187" i="5" s="1"/>
  <c r="ES177" i="5"/>
  <c r="ES179" i="5" s="1"/>
  <c r="FE177" i="5"/>
  <c r="FE179" i="5" s="1"/>
  <c r="FQ177" i="5"/>
  <c r="FQ179" i="5" s="1"/>
  <c r="FQ187" i="5" s="1"/>
  <c r="E177" i="5"/>
  <c r="E179" i="5" s="1"/>
  <c r="AO177" i="5"/>
  <c r="AO179" i="5" s="1"/>
  <c r="AO187" i="5" s="1"/>
  <c r="AC177" i="5"/>
  <c r="AC179" i="5" s="1"/>
  <c r="AC187" i="5" s="1"/>
  <c r="BM177" i="5"/>
  <c r="BM179" i="5" s="1"/>
  <c r="BM187" i="5" s="1"/>
  <c r="FR10" i="5"/>
  <c r="FR13" i="5"/>
  <c r="FR19" i="5"/>
  <c r="GA19" i="5" s="1"/>
  <c r="FR25" i="5"/>
  <c r="GA25" i="5" s="1"/>
  <c r="FR28" i="5"/>
  <c r="GA28" i="5" s="1"/>
  <c r="FR31" i="5"/>
  <c r="FR49" i="5"/>
  <c r="GA49" i="5" s="1"/>
  <c r="FR41" i="5"/>
  <c r="GA41" i="5" s="1"/>
  <c r="I187" i="5"/>
  <c r="AG187" i="5"/>
  <c r="BE187" i="5"/>
  <c r="CC187" i="5"/>
  <c r="DA187" i="5"/>
  <c r="FR182" i="5"/>
  <c r="AK177" i="5"/>
  <c r="AK179" i="5" s="1"/>
  <c r="FA177" i="5"/>
  <c r="FA179" i="5" s="1"/>
  <c r="FA187" i="5" s="1"/>
  <c r="FR9" i="5"/>
  <c r="GA9" i="5" s="1"/>
  <c r="FR15" i="5"/>
  <c r="GA15" i="5" s="1"/>
  <c r="FR51" i="5"/>
  <c r="GA51" i="5" s="1"/>
  <c r="FR57" i="5"/>
  <c r="GA57" i="5" s="1"/>
  <c r="FR60" i="5"/>
  <c r="GA60" i="5" s="1"/>
  <c r="FR69" i="5"/>
  <c r="GA69" i="5" s="1"/>
  <c r="FR72" i="5"/>
  <c r="GA72" i="5" s="1"/>
  <c r="FR159" i="5"/>
  <c r="GA159" i="5" s="1"/>
  <c r="FR165" i="5"/>
  <c r="GA165" i="5" s="1"/>
  <c r="FR174" i="5"/>
  <c r="GA174" i="5" s="1"/>
  <c r="M177" i="5"/>
  <c r="M179" i="5" s="1"/>
  <c r="FR111" i="5"/>
  <c r="GA111" i="5" s="1"/>
  <c r="FR117" i="5"/>
  <c r="GA117" i="5" s="1"/>
  <c r="D177" i="5"/>
  <c r="D179" i="5" s="1"/>
  <c r="D187" i="5" s="1"/>
  <c r="P177" i="5"/>
  <c r="P179" i="5" s="1"/>
  <c r="GA140" i="5"/>
  <c r="FR53" i="5"/>
  <c r="GA53" i="5" s="1"/>
  <c r="FR173" i="5"/>
  <c r="GA173" i="5" s="1"/>
  <c r="Y177" i="5"/>
  <c r="Y179" i="5" s="1"/>
  <c r="Y187" i="5" s="1"/>
  <c r="GA10" i="5"/>
  <c r="GA31" i="5"/>
  <c r="GA13" i="5"/>
  <c r="FR73" i="5"/>
  <c r="GA73" i="5" s="1"/>
  <c r="GA169" i="5"/>
  <c r="GA175" i="5"/>
  <c r="FR152" i="5"/>
  <c r="GA152" i="5" s="1"/>
  <c r="GA61" i="5"/>
  <c r="FR97" i="5"/>
  <c r="GA97" i="5" s="1"/>
  <c r="FR121" i="5"/>
  <c r="GA121" i="5" s="1"/>
  <c r="FR157" i="5"/>
  <c r="GA157" i="5" s="1"/>
  <c r="GA109" i="5"/>
  <c r="FV126" i="5"/>
  <c r="FR132" i="5"/>
  <c r="GA132" i="5" s="1"/>
  <c r="FR144" i="5"/>
  <c r="GA144" i="5" s="1"/>
  <c r="FR120" i="5"/>
  <c r="GA120" i="5" s="1"/>
  <c r="FR123" i="5"/>
  <c r="GA123" i="5" s="1"/>
  <c r="GA79" i="5"/>
  <c r="FR85" i="5"/>
  <c r="GA85" i="5" s="1"/>
  <c r="FR88" i="5"/>
  <c r="GA88" i="5" s="1"/>
  <c r="FR91" i="5"/>
  <c r="GA91" i="5" s="1"/>
  <c r="FR143" i="5"/>
  <c r="GA143" i="5" s="1"/>
  <c r="FR128" i="5"/>
  <c r="GA128" i="5" s="1"/>
  <c r="FR12" i="5"/>
  <c r="GA12" i="5" s="1"/>
  <c r="FR18" i="5"/>
  <c r="GA18" i="5" s="1"/>
  <c r="FR21" i="5"/>
  <c r="GA21" i="5" s="1"/>
  <c r="FR27" i="5"/>
  <c r="GA27" i="5" s="1"/>
  <c r="FR47" i="5"/>
  <c r="GA47" i="5" s="1"/>
  <c r="FR56" i="5"/>
  <c r="GA56" i="5" s="1"/>
  <c r="FR59" i="5"/>
  <c r="GA59" i="5" s="1"/>
  <c r="FT179" i="5"/>
  <c r="FR148" i="5"/>
  <c r="GA148" i="5" s="1"/>
  <c r="FR151" i="5"/>
  <c r="GA151" i="5" s="1"/>
  <c r="FR154" i="5"/>
  <c r="GA154" i="5" s="1"/>
  <c r="FR160" i="5"/>
  <c r="GA160" i="5" s="1"/>
  <c r="FX177" i="5"/>
  <c r="FX179" i="5" s="1"/>
  <c r="FR138" i="5"/>
  <c r="GA138" i="5" s="1"/>
  <c r="FR95" i="5"/>
  <c r="GA95" i="5" s="1"/>
  <c r="J177" i="5"/>
  <c r="J179" i="5" s="1"/>
  <c r="J187" i="5" s="1"/>
  <c r="V177" i="5"/>
  <c r="V179" i="5" s="1"/>
  <c r="BF177" i="5"/>
  <c r="BF179" i="5" s="1"/>
  <c r="BR177" i="5"/>
  <c r="BR179" i="5" s="1"/>
  <c r="CD177" i="5"/>
  <c r="CD179" i="5" s="1"/>
  <c r="CP177" i="5"/>
  <c r="CP179" i="5" s="1"/>
  <c r="CP187" i="5" s="1"/>
  <c r="EX177" i="5"/>
  <c r="EX179" i="5" s="1"/>
  <c r="AH177" i="5"/>
  <c r="AH179" i="5" s="1"/>
  <c r="AH187" i="5" s="1"/>
  <c r="FR7" i="5"/>
  <c r="GA7" i="5" s="1"/>
  <c r="GA113" i="5"/>
  <c r="GA116" i="5"/>
  <c r="GA125" i="5"/>
  <c r="AT177" i="5"/>
  <c r="AT179" i="5" s="1"/>
  <c r="AT187" i="5" s="1"/>
  <c r="FR34" i="5"/>
  <c r="GA34" i="5" s="1"/>
  <c r="FR37" i="5"/>
  <c r="GA37" i="5" s="1"/>
  <c r="FR40" i="5"/>
  <c r="GA40" i="5" s="1"/>
  <c r="FR43" i="5"/>
  <c r="GA43" i="5" s="1"/>
  <c r="FR63" i="5"/>
  <c r="GA63" i="5" s="1"/>
  <c r="FR170" i="5"/>
  <c r="GA170" i="5" s="1"/>
  <c r="AW177" i="5"/>
  <c r="AW179" i="5" s="1"/>
  <c r="AW187" i="5" s="1"/>
  <c r="BI177" i="5"/>
  <c r="BI179" i="5" s="1"/>
  <c r="BI187" i="5" s="1"/>
  <c r="DE177" i="5"/>
  <c r="DE179" i="5" s="1"/>
  <c r="DE187" i="5" s="1"/>
  <c r="FR130" i="5"/>
  <c r="GA130" i="5" s="1"/>
  <c r="FR181" i="5"/>
  <c r="FR11" i="5"/>
  <c r="GA11" i="5" s="1"/>
  <c r="FR20" i="5"/>
  <c r="GA20" i="5" s="1"/>
  <c r="FR23" i="5"/>
  <c r="GA23" i="5" s="1"/>
  <c r="FR26" i="5"/>
  <c r="GA26" i="5" s="1"/>
  <c r="FR29" i="5"/>
  <c r="GA29" i="5" s="1"/>
  <c r="FR99" i="5"/>
  <c r="GA99" i="5" s="1"/>
  <c r="FR105" i="5"/>
  <c r="GA105" i="5" s="1"/>
  <c r="FR108" i="5"/>
  <c r="GA108" i="5" s="1"/>
  <c r="FR153" i="5"/>
  <c r="GA153" i="5" s="1"/>
  <c r="FR19" i="4"/>
  <c r="GA19" i="4" s="1"/>
  <c r="FR22" i="4"/>
  <c r="GA22" i="4" s="1"/>
  <c r="FR28" i="4"/>
  <c r="GA28" i="4" s="1"/>
  <c r="FR31" i="4"/>
  <c r="FR34" i="4"/>
  <c r="GA34" i="4" s="1"/>
  <c r="FR37" i="4"/>
  <c r="FR39" i="5"/>
  <c r="GA39" i="5" s="1"/>
  <c r="FR76" i="5"/>
  <c r="GA76" i="5" s="1"/>
  <c r="FR87" i="5"/>
  <c r="GA87" i="5" s="1"/>
  <c r="FR107" i="5"/>
  <c r="GA107" i="5" s="1"/>
  <c r="FR124" i="5"/>
  <c r="GA124" i="5" s="1"/>
  <c r="F177" i="5"/>
  <c r="F179" i="5" s="1"/>
  <c r="F187" i="5" s="1"/>
  <c r="R177" i="5"/>
  <c r="R179" i="5" s="1"/>
  <c r="R187" i="5" s="1"/>
  <c r="AD177" i="5"/>
  <c r="AD179" i="5" s="1"/>
  <c r="AP177" i="5"/>
  <c r="AP179" i="5" s="1"/>
  <c r="AP187" i="5" s="1"/>
  <c r="BB177" i="5"/>
  <c r="BB179" i="5" s="1"/>
  <c r="BN177" i="5"/>
  <c r="BN179" i="5" s="1"/>
  <c r="BN187" i="5" s="1"/>
  <c r="BZ177" i="5"/>
  <c r="BZ179" i="5" s="1"/>
  <c r="BZ187" i="5" s="1"/>
  <c r="CL177" i="5"/>
  <c r="CL179" i="5" s="1"/>
  <c r="CL187" i="5" s="1"/>
  <c r="CX177" i="5"/>
  <c r="CX179" i="5" s="1"/>
  <c r="CX187" i="5" s="1"/>
  <c r="FR134" i="5"/>
  <c r="GA134" i="5" s="1"/>
  <c r="FR155" i="5"/>
  <c r="GA155" i="5" s="1"/>
  <c r="FR163" i="5"/>
  <c r="GA163" i="5" s="1"/>
  <c r="FR48" i="5"/>
  <c r="GA48" i="5" s="1"/>
  <c r="FR96" i="5"/>
  <c r="GA96" i="5" s="1"/>
  <c r="FR147" i="5"/>
  <c r="GA147" i="5" s="1"/>
  <c r="FR166" i="5"/>
  <c r="GA166" i="5" s="1"/>
  <c r="FR8" i="4"/>
  <c r="GA8" i="4" s="1"/>
  <c r="FR11" i="4"/>
  <c r="GA11" i="4" s="1"/>
  <c r="FR14" i="4"/>
  <c r="GA14" i="4" s="1"/>
  <c r="FR150" i="5"/>
  <c r="GA150" i="5" s="1"/>
  <c r="FR71" i="5"/>
  <c r="GA71" i="5" s="1"/>
  <c r="FR119" i="5"/>
  <c r="GA119" i="5" s="1"/>
  <c r="FR135" i="5"/>
  <c r="GA135" i="5" s="1"/>
  <c r="FR170" i="4"/>
  <c r="GA170" i="4" s="1"/>
  <c r="FR32" i="5"/>
  <c r="GA32" i="5" s="1"/>
  <c r="FR80" i="5"/>
  <c r="GA80" i="5" s="1"/>
  <c r="FR167" i="5"/>
  <c r="GA167" i="5" s="1"/>
  <c r="FR113" i="4"/>
  <c r="GA113" i="4" s="1"/>
  <c r="FR119" i="4"/>
  <c r="FR183" i="4"/>
  <c r="FR8" i="5"/>
  <c r="GA8" i="5" s="1"/>
  <c r="FR16" i="5"/>
  <c r="GA16" i="5" s="1"/>
  <c r="FR24" i="5"/>
  <c r="GA24" i="5" s="1"/>
  <c r="FR35" i="5"/>
  <c r="GA35" i="5" s="1"/>
  <c r="FR52" i="5"/>
  <c r="GA52" i="5" s="1"/>
  <c r="FR66" i="5"/>
  <c r="GA66" i="5" s="1"/>
  <c r="FR83" i="5"/>
  <c r="GA83" i="5" s="1"/>
  <c r="FR100" i="5"/>
  <c r="GA100" i="5" s="1"/>
  <c r="FR15" i="4"/>
  <c r="GA15" i="4" s="1"/>
  <c r="FR21" i="4"/>
  <c r="GA21" i="4" s="1"/>
  <c r="FR24" i="4"/>
  <c r="GA24" i="4" s="1"/>
  <c r="FR36" i="4"/>
  <c r="GA36" i="4" s="1"/>
  <c r="FR39" i="4"/>
  <c r="GA39" i="4" s="1"/>
  <c r="FR178" i="4"/>
  <c r="FR44" i="5"/>
  <c r="GA44" i="5" s="1"/>
  <c r="FR55" i="5"/>
  <c r="GA55" i="5" s="1"/>
  <c r="FR58" i="5"/>
  <c r="GA58" i="5" s="1"/>
  <c r="FR75" i="5"/>
  <c r="GA75" i="5" s="1"/>
  <c r="FR92" i="5"/>
  <c r="GA92" i="5" s="1"/>
  <c r="FR103" i="5"/>
  <c r="GA103" i="5" s="1"/>
  <c r="FR162" i="5"/>
  <c r="GA162" i="5" s="1"/>
  <c r="EL184" i="4"/>
  <c r="FR64" i="5"/>
  <c r="GA64" i="5" s="1"/>
  <c r="FR112" i="5"/>
  <c r="GA112" i="5" s="1"/>
  <c r="FR139" i="5"/>
  <c r="GA139" i="5" s="1"/>
  <c r="FR146" i="5"/>
  <c r="GA146" i="5" s="1"/>
  <c r="FR42" i="4"/>
  <c r="GA42" i="4" s="1"/>
  <c r="FR60" i="4"/>
  <c r="GA60" i="4" s="1"/>
  <c r="FS145" i="4"/>
  <c r="FR36" i="5"/>
  <c r="GA36" i="5" s="1"/>
  <c r="FR50" i="5"/>
  <c r="GA50" i="5" s="1"/>
  <c r="FR67" i="5"/>
  <c r="GA67" i="5" s="1"/>
  <c r="FR84" i="5"/>
  <c r="GA84" i="5" s="1"/>
  <c r="FR115" i="5"/>
  <c r="GA115" i="5" s="1"/>
  <c r="FR142" i="5"/>
  <c r="GA142" i="5" s="1"/>
  <c r="FR171" i="5"/>
  <c r="GA171" i="5" s="1"/>
  <c r="FR54" i="4"/>
  <c r="GA54" i="4" s="1"/>
  <c r="FR68" i="4"/>
  <c r="GA68" i="4" s="1"/>
  <c r="FR86" i="4"/>
  <c r="GA86" i="4" s="1"/>
  <c r="FR98" i="4"/>
  <c r="FR104" i="4"/>
  <c r="GA104" i="4" s="1"/>
  <c r="FR110" i="4"/>
  <c r="GA110" i="4" s="1"/>
  <c r="FR122" i="4"/>
  <c r="GA122" i="4" s="1"/>
  <c r="FY177" i="5"/>
  <c r="FY179" i="5" s="1"/>
  <c r="FR6" i="4"/>
  <c r="GA6" i="4" s="1"/>
  <c r="FR57" i="4"/>
  <c r="GA57" i="4" s="1"/>
  <c r="M177" i="4"/>
  <c r="Y177" i="4"/>
  <c r="Y185" i="4" s="1"/>
  <c r="AK177" i="4"/>
  <c r="BI177" i="4"/>
  <c r="BI185" i="4" s="1"/>
  <c r="BU177" i="4"/>
  <c r="BU185" i="4" s="1"/>
  <c r="CG177" i="4"/>
  <c r="CS177" i="4"/>
  <c r="DE177" i="4"/>
  <c r="DE185" i="4" s="1"/>
  <c r="DQ177" i="4"/>
  <c r="DQ185" i="4" s="1"/>
  <c r="EC177" i="4"/>
  <c r="EO177" i="4"/>
  <c r="EO185" i="4" s="1"/>
  <c r="FA177" i="4"/>
  <c r="FA185" i="4" s="1"/>
  <c r="FM177" i="4"/>
  <c r="FR136" i="4"/>
  <c r="GA136" i="4" s="1"/>
  <c r="FR156" i="4"/>
  <c r="GA156" i="4" s="1"/>
  <c r="FR165" i="4"/>
  <c r="FR168" i="5"/>
  <c r="GA168" i="5" s="1"/>
  <c r="FR176" i="5"/>
  <c r="GA176" i="5" s="1"/>
  <c r="X177" i="5"/>
  <c r="X179" i="5" s="1"/>
  <c r="X187" i="5" s="1"/>
  <c r="BH177" i="5"/>
  <c r="BH179" i="5" s="1"/>
  <c r="BH187" i="5" s="1"/>
  <c r="BT177" i="5"/>
  <c r="BT179" i="5" s="1"/>
  <c r="BT187" i="5" s="1"/>
  <c r="CF177" i="5"/>
  <c r="CF179" i="5" s="1"/>
  <c r="CF187" i="5" s="1"/>
  <c r="CR177" i="5"/>
  <c r="CR179" i="5" s="1"/>
  <c r="DD177" i="5"/>
  <c r="DD179" i="5" s="1"/>
  <c r="DD187" i="5" s="1"/>
  <c r="DP177" i="5"/>
  <c r="DP179" i="5" s="1"/>
  <c r="DP187" i="5" s="1"/>
  <c r="EB177" i="5"/>
  <c r="EB179" i="5" s="1"/>
  <c r="EB187" i="5" s="1"/>
  <c r="EN177" i="5"/>
  <c r="EN179" i="5" s="1"/>
  <c r="EN187" i="5" s="1"/>
  <c r="EZ177" i="5"/>
  <c r="EZ179" i="5" s="1"/>
  <c r="EZ187" i="5" s="1"/>
  <c r="FL177" i="5"/>
  <c r="FL179" i="5" s="1"/>
  <c r="FL187" i="5" s="1"/>
  <c r="FR49" i="4"/>
  <c r="FR63" i="4"/>
  <c r="GA63" i="4" s="1"/>
  <c r="FR81" i="4"/>
  <c r="GA81" i="4" s="1"/>
  <c r="FR87" i="4"/>
  <c r="FR105" i="4"/>
  <c r="FR111" i="4"/>
  <c r="GA111" i="4" s="1"/>
  <c r="FR117" i="4"/>
  <c r="GA117" i="4" s="1"/>
  <c r="BU177" i="5"/>
  <c r="BU179" i="5" s="1"/>
  <c r="BU187" i="5" s="1"/>
  <c r="CG177" i="5"/>
  <c r="CG179" i="5" s="1"/>
  <c r="CG187" i="5" s="1"/>
  <c r="CS177" i="5"/>
  <c r="CS179" i="5" s="1"/>
  <c r="CS187" i="5" s="1"/>
  <c r="DQ177" i="5"/>
  <c r="DQ179" i="5" s="1"/>
  <c r="DQ187" i="5" s="1"/>
  <c r="EC177" i="5"/>
  <c r="EC179" i="5" s="1"/>
  <c r="EC187" i="5" s="1"/>
  <c r="EO177" i="5"/>
  <c r="EO179" i="5" s="1"/>
  <c r="EO187" i="5" s="1"/>
  <c r="FM177" i="5"/>
  <c r="FM179" i="5" s="1"/>
  <c r="FM187" i="5" s="1"/>
  <c r="L177" i="5"/>
  <c r="L179" i="5" s="1"/>
  <c r="L187" i="5" s="1"/>
  <c r="ER177" i="4"/>
  <c r="ER185" i="4" s="1"/>
  <c r="FD177" i="4"/>
  <c r="FD185" i="4" s="1"/>
  <c r="FP177" i="4"/>
  <c r="FP185" i="4" s="1"/>
  <c r="FR134" i="4"/>
  <c r="GA134" i="4" s="1"/>
  <c r="FR137" i="4"/>
  <c r="GA168" i="4"/>
  <c r="N177" i="5"/>
  <c r="N179" i="5" s="1"/>
  <c r="N187" i="5" s="1"/>
  <c r="Z177" i="5"/>
  <c r="Z179" i="5" s="1"/>
  <c r="AL177" i="5"/>
  <c r="AL179" i="5" s="1"/>
  <c r="AL187" i="5" s="1"/>
  <c r="AX177" i="5"/>
  <c r="AX179" i="5" s="1"/>
  <c r="AX187" i="5" s="1"/>
  <c r="BJ177" i="5"/>
  <c r="BJ179" i="5" s="1"/>
  <c r="BJ187" i="5" s="1"/>
  <c r="BV177" i="5"/>
  <c r="BV179" i="5" s="1"/>
  <c r="BV187" i="5" s="1"/>
  <c r="CH177" i="5"/>
  <c r="CH179" i="5" s="1"/>
  <c r="CH187" i="5" s="1"/>
  <c r="CT177" i="5"/>
  <c r="CT179" i="5" s="1"/>
  <c r="CT187" i="5" s="1"/>
  <c r="FB177" i="5"/>
  <c r="FB179" i="5" s="1"/>
  <c r="AJ177" i="5"/>
  <c r="AJ179" i="5" s="1"/>
  <c r="AJ187" i="5" s="1"/>
  <c r="FR41" i="4"/>
  <c r="E177" i="4"/>
  <c r="E185" i="4" s="1"/>
  <c r="Q177" i="4"/>
  <c r="Q185" i="4" s="1"/>
  <c r="AC177" i="4"/>
  <c r="AC185" i="4" s="1"/>
  <c r="AO177" i="4"/>
  <c r="BA177" i="4"/>
  <c r="BM177" i="4"/>
  <c r="BY177" i="4"/>
  <c r="CK177" i="4"/>
  <c r="CW177" i="4"/>
  <c r="DI177" i="4"/>
  <c r="DU177" i="4"/>
  <c r="DU185" i="4" s="1"/>
  <c r="EG177" i="4"/>
  <c r="ES177" i="4"/>
  <c r="ES185" i="4" s="1"/>
  <c r="FE177" i="4"/>
  <c r="FE185" i="4" s="1"/>
  <c r="FQ177" i="4"/>
  <c r="FQ185" i="4" s="1"/>
  <c r="FR169" i="4"/>
  <c r="GA169" i="4" s="1"/>
  <c r="FR175" i="4"/>
  <c r="GA175" i="4" s="1"/>
  <c r="DS177" i="5"/>
  <c r="DS179" i="5" s="1"/>
  <c r="FR14" i="5"/>
  <c r="GA14" i="5" s="1"/>
  <c r="FR22" i="5"/>
  <c r="GA22" i="5" s="1"/>
  <c r="FR30" i="5"/>
  <c r="GA30" i="5" s="1"/>
  <c r="FR38" i="5"/>
  <c r="GA38" i="5" s="1"/>
  <c r="FR46" i="5"/>
  <c r="GA46" i="5" s="1"/>
  <c r="FR54" i="5"/>
  <c r="GA54" i="5" s="1"/>
  <c r="FR62" i="5"/>
  <c r="GA62" i="5" s="1"/>
  <c r="FR70" i="5"/>
  <c r="GA70" i="5" s="1"/>
  <c r="FR78" i="5"/>
  <c r="GA78" i="5" s="1"/>
  <c r="FR86" i="5"/>
  <c r="GA86" i="5" s="1"/>
  <c r="FR94" i="5"/>
  <c r="GA94" i="5" s="1"/>
  <c r="FR102" i="5"/>
  <c r="GA102" i="5" s="1"/>
  <c r="FR110" i="5"/>
  <c r="GA110" i="5" s="1"/>
  <c r="FR118" i="5"/>
  <c r="GA118" i="5" s="1"/>
  <c r="FR126" i="5"/>
  <c r="FR133" i="5"/>
  <c r="GA133" i="5" s="1"/>
  <c r="FR141" i="5"/>
  <c r="GA141" i="5" s="1"/>
  <c r="FV145" i="5"/>
  <c r="AV177" i="5"/>
  <c r="AV179" i="5" s="1"/>
  <c r="AV187" i="5" s="1"/>
  <c r="FR13" i="4"/>
  <c r="FR27" i="4"/>
  <c r="GA27" i="4" s="1"/>
  <c r="FR30" i="4"/>
  <c r="GA30" i="4" s="1"/>
  <c r="FR44" i="4"/>
  <c r="GA44" i="4" s="1"/>
  <c r="FR47" i="4"/>
  <c r="GA47" i="4" s="1"/>
  <c r="FR151" i="4"/>
  <c r="GA151" i="4" s="1"/>
  <c r="EL177" i="5"/>
  <c r="EL179" i="5" s="1"/>
  <c r="AB177" i="5"/>
  <c r="AB179" i="5" s="1"/>
  <c r="AB187" i="5" s="1"/>
  <c r="AN177" i="5"/>
  <c r="AN179" i="5" s="1"/>
  <c r="AN187" i="5" s="1"/>
  <c r="AZ177" i="5"/>
  <c r="AZ179" i="5" s="1"/>
  <c r="AZ187" i="5" s="1"/>
  <c r="BL177" i="5"/>
  <c r="BL179" i="5" s="1"/>
  <c r="BL187" i="5" s="1"/>
  <c r="BX177" i="5"/>
  <c r="BX179" i="5" s="1"/>
  <c r="BX187" i="5" s="1"/>
  <c r="CJ177" i="5"/>
  <c r="CJ179" i="5" s="1"/>
  <c r="CJ187" i="5" s="1"/>
  <c r="CV177" i="5"/>
  <c r="CV179" i="5" s="1"/>
  <c r="CV187" i="5" s="1"/>
  <c r="DH177" i="5"/>
  <c r="DH179" i="5" s="1"/>
  <c r="DH187" i="5" s="1"/>
  <c r="DT177" i="5"/>
  <c r="DT179" i="5" s="1"/>
  <c r="DT187" i="5" s="1"/>
  <c r="EF177" i="5"/>
  <c r="EF179" i="5" s="1"/>
  <c r="EF187" i="5" s="1"/>
  <c r="ER177" i="5"/>
  <c r="ER179" i="5" s="1"/>
  <c r="ER187" i="5" s="1"/>
  <c r="FD177" i="5"/>
  <c r="FD179" i="5" s="1"/>
  <c r="FD187" i="5" s="1"/>
  <c r="FP177" i="5"/>
  <c r="FP179" i="5" s="1"/>
  <c r="FP187" i="5" s="1"/>
  <c r="FR184" i="5"/>
  <c r="FR33" i="4"/>
  <c r="GA33" i="4" s="1"/>
  <c r="FR61" i="4"/>
  <c r="FR73" i="4"/>
  <c r="GA73" i="4" s="1"/>
  <c r="FR79" i="4"/>
  <c r="GA79" i="4" s="1"/>
  <c r="FR85" i="4"/>
  <c r="GA85" i="4" s="1"/>
  <c r="FR109" i="4"/>
  <c r="GA109" i="4" s="1"/>
  <c r="FR121" i="4"/>
  <c r="FR164" i="5"/>
  <c r="GA164" i="5" s="1"/>
  <c r="FR172" i="5"/>
  <c r="GA172" i="5" s="1"/>
  <c r="FR25" i="4"/>
  <c r="GA25" i="4" s="1"/>
  <c r="FR132" i="4"/>
  <c r="GA132" i="4" s="1"/>
  <c r="FR144" i="4"/>
  <c r="GA144" i="4" s="1"/>
  <c r="FR146" i="4"/>
  <c r="GA146" i="4" s="1"/>
  <c r="FR158" i="4"/>
  <c r="FR161" i="4"/>
  <c r="GA161" i="4" s="1"/>
  <c r="EL186" i="5"/>
  <c r="EL187" i="5" s="1"/>
  <c r="FR59" i="4"/>
  <c r="GA59" i="4" s="1"/>
  <c r="FR82" i="5"/>
  <c r="GA82" i="5" s="1"/>
  <c r="FR90" i="5"/>
  <c r="GA90" i="5" s="1"/>
  <c r="FR98" i="5"/>
  <c r="GA98" i="5" s="1"/>
  <c r="FR106" i="5"/>
  <c r="GA106" i="5" s="1"/>
  <c r="FR114" i="5"/>
  <c r="GA114" i="5" s="1"/>
  <c r="FR122" i="5"/>
  <c r="GA122" i="5" s="1"/>
  <c r="FR129" i="5"/>
  <c r="GA129" i="5" s="1"/>
  <c r="FR137" i="5"/>
  <c r="GA137" i="5" s="1"/>
  <c r="FR145" i="5"/>
  <c r="GA145" i="5" s="1"/>
  <c r="FR149" i="5"/>
  <c r="GA149" i="5" s="1"/>
  <c r="FR176" i="4"/>
  <c r="GA176" i="4" s="1"/>
  <c r="AW177" i="4"/>
  <c r="AW185" i="4" s="1"/>
  <c r="FR162" i="4"/>
  <c r="GA162" i="4" s="1"/>
  <c r="FR82" i="4"/>
  <c r="GA82" i="4" s="1"/>
  <c r="FR88" i="4"/>
  <c r="GA88" i="4" s="1"/>
  <c r="FR91" i="4"/>
  <c r="GA91" i="4" s="1"/>
  <c r="FR114" i="4"/>
  <c r="GA114" i="4" s="1"/>
  <c r="FR120" i="4"/>
  <c r="GA120" i="4" s="1"/>
  <c r="FR123" i="4"/>
  <c r="GA123" i="4" s="1"/>
  <c r="GA133" i="4"/>
  <c r="GA141" i="4"/>
  <c r="FV145" i="4"/>
  <c r="FR71" i="4"/>
  <c r="GA71" i="4" s="1"/>
  <c r="GA94" i="4"/>
  <c r="FR97" i="4"/>
  <c r="GA97" i="4" s="1"/>
  <c r="FR103" i="4"/>
  <c r="GA103" i="4" s="1"/>
  <c r="FR148" i="4"/>
  <c r="FR154" i="4"/>
  <c r="GA154" i="4" s="1"/>
  <c r="FR171" i="4"/>
  <c r="GA171" i="4" s="1"/>
  <c r="GA77" i="4"/>
  <c r="GA100" i="4"/>
  <c r="FR9" i="4"/>
  <c r="GA9" i="4" s="1"/>
  <c r="FR12" i="4"/>
  <c r="GA12" i="4" s="1"/>
  <c r="FR74" i="4"/>
  <c r="GA74" i="4" s="1"/>
  <c r="FR80" i="4"/>
  <c r="GA80" i="4" s="1"/>
  <c r="FR83" i="4"/>
  <c r="GA83" i="4" s="1"/>
  <c r="FR106" i="4"/>
  <c r="GA106" i="4" s="1"/>
  <c r="FR112" i="4"/>
  <c r="GA112" i="4" s="1"/>
  <c r="FR115" i="4"/>
  <c r="FR131" i="4"/>
  <c r="GA131" i="4" s="1"/>
  <c r="FR139" i="4"/>
  <c r="FR157" i="4"/>
  <c r="GA157" i="4" s="1"/>
  <c r="FR166" i="4"/>
  <c r="GA166" i="4" s="1"/>
  <c r="FR108" i="4"/>
  <c r="GA108" i="4" s="1"/>
  <c r="FR159" i="4"/>
  <c r="GA159" i="4" s="1"/>
  <c r="EL177" i="4"/>
  <c r="GA23" i="4"/>
  <c r="GA31" i="4"/>
  <c r="FU177" i="4"/>
  <c r="FR69" i="4"/>
  <c r="GA69" i="4" s="1"/>
  <c r="FR92" i="4"/>
  <c r="GA92" i="4" s="1"/>
  <c r="FR101" i="4"/>
  <c r="GA101" i="4" s="1"/>
  <c r="FR124" i="4"/>
  <c r="GA124" i="4" s="1"/>
  <c r="H177" i="4"/>
  <c r="H185" i="4" s="1"/>
  <c r="T177" i="4"/>
  <c r="T185" i="4" s="1"/>
  <c r="AF177" i="4"/>
  <c r="AF185" i="4" s="1"/>
  <c r="AR177" i="4"/>
  <c r="BD177" i="4"/>
  <c r="BD185" i="4" s="1"/>
  <c r="BP177" i="4"/>
  <c r="BP185" i="4" s="1"/>
  <c r="CB177" i="4"/>
  <c r="CB185" i="4" s="1"/>
  <c r="CN177" i="4"/>
  <c r="CN185" i="4" s="1"/>
  <c r="CZ177" i="4"/>
  <c r="CZ185" i="4" s="1"/>
  <c r="DL177" i="4"/>
  <c r="DL185" i="4" s="1"/>
  <c r="DX177" i="4"/>
  <c r="DX185" i="4" s="1"/>
  <c r="EJ177" i="4"/>
  <c r="EJ185" i="4" s="1"/>
  <c r="EV177" i="4"/>
  <c r="EV185" i="4" s="1"/>
  <c r="FH177" i="4"/>
  <c r="FH185" i="4" s="1"/>
  <c r="FV126" i="4"/>
  <c r="FR152" i="4"/>
  <c r="GA152" i="4" s="1"/>
  <c r="FR76" i="4"/>
  <c r="GA76" i="4" s="1"/>
  <c r="GA66" i="4"/>
  <c r="FR75" i="4"/>
  <c r="GA75" i="4" s="1"/>
  <c r="GA98" i="4"/>
  <c r="FR107" i="4"/>
  <c r="GA107" i="4" s="1"/>
  <c r="FR145" i="4"/>
  <c r="FR172" i="4"/>
  <c r="GA172" i="4" s="1"/>
  <c r="FY177" i="4"/>
  <c r="FR164" i="4"/>
  <c r="GA164" i="4" s="1"/>
  <c r="FR167" i="4"/>
  <c r="GA167" i="4" s="1"/>
  <c r="GA119" i="4"/>
  <c r="FR10" i="4"/>
  <c r="GA10" i="4" s="1"/>
  <c r="FR84" i="4"/>
  <c r="GA84" i="4" s="1"/>
  <c r="FR93" i="4"/>
  <c r="GA93" i="4" s="1"/>
  <c r="FR116" i="4"/>
  <c r="GA116" i="4" s="1"/>
  <c r="FR125" i="4"/>
  <c r="GA125" i="4" s="1"/>
  <c r="FZ177" i="4"/>
  <c r="GA87" i="4"/>
  <c r="FR67" i="4"/>
  <c r="GA67" i="4" s="1"/>
  <c r="GA90" i="4"/>
  <c r="FR99" i="4"/>
  <c r="GA99" i="4" s="1"/>
  <c r="L177" i="4"/>
  <c r="L185" i="4" s="1"/>
  <c r="X177" i="4"/>
  <c r="X185" i="4" s="1"/>
  <c r="AJ177" i="4"/>
  <c r="AJ185" i="4" s="1"/>
  <c r="AV177" i="4"/>
  <c r="AV185" i="4" s="1"/>
  <c r="BH177" i="4"/>
  <c r="BH185" i="4" s="1"/>
  <c r="BT177" i="4"/>
  <c r="CF177" i="4"/>
  <c r="CF185" i="4" s="1"/>
  <c r="CR177" i="4"/>
  <c r="CR185" i="4" s="1"/>
  <c r="DD177" i="4"/>
  <c r="DD185" i="4" s="1"/>
  <c r="DP177" i="4"/>
  <c r="DP185" i="4" s="1"/>
  <c r="EB177" i="4"/>
  <c r="EB185" i="4" s="1"/>
  <c r="EN177" i="4"/>
  <c r="EN185" i="4" s="1"/>
  <c r="EZ177" i="4"/>
  <c r="EZ185" i="4" s="1"/>
  <c r="FL177" i="4"/>
  <c r="FL185" i="4" s="1"/>
  <c r="FR127" i="4"/>
  <c r="GA127" i="4" s="1"/>
  <c r="FR135" i="4"/>
  <c r="GA135" i="4" s="1"/>
  <c r="FR143" i="4"/>
  <c r="GA143" i="4" s="1"/>
  <c r="FR150" i="4"/>
  <c r="GA150" i="4" s="1"/>
  <c r="FR173" i="4"/>
  <c r="E187" i="5"/>
  <c r="M187" i="5"/>
  <c r="U187" i="5"/>
  <c r="AK187" i="5"/>
  <c r="AS187" i="5"/>
  <c r="BQ187" i="5"/>
  <c r="CO187" i="5"/>
  <c r="DM187" i="5"/>
  <c r="FR6" i="5"/>
  <c r="DB177" i="5"/>
  <c r="DB179" i="5" s="1"/>
  <c r="DB187" i="5" s="1"/>
  <c r="DF177" i="5"/>
  <c r="DF179" i="5" s="1"/>
  <c r="DF187" i="5" s="1"/>
  <c r="DJ177" i="5"/>
  <c r="DJ179" i="5" s="1"/>
  <c r="DJ187" i="5" s="1"/>
  <c r="DN177" i="5"/>
  <c r="DN179" i="5" s="1"/>
  <c r="DN187" i="5" s="1"/>
  <c r="DR177" i="5"/>
  <c r="DR179" i="5" s="1"/>
  <c r="DR187" i="5" s="1"/>
  <c r="DV177" i="5"/>
  <c r="DV179" i="5" s="1"/>
  <c r="DV187" i="5" s="1"/>
  <c r="DZ177" i="5"/>
  <c r="DZ179" i="5" s="1"/>
  <c r="DZ187" i="5" s="1"/>
  <c r="ED177" i="5"/>
  <c r="ED179" i="5" s="1"/>
  <c r="ED187" i="5" s="1"/>
  <c r="EH177" i="5"/>
  <c r="EH179" i="5" s="1"/>
  <c r="EH187" i="5" s="1"/>
  <c r="EP177" i="5"/>
  <c r="EP179" i="5" s="1"/>
  <c r="EP187" i="5" s="1"/>
  <c r="ET177" i="5"/>
  <c r="ET179" i="5" s="1"/>
  <c r="ET187" i="5" s="1"/>
  <c r="FF177" i="5"/>
  <c r="FF179" i="5" s="1"/>
  <c r="FF187" i="5" s="1"/>
  <c r="FJ177" i="5"/>
  <c r="FJ179" i="5" s="1"/>
  <c r="FJ187" i="5" s="1"/>
  <c r="FN177" i="5"/>
  <c r="FN179" i="5" s="1"/>
  <c r="FN187" i="5" s="1"/>
  <c r="FZ177" i="5"/>
  <c r="FZ179" i="5" s="1"/>
  <c r="EW187" i="5"/>
  <c r="FE187" i="5"/>
  <c r="C177" i="5"/>
  <c r="C179" i="5" s="1"/>
  <c r="C187" i="5" s="1"/>
  <c r="G177" i="5"/>
  <c r="G179" i="5" s="1"/>
  <c r="G187" i="5" s="1"/>
  <c r="K177" i="5"/>
  <c r="K179" i="5" s="1"/>
  <c r="K187" i="5" s="1"/>
  <c r="O177" i="5"/>
  <c r="O179" i="5" s="1"/>
  <c r="O187" i="5" s="1"/>
  <c r="S177" i="5"/>
  <c r="S179" i="5" s="1"/>
  <c r="W177" i="5"/>
  <c r="W179" i="5" s="1"/>
  <c r="W187" i="5" s="1"/>
  <c r="AA177" i="5"/>
  <c r="AA179" i="5" s="1"/>
  <c r="AA187" i="5" s="1"/>
  <c r="AE177" i="5"/>
  <c r="AE179" i="5" s="1"/>
  <c r="AE187" i="5" s="1"/>
  <c r="AI177" i="5"/>
  <c r="AI179" i="5" s="1"/>
  <c r="AI187" i="5" s="1"/>
  <c r="AM177" i="5"/>
  <c r="AM179" i="5" s="1"/>
  <c r="AM187" i="5" s="1"/>
  <c r="AQ177" i="5"/>
  <c r="AQ179" i="5" s="1"/>
  <c r="AQ187" i="5" s="1"/>
  <c r="AU177" i="5"/>
  <c r="AU179" i="5" s="1"/>
  <c r="AU187" i="5" s="1"/>
  <c r="AY177" i="5"/>
  <c r="AY179" i="5" s="1"/>
  <c r="AY187" i="5" s="1"/>
  <c r="BC177" i="5"/>
  <c r="BC179" i="5" s="1"/>
  <c r="BC187" i="5" s="1"/>
  <c r="BG177" i="5"/>
  <c r="BG179" i="5" s="1"/>
  <c r="BG187" i="5" s="1"/>
  <c r="BK177" i="5"/>
  <c r="BK179" i="5" s="1"/>
  <c r="BK187" i="5" s="1"/>
  <c r="BO177" i="5"/>
  <c r="BO179" i="5" s="1"/>
  <c r="BO187" i="5" s="1"/>
  <c r="BS177" i="5"/>
  <c r="BS179" i="5" s="1"/>
  <c r="BS187" i="5" s="1"/>
  <c r="BW177" i="5"/>
  <c r="BW179" i="5" s="1"/>
  <c r="BW187" i="5" s="1"/>
  <c r="CA177" i="5"/>
  <c r="CA179" i="5" s="1"/>
  <c r="CA187" i="5" s="1"/>
  <c r="CE177" i="5"/>
  <c r="CE179" i="5" s="1"/>
  <c r="CE187" i="5" s="1"/>
  <c r="CI177" i="5"/>
  <c r="CI179" i="5" s="1"/>
  <c r="CI187" i="5" s="1"/>
  <c r="CM177" i="5"/>
  <c r="CM179" i="5" s="1"/>
  <c r="CM187" i="5" s="1"/>
  <c r="CQ177" i="5"/>
  <c r="CQ179" i="5" s="1"/>
  <c r="CQ187" i="5" s="1"/>
  <c r="CU177" i="5"/>
  <c r="CU179" i="5" s="1"/>
  <c r="CU187" i="5" s="1"/>
  <c r="CY177" i="5"/>
  <c r="CY179" i="5" s="1"/>
  <c r="CY187" i="5" s="1"/>
  <c r="DC177" i="5"/>
  <c r="DC179" i="5" s="1"/>
  <c r="DC187" i="5" s="1"/>
  <c r="DG177" i="5"/>
  <c r="DG179" i="5" s="1"/>
  <c r="DG187" i="5" s="1"/>
  <c r="DK177" i="5"/>
  <c r="DK179" i="5" s="1"/>
  <c r="DK187" i="5" s="1"/>
  <c r="DO177" i="5"/>
  <c r="DO179" i="5" s="1"/>
  <c r="DO187" i="5" s="1"/>
  <c r="DW177" i="5"/>
  <c r="DW179" i="5" s="1"/>
  <c r="DW187" i="5" s="1"/>
  <c r="EA177" i="5"/>
  <c r="EA179" i="5" s="1"/>
  <c r="EA187" i="5" s="1"/>
  <c r="EE177" i="5"/>
  <c r="EE179" i="5" s="1"/>
  <c r="EE187" i="5" s="1"/>
  <c r="EI177" i="5"/>
  <c r="EI179" i="5" s="1"/>
  <c r="EI187" i="5" s="1"/>
  <c r="EM177" i="5"/>
  <c r="EM179" i="5" s="1"/>
  <c r="EM187" i="5" s="1"/>
  <c r="EQ177" i="5"/>
  <c r="EQ179" i="5" s="1"/>
  <c r="EQ187" i="5" s="1"/>
  <c r="EU177" i="5"/>
  <c r="EU179" i="5" s="1"/>
  <c r="EU187" i="5" s="1"/>
  <c r="EY177" i="5"/>
  <c r="EY179" i="5" s="1"/>
  <c r="EY187" i="5" s="1"/>
  <c r="FC177" i="5"/>
  <c r="FC179" i="5" s="1"/>
  <c r="FC187" i="5" s="1"/>
  <c r="FG177" i="5"/>
  <c r="FG179" i="5" s="1"/>
  <c r="FG187" i="5" s="1"/>
  <c r="FK177" i="5"/>
  <c r="FK179" i="5" s="1"/>
  <c r="FK187" i="5" s="1"/>
  <c r="FO177" i="5"/>
  <c r="FO179" i="5" s="1"/>
  <c r="FO187" i="5" s="1"/>
  <c r="FS126" i="5"/>
  <c r="FW177" i="5"/>
  <c r="FW179" i="5" s="1"/>
  <c r="FR178" i="5"/>
  <c r="GA178" i="5" s="1"/>
  <c r="DY187" i="5"/>
  <c r="V187" i="5"/>
  <c r="Z187" i="5"/>
  <c r="AD187" i="5"/>
  <c r="BB187" i="5"/>
  <c r="BF187" i="5"/>
  <c r="BR187" i="5"/>
  <c r="CD187" i="5"/>
  <c r="ES187" i="5"/>
  <c r="FI187" i="5"/>
  <c r="DS186" i="5"/>
  <c r="FR180" i="5"/>
  <c r="H187" i="5"/>
  <c r="P187" i="5"/>
  <c r="T187" i="5"/>
  <c r="AF187" i="5"/>
  <c r="AR187" i="5"/>
  <c r="BD187" i="5"/>
  <c r="BP187" i="5"/>
  <c r="CB187" i="5"/>
  <c r="CN187" i="5"/>
  <c r="CR187" i="5"/>
  <c r="CZ187" i="5"/>
  <c r="DL187" i="5"/>
  <c r="EK187" i="5"/>
  <c r="EX187" i="5"/>
  <c r="FB187" i="5"/>
  <c r="S187" i="5"/>
  <c r="DX187" i="5"/>
  <c r="EJ187" i="5"/>
  <c r="EV187" i="5"/>
  <c r="FH187" i="5"/>
  <c r="GA65" i="4"/>
  <c r="GA89" i="4"/>
  <c r="GA105" i="4"/>
  <c r="GA121" i="4"/>
  <c r="GA129" i="4"/>
  <c r="GA137" i="4"/>
  <c r="GA148" i="4"/>
  <c r="GA165" i="4"/>
  <c r="GA13" i="4"/>
  <c r="GA17" i="4"/>
  <c r="GA29" i="4"/>
  <c r="GA37" i="4"/>
  <c r="GA41" i="4"/>
  <c r="GA49" i="4"/>
  <c r="GA53" i="4"/>
  <c r="GA61" i="4"/>
  <c r="GA115" i="4"/>
  <c r="FT177" i="4"/>
  <c r="FS126" i="4"/>
  <c r="FS177" i="4" s="1"/>
  <c r="GA139" i="4"/>
  <c r="GA158" i="4"/>
  <c r="DS177" i="4"/>
  <c r="GA7" i="4"/>
  <c r="FR126" i="4"/>
  <c r="FR179" i="4"/>
  <c r="FR184" i="4" s="1"/>
  <c r="DS184" i="4"/>
  <c r="DT185" i="4"/>
  <c r="EW185" i="4"/>
  <c r="FI185" i="4"/>
  <c r="FM185" i="4"/>
  <c r="D185" i="4"/>
  <c r="AB185" i="4"/>
  <c r="AN185" i="4"/>
  <c r="AR185" i="4"/>
  <c r="AZ185" i="4"/>
  <c r="BT185" i="4"/>
  <c r="BX185" i="4"/>
  <c r="CJ185" i="4"/>
  <c r="C177" i="4"/>
  <c r="C185" i="4" s="1"/>
  <c r="G177" i="4"/>
  <c r="G185" i="4" s="1"/>
  <c r="K177" i="4"/>
  <c r="K185" i="4" s="1"/>
  <c r="O177" i="4"/>
  <c r="O185" i="4" s="1"/>
  <c r="S177" i="4"/>
  <c r="S185" i="4" s="1"/>
  <c r="W177" i="4"/>
  <c r="W185" i="4" s="1"/>
  <c r="AA177" i="4"/>
  <c r="AA185" i="4" s="1"/>
  <c r="AE177" i="4"/>
  <c r="AE185" i="4" s="1"/>
  <c r="AI177" i="4"/>
  <c r="AI185" i="4" s="1"/>
  <c r="AM177" i="4"/>
  <c r="AM185" i="4" s="1"/>
  <c r="AQ177" i="4"/>
  <c r="AQ185" i="4" s="1"/>
  <c r="AU177" i="4"/>
  <c r="AU185" i="4" s="1"/>
  <c r="AY177" i="4"/>
  <c r="AY185" i="4" s="1"/>
  <c r="BC177" i="4"/>
  <c r="BC185" i="4" s="1"/>
  <c r="BG177" i="4"/>
  <c r="BG185" i="4" s="1"/>
  <c r="BK177" i="4"/>
  <c r="BK185" i="4" s="1"/>
  <c r="BO177" i="4"/>
  <c r="BO185" i="4" s="1"/>
  <c r="BS177" i="4"/>
  <c r="BS185" i="4" s="1"/>
  <c r="BW177" i="4"/>
  <c r="BW185" i="4" s="1"/>
  <c r="CA177" i="4"/>
  <c r="CA185" i="4" s="1"/>
  <c r="CE177" i="4"/>
  <c r="CE185" i="4" s="1"/>
  <c r="CI177" i="4"/>
  <c r="CI185" i="4" s="1"/>
  <c r="CM177" i="4"/>
  <c r="CM185" i="4" s="1"/>
  <c r="CQ177" i="4"/>
  <c r="CQ185" i="4" s="1"/>
  <c r="CU177" i="4"/>
  <c r="CU185" i="4" s="1"/>
  <c r="CY177" i="4"/>
  <c r="CY185" i="4" s="1"/>
  <c r="DC177" i="4"/>
  <c r="DC185" i="4" s="1"/>
  <c r="DG177" i="4"/>
  <c r="DG185" i="4" s="1"/>
  <c r="DK177" i="4"/>
  <c r="DK185" i="4" s="1"/>
  <c r="DO177" i="4"/>
  <c r="DO185" i="4" s="1"/>
  <c r="DW177" i="4"/>
  <c r="DW185" i="4" s="1"/>
  <c r="EA177" i="4"/>
  <c r="EA185" i="4" s="1"/>
  <c r="EE177" i="4"/>
  <c r="EE185" i="4" s="1"/>
  <c r="EI177" i="4"/>
  <c r="EI185" i="4" s="1"/>
  <c r="EM177" i="4"/>
  <c r="EM185" i="4" s="1"/>
  <c r="EQ177" i="4"/>
  <c r="EQ185" i="4" s="1"/>
  <c r="EU177" i="4"/>
  <c r="EU185" i="4" s="1"/>
  <c r="EY177" i="4"/>
  <c r="EY185" i="4" s="1"/>
  <c r="FC177" i="4"/>
  <c r="FC185" i="4" s="1"/>
  <c r="FG177" i="4"/>
  <c r="FG185" i="4" s="1"/>
  <c r="FO177" i="4"/>
  <c r="FO185" i="4" s="1"/>
  <c r="FW177" i="4"/>
  <c r="GA173" i="4"/>
  <c r="DY185" i="4"/>
  <c r="EC185" i="4"/>
  <c r="EG185" i="4"/>
  <c r="EK185" i="4"/>
  <c r="EP185" i="4"/>
  <c r="ET185" i="4"/>
  <c r="EX185" i="4"/>
  <c r="FB185" i="4"/>
  <c r="FF185" i="4"/>
  <c r="FJ185" i="4"/>
  <c r="FN185" i="4"/>
  <c r="FR180" i="4"/>
  <c r="I185" i="4"/>
  <c r="M185" i="4"/>
  <c r="U185" i="4"/>
  <c r="AG185" i="4"/>
  <c r="AK185" i="4"/>
  <c r="AO185" i="4"/>
  <c r="AS185" i="4"/>
  <c r="BA185" i="4"/>
  <c r="BE185" i="4"/>
  <c r="BM185" i="4"/>
  <c r="BQ185" i="4"/>
  <c r="BY185" i="4"/>
  <c r="CC185" i="4"/>
  <c r="CG185" i="4"/>
  <c r="CK185" i="4"/>
  <c r="CO185" i="4"/>
  <c r="CS185" i="4"/>
  <c r="CW185" i="4"/>
  <c r="DA185" i="4"/>
  <c r="DI185" i="4"/>
  <c r="DM185" i="4"/>
  <c r="DV185" i="4"/>
  <c r="DZ185" i="4"/>
  <c r="ED185" i="4"/>
  <c r="EH185" i="4"/>
  <c r="FK185" i="4"/>
  <c r="F185" i="4"/>
  <c r="J185" i="4"/>
  <c r="N185" i="4"/>
  <c r="R185" i="4"/>
  <c r="V185" i="4"/>
  <c r="Z185" i="4"/>
  <c r="AD185" i="4"/>
  <c r="AH185" i="4"/>
  <c r="AL185" i="4"/>
  <c r="AP185" i="4"/>
  <c r="AT185" i="4"/>
  <c r="AX185" i="4"/>
  <c r="BB185" i="4"/>
  <c r="BF185" i="4"/>
  <c r="BJ185" i="4"/>
  <c r="BN185" i="4"/>
  <c r="BR185" i="4"/>
  <c r="BV185" i="4"/>
  <c r="BZ185" i="4"/>
  <c r="CD185" i="4"/>
  <c r="CH185" i="4"/>
  <c r="CL185" i="4"/>
  <c r="CP185" i="4"/>
  <c r="CT185" i="4"/>
  <c r="CX185" i="4"/>
  <c r="DB185" i="4"/>
  <c r="DF185" i="4"/>
  <c r="DJ185" i="4"/>
  <c r="DN185" i="4"/>
  <c r="DR185" i="4"/>
  <c r="EL185" i="4" l="1"/>
  <c r="FR186" i="5"/>
  <c r="FV177" i="5"/>
  <c r="FV179" i="5" s="1"/>
  <c r="DS187" i="5"/>
  <c r="GA126" i="5"/>
  <c r="FV177" i="4"/>
  <c r="DS185" i="4"/>
  <c r="GA145" i="4"/>
  <c r="GA126" i="4"/>
  <c r="GA177" i="4" s="1"/>
  <c r="FR177" i="5"/>
  <c r="FR179" i="5" s="1"/>
  <c r="FR187" i="5" s="1"/>
  <c r="GA6" i="5"/>
  <c r="GA177" i="5" s="1"/>
  <c r="GA179" i="5" s="1"/>
  <c r="FS177" i="5"/>
  <c r="FS179" i="5" s="1"/>
  <c r="FR177" i="4"/>
  <c r="FR185" i="4" s="1"/>
  <c r="FQ186" i="3"/>
  <c r="FP186" i="3"/>
  <c r="FO186" i="3"/>
  <c r="FN186" i="3"/>
  <c r="FM186" i="3"/>
  <c r="FL186" i="3"/>
  <c r="FK186" i="3"/>
  <c r="FJ186" i="3"/>
  <c r="FI186" i="3"/>
  <c r="FH186" i="3"/>
  <c r="FG186" i="3"/>
  <c r="FF186" i="3"/>
  <c r="FE186" i="3"/>
  <c r="FD186" i="3"/>
  <c r="FC186" i="3"/>
  <c r="FB186" i="3"/>
  <c r="FA186" i="3"/>
  <c r="EZ186" i="3"/>
  <c r="EY186" i="3"/>
  <c r="EX186" i="3"/>
  <c r="EW186" i="3"/>
  <c r="EV186" i="3"/>
  <c r="EU186" i="3"/>
  <c r="ET186" i="3"/>
  <c r="ES186" i="3"/>
  <c r="ER186" i="3"/>
  <c r="EQ186" i="3"/>
  <c r="EP186" i="3"/>
  <c r="EO186" i="3"/>
  <c r="EN186" i="3"/>
  <c r="EM186" i="3"/>
  <c r="EK186" i="3"/>
  <c r="EJ186" i="3"/>
  <c r="EI186" i="3"/>
  <c r="EH186" i="3"/>
  <c r="EG186" i="3"/>
  <c r="EF186" i="3"/>
  <c r="EE186" i="3"/>
  <c r="ED186" i="3"/>
  <c r="EC186" i="3"/>
  <c r="EB186" i="3"/>
  <c r="EA186" i="3"/>
  <c r="DZ186" i="3"/>
  <c r="DY186" i="3"/>
  <c r="DX186" i="3"/>
  <c r="DW186" i="3"/>
  <c r="DV186" i="3"/>
  <c r="DU186" i="3"/>
  <c r="DT186" i="3"/>
  <c r="DR186" i="3"/>
  <c r="DQ186" i="3"/>
  <c r="DP186" i="3"/>
  <c r="DO186" i="3"/>
  <c r="DN186" i="3"/>
  <c r="DM186" i="3"/>
  <c r="DL186" i="3"/>
  <c r="DK186" i="3"/>
  <c r="DJ186" i="3"/>
  <c r="DI186" i="3"/>
  <c r="DH186" i="3"/>
  <c r="DG186" i="3"/>
  <c r="DF186" i="3"/>
  <c r="DE186" i="3"/>
  <c r="DD186" i="3"/>
  <c r="DC186" i="3"/>
  <c r="DB186" i="3"/>
  <c r="DA186" i="3"/>
  <c r="CZ186" i="3"/>
  <c r="CY186" i="3"/>
  <c r="CX186" i="3"/>
  <c r="CW186" i="3"/>
  <c r="CV186" i="3"/>
  <c r="CU186" i="3"/>
  <c r="CT186" i="3"/>
  <c r="CS186" i="3"/>
  <c r="CR186" i="3"/>
  <c r="CQ186" i="3"/>
  <c r="CP186" i="3"/>
  <c r="CO186" i="3"/>
  <c r="CN186" i="3"/>
  <c r="CM186" i="3"/>
  <c r="CL186" i="3"/>
  <c r="CK186" i="3"/>
  <c r="CJ186" i="3"/>
  <c r="CI186" i="3"/>
  <c r="CH186" i="3"/>
  <c r="CG186" i="3"/>
  <c r="CF186" i="3"/>
  <c r="CE186" i="3"/>
  <c r="CD186" i="3"/>
  <c r="CC186" i="3"/>
  <c r="CB186" i="3"/>
  <c r="CA186" i="3"/>
  <c r="BZ186" i="3"/>
  <c r="BY186" i="3"/>
  <c r="BX186" i="3"/>
  <c r="BW186" i="3"/>
  <c r="BV186" i="3"/>
  <c r="BU186" i="3"/>
  <c r="BT186" i="3"/>
  <c r="BS186" i="3"/>
  <c r="BR186" i="3"/>
  <c r="BQ186" i="3"/>
  <c r="BP186" i="3"/>
  <c r="BO186" i="3"/>
  <c r="BN186" i="3"/>
  <c r="BM186" i="3"/>
  <c r="BL186" i="3"/>
  <c r="BK186" i="3"/>
  <c r="BJ186" i="3"/>
  <c r="BI186" i="3"/>
  <c r="BH186" i="3"/>
  <c r="BG186" i="3"/>
  <c r="BF186" i="3"/>
  <c r="BE186" i="3"/>
  <c r="BD186" i="3"/>
  <c r="BC186" i="3"/>
  <c r="BB186" i="3"/>
  <c r="BA186" i="3"/>
  <c r="AZ186" i="3"/>
  <c r="AY186" i="3"/>
  <c r="AX186" i="3"/>
  <c r="AW186" i="3"/>
  <c r="AV186" i="3"/>
  <c r="AU186" i="3"/>
  <c r="AT186" i="3"/>
  <c r="AS186" i="3"/>
  <c r="AR186" i="3"/>
  <c r="AQ186" i="3"/>
  <c r="AP186" i="3"/>
  <c r="AO186" i="3"/>
  <c r="AN186" i="3"/>
  <c r="AM186" i="3"/>
  <c r="AL186" i="3"/>
  <c r="AK186" i="3"/>
  <c r="AJ186" i="3"/>
  <c r="AI186" i="3"/>
  <c r="AH186" i="3"/>
  <c r="AG186" i="3"/>
  <c r="AF186" i="3"/>
  <c r="AE186" i="3"/>
  <c r="AD186" i="3"/>
  <c r="AC186" i="3"/>
  <c r="AB186" i="3"/>
  <c r="AA186" i="3"/>
  <c r="Z186" i="3"/>
  <c r="Y186" i="3"/>
  <c r="X186" i="3"/>
  <c r="W186" i="3"/>
  <c r="V186" i="3"/>
  <c r="U186" i="3"/>
  <c r="T186" i="3"/>
  <c r="S186" i="3"/>
  <c r="R186" i="3"/>
  <c r="Q186" i="3"/>
  <c r="P186" i="3"/>
  <c r="O186" i="3"/>
  <c r="N186" i="3"/>
  <c r="M186" i="3"/>
  <c r="L186" i="3"/>
  <c r="K186" i="3"/>
  <c r="J186" i="3"/>
  <c r="I186" i="3"/>
  <c r="H186" i="3"/>
  <c r="G186" i="3"/>
  <c r="F186" i="3"/>
  <c r="E186" i="3"/>
  <c r="D186" i="3"/>
  <c r="C186" i="3"/>
  <c r="EL185" i="3"/>
  <c r="DS185" i="3"/>
  <c r="EL184" i="3"/>
  <c r="DS184" i="3"/>
  <c r="EL183" i="3"/>
  <c r="DS183" i="3"/>
  <c r="EL182" i="3"/>
  <c r="DS182" i="3"/>
  <c r="EL181" i="3"/>
  <c r="DS181" i="3"/>
  <c r="EL180" i="3"/>
  <c r="DS180" i="3"/>
  <c r="FT178" i="3"/>
  <c r="FS178" i="3" s="1"/>
  <c r="EL178" i="3"/>
  <c r="DS178" i="3"/>
  <c r="FV176" i="3"/>
  <c r="FS176" i="3"/>
  <c r="EL176" i="3"/>
  <c r="DS176" i="3"/>
  <c r="FV175" i="3"/>
  <c r="FS175" i="3"/>
  <c r="EL175" i="3"/>
  <c r="DS175" i="3"/>
  <c r="FV174" i="3"/>
  <c r="FS174" i="3"/>
  <c r="EL174" i="3"/>
  <c r="DS174" i="3"/>
  <c r="FV173" i="3"/>
  <c r="FS173" i="3"/>
  <c r="EL173" i="3"/>
  <c r="DS173" i="3"/>
  <c r="FV172" i="3"/>
  <c r="FS172" i="3"/>
  <c r="EL172" i="3"/>
  <c r="DS172" i="3"/>
  <c r="FV171" i="3"/>
  <c r="FS171" i="3"/>
  <c r="EL171" i="3"/>
  <c r="DS171" i="3"/>
  <c r="FV170" i="3"/>
  <c r="FS170" i="3"/>
  <c r="EL170" i="3"/>
  <c r="DS170" i="3"/>
  <c r="FV169" i="3"/>
  <c r="FS169" i="3"/>
  <c r="EL169" i="3"/>
  <c r="DS169" i="3"/>
  <c r="FV168" i="3"/>
  <c r="FS168" i="3"/>
  <c r="EL168" i="3"/>
  <c r="DS168" i="3"/>
  <c r="FV167" i="3"/>
  <c r="FS167" i="3"/>
  <c r="EL167" i="3"/>
  <c r="DS167" i="3"/>
  <c r="FV166" i="3"/>
  <c r="FS166" i="3"/>
  <c r="EL166" i="3"/>
  <c r="DS166" i="3"/>
  <c r="FV165" i="3"/>
  <c r="FS165" i="3"/>
  <c r="EL165" i="3"/>
  <c r="DS165" i="3"/>
  <c r="FV164" i="3"/>
  <c r="FS164" i="3"/>
  <c r="EL164" i="3"/>
  <c r="DS164" i="3"/>
  <c r="FV163" i="3"/>
  <c r="FS163" i="3"/>
  <c r="EL163" i="3"/>
  <c r="DS163" i="3"/>
  <c r="FV162" i="3"/>
  <c r="FS162" i="3"/>
  <c r="EL162" i="3"/>
  <c r="DS162" i="3"/>
  <c r="FV161" i="3"/>
  <c r="FS161" i="3"/>
  <c r="EL161" i="3"/>
  <c r="DS161" i="3"/>
  <c r="FV160" i="3"/>
  <c r="FS160" i="3"/>
  <c r="EL160" i="3"/>
  <c r="DS160" i="3"/>
  <c r="FV159" i="3"/>
  <c r="FS159" i="3"/>
  <c r="EL159" i="3"/>
  <c r="DS159" i="3"/>
  <c r="FV158" i="3"/>
  <c r="FS158" i="3"/>
  <c r="EL158" i="3"/>
  <c r="DS158" i="3"/>
  <c r="FV157" i="3"/>
  <c r="FS157" i="3"/>
  <c r="EL157" i="3"/>
  <c r="DS157" i="3"/>
  <c r="FV156" i="3"/>
  <c r="FS156" i="3"/>
  <c r="EL156" i="3"/>
  <c r="DS156" i="3"/>
  <c r="FV155" i="3"/>
  <c r="FS155" i="3"/>
  <c r="EL155" i="3"/>
  <c r="DS155" i="3"/>
  <c r="FV154" i="3"/>
  <c r="FS154" i="3"/>
  <c r="EL154" i="3"/>
  <c r="DS154" i="3"/>
  <c r="FV153" i="3"/>
  <c r="FS153" i="3"/>
  <c r="EL153" i="3"/>
  <c r="DS153" i="3"/>
  <c r="FV152" i="3"/>
  <c r="FS152" i="3"/>
  <c r="EL152" i="3"/>
  <c r="DS152" i="3"/>
  <c r="FV151" i="3"/>
  <c r="FS151" i="3"/>
  <c r="EL151" i="3"/>
  <c r="DS151" i="3"/>
  <c r="FV150" i="3"/>
  <c r="FS150" i="3"/>
  <c r="EL150" i="3"/>
  <c r="DS150" i="3"/>
  <c r="FV149" i="3"/>
  <c r="FS149" i="3"/>
  <c r="EL149" i="3"/>
  <c r="DS149" i="3"/>
  <c r="FV148" i="3"/>
  <c r="FS148" i="3"/>
  <c r="EL148" i="3"/>
  <c r="DS148" i="3"/>
  <c r="FV147" i="3"/>
  <c r="FS147" i="3"/>
  <c r="EL147" i="3"/>
  <c r="DS147" i="3"/>
  <c r="FV146" i="3"/>
  <c r="FS146" i="3"/>
  <c r="EL146" i="3"/>
  <c r="DS146" i="3"/>
  <c r="FZ145" i="3"/>
  <c r="FY145" i="3"/>
  <c r="FX145" i="3"/>
  <c r="FW145" i="3"/>
  <c r="FU145" i="3"/>
  <c r="FT145" i="3"/>
  <c r="FQ145" i="3"/>
  <c r="FP145" i="3"/>
  <c r="FO145" i="3"/>
  <c r="FN145" i="3"/>
  <c r="FM145" i="3"/>
  <c r="FL145" i="3"/>
  <c r="FK145" i="3"/>
  <c r="FJ145" i="3"/>
  <c r="FI145" i="3"/>
  <c r="FH145" i="3"/>
  <c r="FG145" i="3"/>
  <c r="FF145" i="3"/>
  <c r="FE145" i="3"/>
  <c r="FD145" i="3"/>
  <c r="FC145" i="3"/>
  <c r="FB145" i="3"/>
  <c r="FA145" i="3"/>
  <c r="EZ145" i="3"/>
  <c r="EY145" i="3"/>
  <c r="EX145" i="3"/>
  <c r="EW145" i="3"/>
  <c r="EV145" i="3"/>
  <c r="EU145" i="3"/>
  <c r="ET145" i="3"/>
  <c r="ES145" i="3"/>
  <c r="ER145" i="3"/>
  <c r="EQ145" i="3"/>
  <c r="EP145" i="3"/>
  <c r="EO145" i="3"/>
  <c r="EN145" i="3"/>
  <c r="EM145" i="3"/>
  <c r="EL145" i="3"/>
  <c r="EK145" i="3"/>
  <c r="EJ145" i="3"/>
  <c r="EI145" i="3"/>
  <c r="EH145" i="3"/>
  <c r="EG145" i="3"/>
  <c r="EF145" i="3"/>
  <c r="EE145" i="3"/>
  <c r="ED145" i="3"/>
  <c r="EC145" i="3"/>
  <c r="EB145" i="3"/>
  <c r="EA145" i="3"/>
  <c r="DZ145" i="3"/>
  <c r="DY145" i="3"/>
  <c r="DX145" i="3"/>
  <c r="DW145" i="3"/>
  <c r="DV145" i="3"/>
  <c r="DU145" i="3"/>
  <c r="DT145" i="3"/>
  <c r="DS145" i="3"/>
  <c r="DR145" i="3"/>
  <c r="DQ145" i="3"/>
  <c r="DP145" i="3"/>
  <c r="DO145" i="3"/>
  <c r="DN145" i="3"/>
  <c r="DM145" i="3"/>
  <c r="DL145" i="3"/>
  <c r="DK145" i="3"/>
  <c r="DJ145" i="3"/>
  <c r="DI145" i="3"/>
  <c r="DH145" i="3"/>
  <c r="DG145" i="3"/>
  <c r="DF145" i="3"/>
  <c r="DE145" i="3"/>
  <c r="DD145" i="3"/>
  <c r="DC145" i="3"/>
  <c r="DB145" i="3"/>
  <c r="DA145" i="3"/>
  <c r="CZ145" i="3"/>
  <c r="CY145" i="3"/>
  <c r="CX145" i="3"/>
  <c r="CW145" i="3"/>
  <c r="CV145" i="3"/>
  <c r="CU145" i="3"/>
  <c r="CT145" i="3"/>
  <c r="CS145" i="3"/>
  <c r="CR145" i="3"/>
  <c r="CQ145" i="3"/>
  <c r="CP145" i="3"/>
  <c r="CO145" i="3"/>
  <c r="CN145" i="3"/>
  <c r="CM145" i="3"/>
  <c r="CL145" i="3"/>
  <c r="CK145" i="3"/>
  <c r="CJ145" i="3"/>
  <c r="CI145" i="3"/>
  <c r="CH145" i="3"/>
  <c r="CG145" i="3"/>
  <c r="CF145" i="3"/>
  <c r="CE145" i="3"/>
  <c r="CD145" i="3"/>
  <c r="CC145" i="3"/>
  <c r="CB145" i="3"/>
  <c r="CA145" i="3"/>
  <c r="BZ145" i="3"/>
  <c r="BY145" i="3"/>
  <c r="BX145" i="3"/>
  <c r="BW145" i="3"/>
  <c r="BV145" i="3"/>
  <c r="BU145" i="3"/>
  <c r="BT145" i="3"/>
  <c r="BS145" i="3"/>
  <c r="BR145" i="3"/>
  <c r="BQ145" i="3"/>
  <c r="BP145" i="3"/>
  <c r="BO145" i="3"/>
  <c r="BN145" i="3"/>
  <c r="BM145" i="3"/>
  <c r="BL145" i="3"/>
  <c r="BK145" i="3"/>
  <c r="BJ145" i="3"/>
  <c r="BI145" i="3"/>
  <c r="BH145" i="3"/>
  <c r="BG145" i="3"/>
  <c r="BF145" i="3"/>
  <c r="BE145" i="3"/>
  <c r="BD145" i="3"/>
  <c r="BC145" i="3"/>
  <c r="BB145" i="3"/>
  <c r="BA145" i="3"/>
  <c r="AZ145" i="3"/>
  <c r="AY145" i="3"/>
  <c r="AX145" i="3"/>
  <c r="AW145" i="3"/>
  <c r="AV145" i="3"/>
  <c r="AU145" i="3"/>
  <c r="AT145" i="3"/>
  <c r="AS145" i="3"/>
  <c r="AR145" i="3"/>
  <c r="AQ145" i="3"/>
  <c r="AP145" i="3"/>
  <c r="AO145" i="3"/>
  <c r="AN145" i="3"/>
  <c r="AM145" i="3"/>
  <c r="AL145" i="3"/>
  <c r="AK145" i="3"/>
  <c r="AJ145" i="3"/>
  <c r="AI145" i="3"/>
  <c r="AH145" i="3"/>
  <c r="AG145" i="3"/>
  <c r="AF145" i="3"/>
  <c r="AE145" i="3"/>
  <c r="AD145" i="3"/>
  <c r="AC145" i="3"/>
  <c r="AB145" i="3"/>
  <c r="AA145" i="3"/>
  <c r="Z145" i="3"/>
  <c r="Y145" i="3"/>
  <c r="X145" i="3"/>
  <c r="W145" i="3"/>
  <c r="V145" i="3"/>
  <c r="U145" i="3"/>
  <c r="T145" i="3"/>
  <c r="S145" i="3"/>
  <c r="R145" i="3"/>
  <c r="Q145" i="3"/>
  <c r="P145" i="3"/>
  <c r="O145" i="3"/>
  <c r="N145" i="3"/>
  <c r="M145" i="3"/>
  <c r="L145" i="3"/>
  <c r="K145" i="3"/>
  <c r="J145" i="3"/>
  <c r="I145" i="3"/>
  <c r="H145" i="3"/>
  <c r="G145" i="3"/>
  <c r="F145" i="3"/>
  <c r="E145" i="3"/>
  <c r="D145" i="3"/>
  <c r="C145" i="3"/>
  <c r="FV144" i="3"/>
  <c r="FS144" i="3"/>
  <c r="EL144" i="3"/>
  <c r="DS144" i="3"/>
  <c r="FV143" i="3"/>
  <c r="FS143" i="3"/>
  <c r="EL143" i="3"/>
  <c r="DS143" i="3"/>
  <c r="FV142" i="3"/>
  <c r="FS142" i="3"/>
  <c r="EL142" i="3"/>
  <c r="DS142" i="3"/>
  <c r="FV141" i="3"/>
  <c r="FS141" i="3"/>
  <c r="EL141" i="3"/>
  <c r="DS141" i="3"/>
  <c r="FV140" i="3"/>
  <c r="FS140" i="3"/>
  <c r="EL140" i="3"/>
  <c r="DS140" i="3"/>
  <c r="FV139" i="3"/>
  <c r="FS139" i="3"/>
  <c r="EL139" i="3"/>
  <c r="DS139" i="3"/>
  <c r="FV138" i="3"/>
  <c r="FS138" i="3"/>
  <c r="EL138" i="3"/>
  <c r="DS138" i="3"/>
  <c r="FV137" i="3"/>
  <c r="FS137" i="3"/>
  <c r="EL137" i="3"/>
  <c r="DS137" i="3"/>
  <c r="FV136" i="3"/>
  <c r="FS136" i="3"/>
  <c r="EL136" i="3"/>
  <c r="DS136" i="3"/>
  <c r="FV135" i="3"/>
  <c r="FS135" i="3"/>
  <c r="EL135" i="3"/>
  <c r="DS135" i="3"/>
  <c r="FV134" i="3"/>
  <c r="FS134" i="3"/>
  <c r="EL134" i="3"/>
  <c r="DS134" i="3"/>
  <c r="FV133" i="3"/>
  <c r="FS133" i="3"/>
  <c r="EL133" i="3"/>
  <c r="DS133" i="3"/>
  <c r="FV132" i="3"/>
  <c r="FS132" i="3"/>
  <c r="EL132" i="3"/>
  <c r="DS132" i="3"/>
  <c r="FV131" i="3"/>
  <c r="FS131" i="3"/>
  <c r="EL131" i="3"/>
  <c r="DS131" i="3"/>
  <c r="FV130" i="3"/>
  <c r="FS130" i="3"/>
  <c r="EL130" i="3"/>
  <c r="DS130" i="3"/>
  <c r="FV129" i="3"/>
  <c r="FS129" i="3"/>
  <c r="EL129" i="3"/>
  <c r="DS129" i="3"/>
  <c r="FV128" i="3"/>
  <c r="FS128" i="3"/>
  <c r="EL128" i="3"/>
  <c r="DS128" i="3"/>
  <c r="FV127" i="3"/>
  <c r="FS127" i="3"/>
  <c r="EL127" i="3"/>
  <c r="DS127" i="3"/>
  <c r="FZ126" i="3"/>
  <c r="FY126" i="3"/>
  <c r="FX126" i="3"/>
  <c r="FW126" i="3"/>
  <c r="FU126" i="3"/>
  <c r="FT126" i="3"/>
  <c r="FQ126" i="3"/>
  <c r="FP126" i="3"/>
  <c r="FO126" i="3"/>
  <c r="FN126" i="3"/>
  <c r="FM126" i="3"/>
  <c r="FL126" i="3"/>
  <c r="FK126" i="3"/>
  <c r="FJ126" i="3"/>
  <c r="FI126" i="3"/>
  <c r="FH126" i="3"/>
  <c r="FG126" i="3"/>
  <c r="FF126" i="3"/>
  <c r="FE126" i="3"/>
  <c r="FD126" i="3"/>
  <c r="FC126" i="3"/>
  <c r="FB126" i="3"/>
  <c r="FA126" i="3"/>
  <c r="EZ126" i="3"/>
  <c r="EY126" i="3"/>
  <c r="EX126" i="3"/>
  <c r="EW126" i="3"/>
  <c r="EV126" i="3"/>
  <c r="EU126" i="3"/>
  <c r="ET126" i="3"/>
  <c r="ES126" i="3"/>
  <c r="ER126" i="3"/>
  <c r="EQ126" i="3"/>
  <c r="EP126" i="3"/>
  <c r="EO126" i="3"/>
  <c r="EN126" i="3"/>
  <c r="EM126" i="3"/>
  <c r="EL126" i="3"/>
  <c r="EK126" i="3"/>
  <c r="EJ126" i="3"/>
  <c r="EI126" i="3"/>
  <c r="EH126" i="3"/>
  <c r="EG126" i="3"/>
  <c r="EF126" i="3"/>
  <c r="EE126" i="3"/>
  <c r="ED126" i="3"/>
  <c r="EC126" i="3"/>
  <c r="EB126" i="3"/>
  <c r="EA126" i="3"/>
  <c r="DZ126" i="3"/>
  <c r="DY126" i="3"/>
  <c r="DX126" i="3"/>
  <c r="DW126" i="3"/>
  <c r="DV126" i="3"/>
  <c r="DU126" i="3"/>
  <c r="DT126" i="3"/>
  <c r="DS126" i="3"/>
  <c r="DR126" i="3"/>
  <c r="DQ126" i="3"/>
  <c r="DP126" i="3"/>
  <c r="DO126" i="3"/>
  <c r="DN126" i="3"/>
  <c r="DM126" i="3"/>
  <c r="DL126" i="3"/>
  <c r="DK126" i="3"/>
  <c r="DJ126" i="3"/>
  <c r="DI126" i="3"/>
  <c r="DH126" i="3"/>
  <c r="DG126" i="3"/>
  <c r="DF126" i="3"/>
  <c r="DE126" i="3"/>
  <c r="DD126" i="3"/>
  <c r="DC126" i="3"/>
  <c r="DB126" i="3"/>
  <c r="DA126" i="3"/>
  <c r="CZ126" i="3"/>
  <c r="CY126" i="3"/>
  <c r="CX126" i="3"/>
  <c r="CW126" i="3"/>
  <c r="CV126" i="3"/>
  <c r="CU126" i="3"/>
  <c r="CT126" i="3"/>
  <c r="CS126" i="3"/>
  <c r="CR126" i="3"/>
  <c r="CQ126" i="3"/>
  <c r="CP126" i="3"/>
  <c r="CO126" i="3"/>
  <c r="CN126" i="3"/>
  <c r="CM126" i="3"/>
  <c r="CL126" i="3"/>
  <c r="CK126" i="3"/>
  <c r="CJ126" i="3"/>
  <c r="CI126" i="3"/>
  <c r="CH126" i="3"/>
  <c r="CG126" i="3"/>
  <c r="CF126" i="3"/>
  <c r="CE126" i="3"/>
  <c r="CD126" i="3"/>
  <c r="CC126" i="3"/>
  <c r="CB126" i="3"/>
  <c r="CA126" i="3"/>
  <c r="BZ126" i="3"/>
  <c r="BY126" i="3"/>
  <c r="BX126" i="3"/>
  <c r="BW126" i="3"/>
  <c r="BV126" i="3"/>
  <c r="BU126" i="3"/>
  <c r="BT126" i="3"/>
  <c r="BS126" i="3"/>
  <c r="BR126" i="3"/>
  <c r="BQ126" i="3"/>
  <c r="BP126" i="3"/>
  <c r="BO126" i="3"/>
  <c r="BN126" i="3"/>
  <c r="BM126" i="3"/>
  <c r="BL126" i="3"/>
  <c r="BK126" i="3"/>
  <c r="BJ126" i="3"/>
  <c r="BI126" i="3"/>
  <c r="BH126" i="3"/>
  <c r="BG126" i="3"/>
  <c r="BF126" i="3"/>
  <c r="BE126" i="3"/>
  <c r="BD126" i="3"/>
  <c r="BC126" i="3"/>
  <c r="BB126" i="3"/>
  <c r="BA126" i="3"/>
  <c r="AZ126" i="3"/>
  <c r="AY126" i="3"/>
  <c r="AX126" i="3"/>
  <c r="AW126" i="3"/>
  <c r="AV126" i="3"/>
  <c r="AU126" i="3"/>
  <c r="AT126" i="3"/>
  <c r="AS126" i="3"/>
  <c r="AR126" i="3"/>
  <c r="AQ126" i="3"/>
  <c r="AP126" i="3"/>
  <c r="AO126" i="3"/>
  <c r="AN126" i="3"/>
  <c r="AM126" i="3"/>
  <c r="AL126" i="3"/>
  <c r="AK126" i="3"/>
  <c r="AJ126" i="3"/>
  <c r="AI126" i="3"/>
  <c r="AH126" i="3"/>
  <c r="AG126" i="3"/>
  <c r="AF126" i="3"/>
  <c r="AE126" i="3"/>
  <c r="AD126" i="3"/>
  <c r="AC126" i="3"/>
  <c r="AB126" i="3"/>
  <c r="AA126" i="3"/>
  <c r="Z126" i="3"/>
  <c r="Y126" i="3"/>
  <c r="X126" i="3"/>
  <c r="W126" i="3"/>
  <c r="V126" i="3"/>
  <c r="U126" i="3"/>
  <c r="T126" i="3"/>
  <c r="S126" i="3"/>
  <c r="R126" i="3"/>
  <c r="Q126" i="3"/>
  <c r="P126" i="3"/>
  <c r="O126" i="3"/>
  <c r="N126" i="3"/>
  <c r="M126" i="3"/>
  <c r="L126" i="3"/>
  <c r="K126" i="3"/>
  <c r="J126" i="3"/>
  <c r="I126" i="3"/>
  <c r="H126" i="3"/>
  <c r="G126" i="3"/>
  <c r="F126" i="3"/>
  <c r="E126" i="3"/>
  <c r="D126" i="3"/>
  <c r="C126" i="3"/>
  <c r="FV125" i="3"/>
  <c r="FS125" i="3"/>
  <c r="EL125" i="3"/>
  <c r="DS125" i="3"/>
  <c r="FV124" i="3"/>
  <c r="FS124" i="3"/>
  <c r="EL124" i="3"/>
  <c r="DS124" i="3"/>
  <c r="FV123" i="3"/>
  <c r="FS123" i="3"/>
  <c r="EL123" i="3"/>
  <c r="DS123" i="3"/>
  <c r="FV122" i="3"/>
  <c r="FS122" i="3"/>
  <c r="EL122" i="3"/>
  <c r="DS122" i="3"/>
  <c r="FV121" i="3"/>
  <c r="FS121" i="3"/>
  <c r="EL121" i="3"/>
  <c r="DS121" i="3"/>
  <c r="FV120" i="3"/>
  <c r="FS120" i="3"/>
  <c r="EL120" i="3"/>
  <c r="DS120" i="3"/>
  <c r="FV119" i="3"/>
  <c r="FS119" i="3"/>
  <c r="EL119" i="3"/>
  <c r="DS119" i="3"/>
  <c r="FV118" i="3"/>
  <c r="FS118" i="3"/>
  <c r="EL118" i="3"/>
  <c r="DS118" i="3"/>
  <c r="FV117" i="3"/>
  <c r="FS117" i="3"/>
  <c r="EL117" i="3"/>
  <c r="DS117" i="3"/>
  <c r="FV116" i="3"/>
  <c r="FS116" i="3"/>
  <c r="EL116" i="3"/>
  <c r="DS116" i="3"/>
  <c r="FV115" i="3"/>
  <c r="FS115" i="3"/>
  <c r="EL115" i="3"/>
  <c r="DS115" i="3"/>
  <c r="FV114" i="3"/>
  <c r="FS114" i="3"/>
  <c r="EL114" i="3"/>
  <c r="DS114" i="3"/>
  <c r="FV113" i="3"/>
  <c r="FS113" i="3"/>
  <c r="EL113" i="3"/>
  <c r="DS113" i="3"/>
  <c r="FV112" i="3"/>
  <c r="FS112" i="3"/>
  <c r="EL112" i="3"/>
  <c r="DS112" i="3"/>
  <c r="FV111" i="3"/>
  <c r="FS111" i="3"/>
  <c r="EL111" i="3"/>
  <c r="DS111" i="3"/>
  <c r="FV110" i="3"/>
  <c r="FS110" i="3"/>
  <c r="EL110" i="3"/>
  <c r="DS110" i="3"/>
  <c r="FV109" i="3"/>
  <c r="FS109" i="3"/>
  <c r="EL109" i="3"/>
  <c r="DS109" i="3"/>
  <c r="FV108" i="3"/>
  <c r="FS108" i="3"/>
  <c r="EL108" i="3"/>
  <c r="DS108" i="3"/>
  <c r="FV107" i="3"/>
  <c r="FS107" i="3"/>
  <c r="EL107" i="3"/>
  <c r="DS107" i="3"/>
  <c r="FV106" i="3"/>
  <c r="FS106" i="3"/>
  <c r="EL106" i="3"/>
  <c r="DS106" i="3"/>
  <c r="FV105" i="3"/>
  <c r="FS105" i="3"/>
  <c r="EL105" i="3"/>
  <c r="DS105" i="3"/>
  <c r="FV104" i="3"/>
  <c r="FS104" i="3"/>
  <c r="EL104" i="3"/>
  <c r="DS104" i="3"/>
  <c r="FV103" i="3"/>
  <c r="FS103" i="3"/>
  <c r="EL103" i="3"/>
  <c r="DS103" i="3"/>
  <c r="FV102" i="3"/>
  <c r="FS102" i="3"/>
  <c r="EL102" i="3"/>
  <c r="DS102" i="3"/>
  <c r="FV101" i="3"/>
  <c r="FS101" i="3"/>
  <c r="EL101" i="3"/>
  <c r="DS101" i="3"/>
  <c r="FV100" i="3"/>
  <c r="FS100" i="3"/>
  <c r="EL100" i="3"/>
  <c r="DS100" i="3"/>
  <c r="FV99" i="3"/>
  <c r="FS99" i="3"/>
  <c r="EL99" i="3"/>
  <c r="DS99" i="3"/>
  <c r="FV98" i="3"/>
  <c r="FS98" i="3"/>
  <c r="EL98" i="3"/>
  <c r="DS98" i="3"/>
  <c r="FV97" i="3"/>
  <c r="FS97" i="3"/>
  <c r="EL97" i="3"/>
  <c r="DS97" i="3"/>
  <c r="FV96" i="3"/>
  <c r="FS96" i="3"/>
  <c r="EL96" i="3"/>
  <c r="DS96" i="3"/>
  <c r="FV95" i="3"/>
  <c r="FS95" i="3"/>
  <c r="EL95" i="3"/>
  <c r="DS95" i="3"/>
  <c r="FV94" i="3"/>
  <c r="FS94" i="3"/>
  <c r="EL94" i="3"/>
  <c r="DS94" i="3"/>
  <c r="FV93" i="3"/>
  <c r="FS93" i="3"/>
  <c r="EL93" i="3"/>
  <c r="DS93" i="3"/>
  <c r="FV92" i="3"/>
  <c r="FS92" i="3"/>
  <c r="EL92" i="3"/>
  <c r="DS92" i="3"/>
  <c r="FV91" i="3"/>
  <c r="FS91" i="3"/>
  <c r="EL91" i="3"/>
  <c r="DS91" i="3"/>
  <c r="FV90" i="3"/>
  <c r="FS90" i="3"/>
  <c r="EL90" i="3"/>
  <c r="DS90" i="3"/>
  <c r="FV89" i="3"/>
  <c r="FS89" i="3"/>
  <c r="EL89" i="3"/>
  <c r="DS89" i="3"/>
  <c r="FV88" i="3"/>
  <c r="FS88" i="3"/>
  <c r="EL88" i="3"/>
  <c r="DS88" i="3"/>
  <c r="FV87" i="3"/>
  <c r="FS87" i="3"/>
  <c r="EL87" i="3"/>
  <c r="DS87" i="3"/>
  <c r="FV86" i="3"/>
  <c r="FS86" i="3"/>
  <c r="EL86" i="3"/>
  <c r="DS86" i="3"/>
  <c r="FV85" i="3"/>
  <c r="FS85" i="3"/>
  <c r="EL85" i="3"/>
  <c r="DS85" i="3"/>
  <c r="FV84" i="3"/>
  <c r="FS84" i="3"/>
  <c r="EL84" i="3"/>
  <c r="DS84" i="3"/>
  <c r="FV83" i="3"/>
  <c r="FS83" i="3"/>
  <c r="EL83" i="3"/>
  <c r="DS83" i="3"/>
  <c r="FV82" i="3"/>
  <c r="FS82" i="3"/>
  <c r="EL82" i="3"/>
  <c r="DS82" i="3"/>
  <c r="FV81" i="3"/>
  <c r="FS81" i="3"/>
  <c r="EL81" i="3"/>
  <c r="DS81" i="3"/>
  <c r="FV80" i="3"/>
  <c r="FS80" i="3"/>
  <c r="EL80" i="3"/>
  <c r="DS80" i="3"/>
  <c r="FV79" i="3"/>
  <c r="FS79" i="3"/>
  <c r="EL79" i="3"/>
  <c r="DS79" i="3"/>
  <c r="FV78" i="3"/>
  <c r="FS78" i="3"/>
  <c r="EL78" i="3"/>
  <c r="DS78" i="3"/>
  <c r="FV77" i="3"/>
  <c r="FS77" i="3"/>
  <c r="EL77" i="3"/>
  <c r="DS77" i="3"/>
  <c r="FV76" i="3"/>
  <c r="FS76" i="3"/>
  <c r="EL76" i="3"/>
  <c r="DS76" i="3"/>
  <c r="FV75" i="3"/>
  <c r="FS75" i="3"/>
  <c r="EL75" i="3"/>
  <c r="DS75" i="3"/>
  <c r="FV74" i="3"/>
  <c r="FS74" i="3"/>
  <c r="EL74" i="3"/>
  <c r="DS74" i="3"/>
  <c r="FV73" i="3"/>
  <c r="FS73" i="3"/>
  <c r="EL73" i="3"/>
  <c r="DS73" i="3"/>
  <c r="FV72" i="3"/>
  <c r="FS72" i="3"/>
  <c r="EL72" i="3"/>
  <c r="DS72" i="3"/>
  <c r="FV71" i="3"/>
  <c r="FS71" i="3"/>
  <c r="EL71" i="3"/>
  <c r="DS71" i="3"/>
  <c r="FV70" i="3"/>
  <c r="FS70" i="3"/>
  <c r="EL70" i="3"/>
  <c r="DS70" i="3"/>
  <c r="FV69" i="3"/>
  <c r="FS69" i="3"/>
  <c r="EL69" i="3"/>
  <c r="DS69" i="3"/>
  <c r="FV68" i="3"/>
  <c r="FS68" i="3"/>
  <c r="EL68" i="3"/>
  <c r="DS68" i="3"/>
  <c r="FV67" i="3"/>
  <c r="FS67" i="3"/>
  <c r="EL67" i="3"/>
  <c r="DS67" i="3"/>
  <c r="FV66" i="3"/>
  <c r="FS66" i="3"/>
  <c r="EL66" i="3"/>
  <c r="DS66" i="3"/>
  <c r="FV65" i="3"/>
  <c r="FS65" i="3"/>
  <c r="EL65" i="3"/>
  <c r="DS65" i="3"/>
  <c r="FV64" i="3"/>
  <c r="FS64" i="3"/>
  <c r="EL64" i="3"/>
  <c r="DS64" i="3"/>
  <c r="FV63" i="3"/>
  <c r="FS63" i="3"/>
  <c r="EL63" i="3"/>
  <c r="DS63" i="3"/>
  <c r="FV62" i="3"/>
  <c r="FS62" i="3"/>
  <c r="EL62" i="3"/>
  <c r="DS62" i="3"/>
  <c r="FV61" i="3"/>
  <c r="FS61" i="3"/>
  <c r="EL61" i="3"/>
  <c r="DS61" i="3"/>
  <c r="FV60" i="3"/>
  <c r="FS60" i="3"/>
  <c r="EL60" i="3"/>
  <c r="DS60" i="3"/>
  <c r="FV59" i="3"/>
  <c r="FS59" i="3"/>
  <c r="EL59" i="3"/>
  <c r="DS59" i="3"/>
  <c r="FV58" i="3"/>
  <c r="FS58" i="3"/>
  <c r="EL58" i="3"/>
  <c r="DS58" i="3"/>
  <c r="FV57" i="3"/>
  <c r="FS57" i="3"/>
  <c r="EL57" i="3"/>
  <c r="DS57" i="3"/>
  <c r="FV56" i="3"/>
  <c r="FS56" i="3"/>
  <c r="EL56" i="3"/>
  <c r="DS56" i="3"/>
  <c r="FV55" i="3"/>
  <c r="FS55" i="3"/>
  <c r="EL55" i="3"/>
  <c r="DS55" i="3"/>
  <c r="FV54" i="3"/>
  <c r="FS54" i="3"/>
  <c r="EL54" i="3"/>
  <c r="DS54" i="3"/>
  <c r="FV53" i="3"/>
  <c r="FS53" i="3"/>
  <c r="EL53" i="3"/>
  <c r="DS53" i="3"/>
  <c r="FV52" i="3"/>
  <c r="FS52" i="3"/>
  <c r="EL52" i="3"/>
  <c r="DS52" i="3"/>
  <c r="FV51" i="3"/>
  <c r="FS51" i="3"/>
  <c r="EL51" i="3"/>
  <c r="DS51" i="3"/>
  <c r="FV50" i="3"/>
  <c r="FS50" i="3"/>
  <c r="EL50" i="3"/>
  <c r="DS50" i="3"/>
  <c r="FV49" i="3"/>
  <c r="FS49" i="3"/>
  <c r="EL49" i="3"/>
  <c r="DS49" i="3"/>
  <c r="FV48" i="3"/>
  <c r="FS48" i="3"/>
  <c r="EL48" i="3"/>
  <c r="DS48" i="3"/>
  <c r="FV47" i="3"/>
  <c r="FS47" i="3"/>
  <c r="EL47" i="3"/>
  <c r="DS47" i="3"/>
  <c r="FV46" i="3"/>
  <c r="FS46" i="3"/>
  <c r="EL46" i="3"/>
  <c r="DS46" i="3"/>
  <c r="FV45" i="3"/>
  <c r="FS45" i="3"/>
  <c r="EL45" i="3"/>
  <c r="DS45" i="3"/>
  <c r="FV44" i="3"/>
  <c r="FS44" i="3"/>
  <c r="EL44" i="3"/>
  <c r="DS44" i="3"/>
  <c r="FV43" i="3"/>
  <c r="FS43" i="3"/>
  <c r="EL43" i="3"/>
  <c r="DS43" i="3"/>
  <c r="FV42" i="3"/>
  <c r="FS42" i="3"/>
  <c r="EL42" i="3"/>
  <c r="DS42" i="3"/>
  <c r="FV41" i="3"/>
  <c r="FS41" i="3"/>
  <c r="EL41" i="3"/>
  <c r="DS41" i="3"/>
  <c r="FV40" i="3"/>
  <c r="FS40" i="3"/>
  <c r="EL40" i="3"/>
  <c r="DS40" i="3"/>
  <c r="FV39" i="3"/>
  <c r="FS39" i="3"/>
  <c r="EL39" i="3"/>
  <c r="DS39" i="3"/>
  <c r="FV38" i="3"/>
  <c r="FS38" i="3"/>
  <c r="EL38" i="3"/>
  <c r="DS38" i="3"/>
  <c r="FV37" i="3"/>
  <c r="FS37" i="3"/>
  <c r="EL37" i="3"/>
  <c r="DS37" i="3"/>
  <c r="FV36" i="3"/>
  <c r="FS36" i="3"/>
  <c r="EL36" i="3"/>
  <c r="DS36" i="3"/>
  <c r="FV35" i="3"/>
  <c r="FS35" i="3"/>
  <c r="EL35" i="3"/>
  <c r="DS35" i="3"/>
  <c r="FV34" i="3"/>
  <c r="FS34" i="3"/>
  <c r="EL34" i="3"/>
  <c r="DS34" i="3"/>
  <c r="FV33" i="3"/>
  <c r="FS33" i="3"/>
  <c r="EL33" i="3"/>
  <c r="DS33" i="3"/>
  <c r="FV32" i="3"/>
  <c r="FS32" i="3"/>
  <c r="EL32" i="3"/>
  <c r="DS32" i="3"/>
  <c r="FV31" i="3"/>
  <c r="FS31" i="3"/>
  <c r="EL31" i="3"/>
  <c r="DS31" i="3"/>
  <c r="FV30" i="3"/>
  <c r="FS30" i="3"/>
  <c r="EL30" i="3"/>
  <c r="DS30" i="3"/>
  <c r="FV29" i="3"/>
  <c r="FS29" i="3"/>
  <c r="EL29" i="3"/>
  <c r="DS29" i="3"/>
  <c r="FV28" i="3"/>
  <c r="FS28" i="3"/>
  <c r="EL28" i="3"/>
  <c r="DS28" i="3"/>
  <c r="FV27" i="3"/>
  <c r="FS27" i="3"/>
  <c r="EL27" i="3"/>
  <c r="DS27" i="3"/>
  <c r="FV26" i="3"/>
  <c r="FS26" i="3"/>
  <c r="EL26" i="3"/>
  <c r="DS26" i="3"/>
  <c r="FV25" i="3"/>
  <c r="FS25" i="3"/>
  <c r="EL25" i="3"/>
  <c r="DS25" i="3"/>
  <c r="FV24" i="3"/>
  <c r="FS24" i="3"/>
  <c r="EL24" i="3"/>
  <c r="DS24" i="3"/>
  <c r="FV23" i="3"/>
  <c r="FS23" i="3"/>
  <c r="EL23" i="3"/>
  <c r="DS23" i="3"/>
  <c r="FV22" i="3"/>
  <c r="FS22" i="3"/>
  <c r="EL22" i="3"/>
  <c r="DS22" i="3"/>
  <c r="FV21" i="3"/>
  <c r="FS21" i="3"/>
  <c r="EL21" i="3"/>
  <c r="DS21" i="3"/>
  <c r="FV20" i="3"/>
  <c r="FS20" i="3"/>
  <c r="EL20" i="3"/>
  <c r="DS20" i="3"/>
  <c r="FV19" i="3"/>
  <c r="FS19" i="3"/>
  <c r="EL19" i="3"/>
  <c r="DS19" i="3"/>
  <c r="FV18" i="3"/>
  <c r="FS18" i="3"/>
  <c r="EL18" i="3"/>
  <c r="DS18" i="3"/>
  <c r="FV17" i="3"/>
  <c r="FS17" i="3"/>
  <c r="EL17" i="3"/>
  <c r="DS17" i="3"/>
  <c r="FV16" i="3"/>
  <c r="FS16" i="3"/>
  <c r="EL16" i="3"/>
  <c r="DS16" i="3"/>
  <c r="FV15" i="3"/>
  <c r="FS15" i="3"/>
  <c r="EL15" i="3"/>
  <c r="DS15" i="3"/>
  <c r="FV14" i="3"/>
  <c r="FS14" i="3"/>
  <c r="EL14" i="3"/>
  <c r="DS14" i="3"/>
  <c r="FV13" i="3"/>
  <c r="FS13" i="3"/>
  <c r="EL13" i="3"/>
  <c r="DS13" i="3"/>
  <c r="FV12" i="3"/>
  <c r="FS12" i="3"/>
  <c r="EL12" i="3"/>
  <c r="DS12" i="3"/>
  <c r="FV11" i="3"/>
  <c r="FS11" i="3"/>
  <c r="EL11" i="3"/>
  <c r="DS11" i="3"/>
  <c r="FV10" i="3"/>
  <c r="FS10" i="3"/>
  <c r="EL10" i="3"/>
  <c r="DS10" i="3"/>
  <c r="FV9" i="3"/>
  <c r="FS9" i="3"/>
  <c r="EL9" i="3"/>
  <c r="DS9" i="3"/>
  <c r="FV8" i="3"/>
  <c r="FS8" i="3"/>
  <c r="EL8" i="3"/>
  <c r="DS8" i="3"/>
  <c r="FV7" i="3"/>
  <c r="FS7" i="3"/>
  <c r="EL7" i="3"/>
  <c r="DS7" i="3"/>
  <c r="FV6" i="3"/>
  <c r="FS6" i="3"/>
  <c r="EL6" i="3"/>
  <c r="DS6" i="3"/>
  <c r="FQ184" i="2"/>
  <c r="FP184" i="2"/>
  <c r="FO184" i="2"/>
  <c r="FN184" i="2"/>
  <c r="FM184" i="2"/>
  <c r="FL184" i="2"/>
  <c r="FK184" i="2"/>
  <c r="FJ184" i="2"/>
  <c r="FI184" i="2"/>
  <c r="FH184" i="2"/>
  <c r="FG184" i="2"/>
  <c r="FF184" i="2"/>
  <c r="FE184" i="2"/>
  <c r="FD184" i="2"/>
  <c r="FC184" i="2"/>
  <c r="FB184" i="2"/>
  <c r="FA184" i="2"/>
  <c r="EZ184" i="2"/>
  <c r="EY184" i="2"/>
  <c r="EX184" i="2"/>
  <c r="EW184" i="2"/>
  <c r="EV184" i="2"/>
  <c r="EU184" i="2"/>
  <c r="ET184" i="2"/>
  <c r="ES184" i="2"/>
  <c r="ER184" i="2"/>
  <c r="EQ184" i="2"/>
  <c r="EP184" i="2"/>
  <c r="EO184" i="2"/>
  <c r="EN184" i="2"/>
  <c r="EM184" i="2"/>
  <c r="EK184" i="2"/>
  <c r="EJ184" i="2"/>
  <c r="EI184" i="2"/>
  <c r="EH184" i="2"/>
  <c r="EG184" i="2"/>
  <c r="EF184" i="2"/>
  <c r="EE184" i="2"/>
  <c r="ED184" i="2"/>
  <c r="EC184" i="2"/>
  <c r="EB184" i="2"/>
  <c r="EA184" i="2"/>
  <c r="DZ184" i="2"/>
  <c r="DY184" i="2"/>
  <c r="DX184" i="2"/>
  <c r="DW184" i="2"/>
  <c r="DV184" i="2"/>
  <c r="DU184" i="2"/>
  <c r="DT184" i="2"/>
  <c r="DR184" i="2"/>
  <c r="DQ184" i="2"/>
  <c r="DP184" i="2"/>
  <c r="DO184" i="2"/>
  <c r="DN184" i="2"/>
  <c r="DM184" i="2"/>
  <c r="DL184" i="2"/>
  <c r="DK184" i="2"/>
  <c r="DJ184" i="2"/>
  <c r="DI184" i="2"/>
  <c r="DH184" i="2"/>
  <c r="DG184" i="2"/>
  <c r="DF184" i="2"/>
  <c r="DE184" i="2"/>
  <c r="DD184" i="2"/>
  <c r="DC184" i="2"/>
  <c r="DB184" i="2"/>
  <c r="DA184" i="2"/>
  <c r="CZ184" i="2"/>
  <c r="CY184" i="2"/>
  <c r="CX184" i="2"/>
  <c r="CW184" i="2"/>
  <c r="CV184" i="2"/>
  <c r="CU184" i="2"/>
  <c r="CT184" i="2"/>
  <c r="CS184" i="2"/>
  <c r="CR184" i="2"/>
  <c r="CQ184" i="2"/>
  <c r="CP184" i="2"/>
  <c r="CO184" i="2"/>
  <c r="CN184" i="2"/>
  <c r="CM184" i="2"/>
  <c r="CL184" i="2"/>
  <c r="CK184" i="2"/>
  <c r="CJ184" i="2"/>
  <c r="CI184" i="2"/>
  <c r="CH184" i="2"/>
  <c r="CG184" i="2"/>
  <c r="CF184" i="2"/>
  <c r="CE184" i="2"/>
  <c r="CD184" i="2"/>
  <c r="CC184" i="2"/>
  <c r="CB184" i="2"/>
  <c r="CA184" i="2"/>
  <c r="BZ184" i="2"/>
  <c r="BY184" i="2"/>
  <c r="BX184" i="2"/>
  <c r="BW184" i="2"/>
  <c r="BV184" i="2"/>
  <c r="BU184" i="2"/>
  <c r="BT184" i="2"/>
  <c r="BS184" i="2"/>
  <c r="BR184" i="2"/>
  <c r="BQ184" i="2"/>
  <c r="BP184" i="2"/>
  <c r="BO184" i="2"/>
  <c r="BN184" i="2"/>
  <c r="BM184" i="2"/>
  <c r="BL184" i="2"/>
  <c r="BK184" i="2"/>
  <c r="BJ184" i="2"/>
  <c r="BI184" i="2"/>
  <c r="BH184" i="2"/>
  <c r="BG184" i="2"/>
  <c r="BF184" i="2"/>
  <c r="BE184" i="2"/>
  <c r="BD184" i="2"/>
  <c r="BC184" i="2"/>
  <c r="BB184" i="2"/>
  <c r="BA184" i="2"/>
  <c r="AZ184" i="2"/>
  <c r="AY184" i="2"/>
  <c r="AX184" i="2"/>
  <c r="AW184" i="2"/>
  <c r="AV184" i="2"/>
  <c r="AU184" i="2"/>
  <c r="AT184" i="2"/>
  <c r="AS184" i="2"/>
  <c r="AR184" i="2"/>
  <c r="AQ184" i="2"/>
  <c r="AP184" i="2"/>
  <c r="AO184" i="2"/>
  <c r="AN184" i="2"/>
  <c r="AM184" i="2"/>
  <c r="AL184" i="2"/>
  <c r="AK184" i="2"/>
  <c r="AJ184" i="2"/>
  <c r="AI184" i="2"/>
  <c r="AH184" i="2"/>
  <c r="AG184" i="2"/>
  <c r="AF184" i="2"/>
  <c r="AE184" i="2"/>
  <c r="AD184" i="2"/>
  <c r="AC184" i="2"/>
  <c r="AB184" i="2"/>
  <c r="AA184" i="2"/>
  <c r="Z184" i="2"/>
  <c r="Y184" i="2"/>
  <c r="X184" i="2"/>
  <c r="W184" i="2"/>
  <c r="V184" i="2"/>
  <c r="U184" i="2"/>
  <c r="T184" i="2"/>
  <c r="S184" i="2"/>
  <c r="R184" i="2"/>
  <c r="Q184" i="2"/>
  <c r="P184" i="2"/>
  <c r="O184" i="2"/>
  <c r="N184" i="2"/>
  <c r="M184" i="2"/>
  <c r="L184" i="2"/>
  <c r="K184" i="2"/>
  <c r="J184" i="2"/>
  <c r="I184" i="2"/>
  <c r="H184" i="2"/>
  <c r="G184" i="2"/>
  <c r="F184" i="2"/>
  <c r="E184" i="2"/>
  <c r="D184" i="2"/>
  <c r="C184" i="2"/>
  <c r="EL183" i="2"/>
  <c r="DS183" i="2"/>
  <c r="EL182" i="2"/>
  <c r="DS182" i="2"/>
  <c r="EL181" i="2"/>
  <c r="DS181" i="2"/>
  <c r="EL180" i="2"/>
  <c r="DS180" i="2"/>
  <c r="EL179" i="2"/>
  <c r="DS179" i="2"/>
  <c r="EL178" i="2"/>
  <c r="DS178" i="2"/>
  <c r="FV176" i="2"/>
  <c r="FS176" i="2"/>
  <c r="EL176" i="2"/>
  <c r="DS176" i="2"/>
  <c r="FV175" i="2"/>
  <c r="FS175" i="2"/>
  <c r="EL175" i="2"/>
  <c r="DS175" i="2"/>
  <c r="FV174" i="2"/>
  <c r="FS174" i="2"/>
  <c r="EL174" i="2"/>
  <c r="DS174" i="2"/>
  <c r="FV173" i="2"/>
  <c r="FS173" i="2"/>
  <c r="EL173" i="2"/>
  <c r="DS173" i="2"/>
  <c r="FV172" i="2"/>
  <c r="FS172" i="2"/>
  <c r="EL172" i="2"/>
  <c r="DS172" i="2"/>
  <c r="FV171" i="2"/>
  <c r="FS171" i="2"/>
  <c r="EL171" i="2"/>
  <c r="DS171" i="2"/>
  <c r="FV170" i="2"/>
  <c r="FS170" i="2"/>
  <c r="EL170" i="2"/>
  <c r="DS170" i="2"/>
  <c r="FV169" i="2"/>
  <c r="FS169" i="2"/>
  <c r="EL169" i="2"/>
  <c r="DS169" i="2"/>
  <c r="FV168" i="2"/>
  <c r="FS168" i="2"/>
  <c r="EL168" i="2"/>
  <c r="DS168" i="2"/>
  <c r="FV167" i="2"/>
  <c r="FS167" i="2"/>
  <c r="EL167" i="2"/>
  <c r="DS167" i="2"/>
  <c r="FV166" i="2"/>
  <c r="FS166" i="2"/>
  <c r="EL166" i="2"/>
  <c r="DS166" i="2"/>
  <c r="FV165" i="2"/>
  <c r="FS165" i="2"/>
  <c r="EL165" i="2"/>
  <c r="DS165" i="2"/>
  <c r="FV164" i="2"/>
  <c r="FS164" i="2"/>
  <c r="EL164" i="2"/>
  <c r="DS164" i="2"/>
  <c r="FV163" i="2"/>
  <c r="FS163" i="2"/>
  <c r="EL163" i="2"/>
  <c r="DS163" i="2"/>
  <c r="FV162" i="2"/>
  <c r="FS162" i="2"/>
  <c r="EL162" i="2"/>
  <c r="DS162" i="2"/>
  <c r="FV161" i="2"/>
  <c r="FS161" i="2"/>
  <c r="EL161" i="2"/>
  <c r="DS161" i="2"/>
  <c r="FV160" i="2"/>
  <c r="FS160" i="2"/>
  <c r="EL160" i="2"/>
  <c r="DS160" i="2"/>
  <c r="FV159" i="2"/>
  <c r="FS159" i="2"/>
  <c r="EL159" i="2"/>
  <c r="DS159" i="2"/>
  <c r="FV158" i="2"/>
  <c r="FS158" i="2"/>
  <c r="EL158" i="2"/>
  <c r="DS158" i="2"/>
  <c r="FV157" i="2"/>
  <c r="FS157" i="2"/>
  <c r="EL157" i="2"/>
  <c r="DS157" i="2"/>
  <c r="FV156" i="2"/>
  <c r="FS156" i="2"/>
  <c r="EL156" i="2"/>
  <c r="DS156" i="2"/>
  <c r="FV155" i="2"/>
  <c r="FS155" i="2"/>
  <c r="EL155" i="2"/>
  <c r="DS155" i="2"/>
  <c r="FV154" i="2"/>
  <c r="FS154" i="2"/>
  <c r="EL154" i="2"/>
  <c r="DS154" i="2"/>
  <c r="FV153" i="2"/>
  <c r="FS153" i="2"/>
  <c r="EL153" i="2"/>
  <c r="DS153" i="2"/>
  <c r="FV152" i="2"/>
  <c r="FS152" i="2"/>
  <c r="EL152" i="2"/>
  <c r="DS152" i="2"/>
  <c r="FV151" i="2"/>
  <c r="FS151" i="2"/>
  <c r="EL151" i="2"/>
  <c r="DS151" i="2"/>
  <c r="FV150" i="2"/>
  <c r="FS150" i="2"/>
  <c r="EL150" i="2"/>
  <c r="DS150" i="2"/>
  <c r="FV149" i="2"/>
  <c r="FS149" i="2"/>
  <c r="EL149" i="2"/>
  <c r="DS149" i="2"/>
  <c r="FV148" i="2"/>
  <c r="FS148" i="2"/>
  <c r="EL148" i="2"/>
  <c r="DS148" i="2"/>
  <c r="FV147" i="2"/>
  <c r="FS147" i="2"/>
  <c r="EL147" i="2"/>
  <c r="DS147" i="2"/>
  <c r="FV146" i="2"/>
  <c r="FS146" i="2"/>
  <c r="EL146" i="2"/>
  <c r="DS146" i="2"/>
  <c r="FZ145" i="2"/>
  <c r="FY145" i="2"/>
  <c r="FX145" i="2"/>
  <c r="FW145" i="2"/>
  <c r="FU145" i="2"/>
  <c r="FT145" i="2"/>
  <c r="FQ145" i="2"/>
  <c r="FP145" i="2"/>
  <c r="FO145" i="2"/>
  <c r="FN145" i="2"/>
  <c r="FM145" i="2"/>
  <c r="FL145" i="2"/>
  <c r="FK145" i="2"/>
  <c r="FJ145" i="2"/>
  <c r="FI145" i="2"/>
  <c r="FH145" i="2"/>
  <c r="FG145" i="2"/>
  <c r="FF145" i="2"/>
  <c r="FE145" i="2"/>
  <c r="FD145" i="2"/>
  <c r="FC145" i="2"/>
  <c r="FB145" i="2"/>
  <c r="FA145" i="2"/>
  <c r="EZ145" i="2"/>
  <c r="EY145" i="2"/>
  <c r="EX145" i="2"/>
  <c r="EW145" i="2"/>
  <c r="EV145" i="2"/>
  <c r="EU145" i="2"/>
  <c r="ET145" i="2"/>
  <c r="ES145" i="2"/>
  <c r="ER145" i="2"/>
  <c r="EQ145" i="2"/>
  <c r="EP145" i="2"/>
  <c r="EO145" i="2"/>
  <c r="EN145" i="2"/>
  <c r="EM145" i="2"/>
  <c r="EL145" i="2"/>
  <c r="EK145" i="2"/>
  <c r="EJ145" i="2"/>
  <c r="EI145" i="2"/>
  <c r="EH145" i="2"/>
  <c r="EG145" i="2"/>
  <c r="EF145" i="2"/>
  <c r="EE145" i="2"/>
  <c r="ED145" i="2"/>
  <c r="EC145" i="2"/>
  <c r="EB145" i="2"/>
  <c r="EA145" i="2"/>
  <c r="DZ145" i="2"/>
  <c r="DY145" i="2"/>
  <c r="DX145" i="2"/>
  <c r="DW145" i="2"/>
  <c r="DV145" i="2"/>
  <c r="DU145" i="2"/>
  <c r="DT145" i="2"/>
  <c r="DS145" i="2"/>
  <c r="DR145" i="2"/>
  <c r="DQ145" i="2"/>
  <c r="DP145" i="2"/>
  <c r="DO145" i="2"/>
  <c r="DN145" i="2"/>
  <c r="DM145" i="2"/>
  <c r="DL145" i="2"/>
  <c r="DK145" i="2"/>
  <c r="DJ145" i="2"/>
  <c r="DI145" i="2"/>
  <c r="DH145" i="2"/>
  <c r="DG145" i="2"/>
  <c r="DF145" i="2"/>
  <c r="DE145" i="2"/>
  <c r="DD145" i="2"/>
  <c r="DC145" i="2"/>
  <c r="DB145" i="2"/>
  <c r="DA145" i="2"/>
  <c r="CZ145" i="2"/>
  <c r="CY145" i="2"/>
  <c r="CX145" i="2"/>
  <c r="CW145" i="2"/>
  <c r="CV145" i="2"/>
  <c r="CU145" i="2"/>
  <c r="CT145" i="2"/>
  <c r="CS145" i="2"/>
  <c r="CR145" i="2"/>
  <c r="CQ145" i="2"/>
  <c r="CP145" i="2"/>
  <c r="CO145" i="2"/>
  <c r="CN145" i="2"/>
  <c r="CM145" i="2"/>
  <c r="CL145" i="2"/>
  <c r="CK145" i="2"/>
  <c r="CJ145" i="2"/>
  <c r="CI145" i="2"/>
  <c r="CH145" i="2"/>
  <c r="CG145" i="2"/>
  <c r="CF145" i="2"/>
  <c r="CE145" i="2"/>
  <c r="CD145" i="2"/>
  <c r="CC145" i="2"/>
  <c r="CB145" i="2"/>
  <c r="CA145" i="2"/>
  <c r="BZ145" i="2"/>
  <c r="BY145" i="2"/>
  <c r="BX145" i="2"/>
  <c r="BW145" i="2"/>
  <c r="BV145" i="2"/>
  <c r="BU145" i="2"/>
  <c r="BT145" i="2"/>
  <c r="BS145" i="2"/>
  <c r="BR145" i="2"/>
  <c r="BQ145" i="2"/>
  <c r="BP145" i="2"/>
  <c r="BO145" i="2"/>
  <c r="BN145" i="2"/>
  <c r="BM145" i="2"/>
  <c r="BL145" i="2"/>
  <c r="BK145" i="2"/>
  <c r="BJ145" i="2"/>
  <c r="BI145" i="2"/>
  <c r="BH145" i="2"/>
  <c r="BG145" i="2"/>
  <c r="BF145" i="2"/>
  <c r="BE145" i="2"/>
  <c r="BD145" i="2"/>
  <c r="BC145" i="2"/>
  <c r="BB145" i="2"/>
  <c r="BA145" i="2"/>
  <c r="AZ145" i="2"/>
  <c r="AY145" i="2"/>
  <c r="AX145" i="2"/>
  <c r="AW145" i="2"/>
  <c r="AV145" i="2"/>
  <c r="AU145" i="2"/>
  <c r="AT145" i="2"/>
  <c r="AS145" i="2"/>
  <c r="AR145" i="2"/>
  <c r="AQ145" i="2"/>
  <c r="AP145" i="2"/>
  <c r="AO145" i="2"/>
  <c r="AN145" i="2"/>
  <c r="AM145" i="2"/>
  <c r="AL145" i="2"/>
  <c r="AK145" i="2"/>
  <c r="AJ145" i="2"/>
  <c r="AI145" i="2"/>
  <c r="AH145" i="2"/>
  <c r="AG145" i="2"/>
  <c r="AF145" i="2"/>
  <c r="AE145" i="2"/>
  <c r="AD145" i="2"/>
  <c r="AC145" i="2"/>
  <c r="AB145" i="2"/>
  <c r="AA145" i="2"/>
  <c r="Z145" i="2"/>
  <c r="Y145" i="2"/>
  <c r="X145" i="2"/>
  <c r="W145" i="2"/>
  <c r="V145" i="2"/>
  <c r="U145" i="2"/>
  <c r="T145" i="2"/>
  <c r="S145" i="2"/>
  <c r="R145" i="2"/>
  <c r="Q145" i="2"/>
  <c r="P145" i="2"/>
  <c r="O145" i="2"/>
  <c r="N145" i="2"/>
  <c r="M145" i="2"/>
  <c r="L145" i="2"/>
  <c r="K145" i="2"/>
  <c r="J145" i="2"/>
  <c r="I145" i="2"/>
  <c r="H145" i="2"/>
  <c r="G145" i="2"/>
  <c r="F145" i="2"/>
  <c r="E145" i="2"/>
  <c r="D145" i="2"/>
  <c r="C145" i="2"/>
  <c r="FV144" i="2"/>
  <c r="FS144" i="2"/>
  <c r="EL144" i="2"/>
  <c r="DS144" i="2"/>
  <c r="FV143" i="2"/>
  <c r="FS143" i="2"/>
  <c r="EL143" i="2"/>
  <c r="DS143" i="2"/>
  <c r="FV142" i="2"/>
  <c r="FS142" i="2"/>
  <c r="EL142" i="2"/>
  <c r="DS142" i="2"/>
  <c r="FV141" i="2"/>
  <c r="FS141" i="2"/>
  <c r="EL141" i="2"/>
  <c r="DS141" i="2"/>
  <c r="FV140" i="2"/>
  <c r="FS140" i="2"/>
  <c r="EL140" i="2"/>
  <c r="DS140" i="2"/>
  <c r="FV139" i="2"/>
  <c r="FS139" i="2"/>
  <c r="EL139" i="2"/>
  <c r="DS139" i="2"/>
  <c r="FV138" i="2"/>
  <c r="FS138" i="2"/>
  <c r="EL138" i="2"/>
  <c r="DS138" i="2"/>
  <c r="FV137" i="2"/>
  <c r="FS137" i="2"/>
  <c r="EL137" i="2"/>
  <c r="DS137" i="2"/>
  <c r="FV136" i="2"/>
  <c r="FS136" i="2"/>
  <c r="EL136" i="2"/>
  <c r="DS136" i="2"/>
  <c r="FV135" i="2"/>
  <c r="FS135" i="2"/>
  <c r="EL135" i="2"/>
  <c r="DS135" i="2"/>
  <c r="FV134" i="2"/>
  <c r="FS134" i="2"/>
  <c r="EL134" i="2"/>
  <c r="DS134" i="2"/>
  <c r="FV133" i="2"/>
  <c r="FS133" i="2"/>
  <c r="EL133" i="2"/>
  <c r="DS133" i="2"/>
  <c r="FV132" i="2"/>
  <c r="FS132" i="2"/>
  <c r="EL132" i="2"/>
  <c r="DS132" i="2"/>
  <c r="FV131" i="2"/>
  <c r="FS131" i="2"/>
  <c r="EL131" i="2"/>
  <c r="DS131" i="2"/>
  <c r="FV130" i="2"/>
  <c r="FS130" i="2"/>
  <c r="EL130" i="2"/>
  <c r="DS130" i="2"/>
  <c r="FV129" i="2"/>
  <c r="FS129" i="2"/>
  <c r="EL129" i="2"/>
  <c r="DS129" i="2"/>
  <c r="FV128" i="2"/>
  <c r="FS128" i="2"/>
  <c r="EL128" i="2"/>
  <c r="DS128" i="2"/>
  <c r="FV127" i="2"/>
  <c r="FS127" i="2"/>
  <c r="EL127" i="2"/>
  <c r="DS127" i="2"/>
  <c r="FZ126" i="2"/>
  <c r="FY126" i="2"/>
  <c r="FX126" i="2"/>
  <c r="FW126" i="2"/>
  <c r="FU126" i="2"/>
  <c r="FT126" i="2"/>
  <c r="FQ126" i="2"/>
  <c r="FP126" i="2"/>
  <c r="FO126" i="2"/>
  <c r="FN126" i="2"/>
  <c r="FM126" i="2"/>
  <c r="FL126" i="2"/>
  <c r="FK126" i="2"/>
  <c r="FJ126" i="2"/>
  <c r="FI126" i="2"/>
  <c r="FH126" i="2"/>
  <c r="FG126" i="2"/>
  <c r="FF126" i="2"/>
  <c r="FE126" i="2"/>
  <c r="FD126" i="2"/>
  <c r="FC126" i="2"/>
  <c r="FB126" i="2"/>
  <c r="FA126" i="2"/>
  <c r="EZ126" i="2"/>
  <c r="EY126" i="2"/>
  <c r="EX126" i="2"/>
  <c r="EW126" i="2"/>
  <c r="EV126" i="2"/>
  <c r="EU126" i="2"/>
  <c r="ET126" i="2"/>
  <c r="ES126" i="2"/>
  <c r="ER126" i="2"/>
  <c r="EQ126" i="2"/>
  <c r="EP126" i="2"/>
  <c r="EO126" i="2"/>
  <c r="EN126" i="2"/>
  <c r="EM126" i="2"/>
  <c r="EL126" i="2"/>
  <c r="EK126" i="2"/>
  <c r="EJ126" i="2"/>
  <c r="EI126" i="2"/>
  <c r="EH126" i="2"/>
  <c r="EG126" i="2"/>
  <c r="EF126" i="2"/>
  <c r="EF177" i="2" s="1"/>
  <c r="EE126" i="2"/>
  <c r="ED126" i="2"/>
  <c r="EC126" i="2"/>
  <c r="EB126" i="2"/>
  <c r="EB177" i="2" s="1"/>
  <c r="EA126" i="2"/>
  <c r="DZ126" i="2"/>
  <c r="DY126" i="2"/>
  <c r="DX126" i="2"/>
  <c r="DX177" i="2" s="1"/>
  <c r="DW126" i="2"/>
  <c r="DV126" i="2"/>
  <c r="DU126" i="2"/>
  <c r="DT126" i="2"/>
  <c r="DT177" i="2" s="1"/>
  <c r="DS126" i="2"/>
  <c r="DR126" i="2"/>
  <c r="DQ126" i="2"/>
  <c r="DQ177" i="2" s="1"/>
  <c r="DQ185" i="2" s="1"/>
  <c r="DP126" i="2"/>
  <c r="DP177" i="2" s="1"/>
  <c r="DO126" i="2"/>
  <c r="DN126" i="2"/>
  <c r="DM126" i="2"/>
  <c r="DL126" i="2"/>
  <c r="DL177" i="2" s="1"/>
  <c r="DK126" i="2"/>
  <c r="DJ126" i="2"/>
  <c r="DI126" i="2"/>
  <c r="DH126" i="2"/>
  <c r="DH177" i="2" s="1"/>
  <c r="DG126" i="2"/>
  <c r="DF126" i="2"/>
  <c r="DE126" i="2"/>
  <c r="DD126" i="2"/>
  <c r="DD177" i="2" s="1"/>
  <c r="DC126" i="2"/>
  <c r="DB126" i="2"/>
  <c r="DA126" i="2"/>
  <c r="CZ126" i="2"/>
  <c r="CZ177" i="2" s="1"/>
  <c r="CY126" i="2"/>
  <c r="CX126" i="2"/>
  <c r="CW126" i="2"/>
  <c r="CV126" i="2"/>
  <c r="CV177" i="2" s="1"/>
  <c r="CU126" i="2"/>
  <c r="CT126" i="2"/>
  <c r="CS126" i="2"/>
  <c r="CS177" i="2" s="1"/>
  <c r="CS185" i="2" s="1"/>
  <c r="CR126" i="2"/>
  <c r="CR177" i="2" s="1"/>
  <c r="CQ126" i="2"/>
  <c r="CP126" i="2"/>
  <c r="CO126" i="2"/>
  <c r="CN126" i="2"/>
  <c r="CN177" i="2" s="1"/>
  <c r="CM126" i="2"/>
  <c r="CL126" i="2"/>
  <c r="CK126" i="2"/>
  <c r="CJ126" i="2"/>
  <c r="CJ177" i="2" s="1"/>
  <c r="CI126" i="2"/>
  <c r="CH126" i="2"/>
  <c r="CG126" i="2"/>
  <c r="CF126" i="2"/>
  <c r="CF177" i="2" s="1"/>
  <c r="CE126" i="2"/>
  <c r="CD126" i="2"/>
  <c r="CC126" i="2"/>
  <c r="CB126" i="2"/>
  <c r="CB177" i="2" s="1"/>
  <c r="CA126" i="2"/>
  <c r="BZ126" i="2"/>
  <c r="BY126" i="2"/>
  <c r="BX126" i="2"/>
  <c r="BX177" i="2" s="1"/>
  <c r="BW126" i="2"/>
  <c r="BV126" i="2"/>
  <c r="BU126" i="2"/>
  <c r="BU177" i="2" s="1"/>
  <c r="BU185" i="2" s="1"/>
  <c r="BT126" i="2"/>
  <c r="BT177" i="2" s="1"/>
  <c r="BS126" i="2"/>
  <c r="BR126" i="2"/>
  <c r="BQ126" i="2"/>
  <c r="BP126" i="2"/>
  <c r="BP177" i="2" s="1"/>
  <c r="BO126" i="2"/>
  <c r="BN126" i="2"/>
  <c r="BM126" i="2"/>
  <c r="BL126" i="2"/>
  <c r="BL177" i="2" s="1"/>
  <c r="BK126" i="2"/>
  <c r="BJ126" i="2"/>
  <c r="BI126" i="2"/>
  <c r="BH126" i="2"/>
  <c r="BH177" i="2" s="1"/>
  <c r="BG126" i="2"/>
  <c r="BF126" i="2"/>
  <c r="BE126" i="2"/>
  <c r="BD126" i="2"/>
  <c r="BD177" i="2" s="1"/>
  <c r="BC126" i="2"/>
  <c r="BB126" i="2"/>
  <c r="BA126" i="2"/>
  <c r="AZ126" i="2"/>
  <c r="AZ177" i="2" s="1"/>
  <c r="AY126" i="2"/>
  <c r="AX126" i="2"/>
  <c r="AW126" i="2"/>
  <c r="AW177" i="2" s="1"/>
  <c r="AW185" i="2" s="1"/>
  <c r="AV126" i="2"/>
  <c r="AV177" i="2" s="1"/>
  <c r="AU126" i="2"/>
  <c r="AT126" i="2"/>
  <c r="AS126" i="2"/>
  <c r="AR126" i="2"/>
  <c r="AR177" i="2" s="1"/>
  <c r="AQ126" i="2"/>
  <c r="AP126" i="2"/>
  <c r="AO126" i="2"/>
  <c r="AN126" i="2"/>
  <c r="AN177" i="2" s="1"/>
  <c r="AM126" i="2"/>
  <c r="AL126" i="2"/>
  <c r="AK126" i="2"/>
  <c r="AJ126" i="2"/>
  <c r="AJ177" i="2" s="1"/>
  <c r="AI126" i="2"/>
  <c r="AH126" i="2"/>
  <c r="AH177" i="2" s="1"/>
  <c r="AG126" i="2"/>
  <c r="AF126" i="2"/>
  <c r="AF177" i="2" s="1"/>
  <c r="AE126" i="2"/>
  <c r="AD126" i="2"/>
  <c r="AC126" i="2"/>
  <c r="AB126" i="2"/>
  <c r="AB177" i="2" s="1"/>
  <c r="AA126" i="2"/>
  <c r="Z126" i="2"/>
  <c r="Z177" i="2" s="1"/>
  <c r="Y126" i="2"/>
  <c r="Y177" i="2" s="1"/>
  <c r="Y185" i="2" s="1"/>
  <c r="X126" i="2"/>
  <c r="X177" i="2" s="1"/>
  <c r="W126" i="2"/>
  <c r="V126" i="2"/>
  <c r="U126" i="2"/>
  <c r="T126" i="2"/>
  <c r="T177" i="2" s="1"/>
  <c r="S126" i="2"/>
  <c r="R126" i="2"/>
  <c r="R177" i="2" s="1"/>
  <c r="Q126" i="2"/>
  <c r="P126" i="2"/>
  <c r="P177" i="2" s="1"/>
  <c r="O126" i="2"/>
  <c r="N126" i="2"/>
  <c r="M126" i="2"/>
  <c r="L126" i="2"/>
  <c r="L177" i="2" s="1"/>
  <c r="K126" i="2"/>
  <c r="J126" i="2"/>
  <c r="J177" i="2" s="1"/>
  <c r="I126" i="2"/>
  <c r="H126" i="2"/>
  <c r="H177" i="2" s="1"/>
  <c r="G126" i="2"/>
  <c r="F126" i="2"/>
  <c r="E126" i="2"/>
  <c r="D126" i="2"/>
  <c r="D177" i="2" s="1"/>
  <c r="C126" i="2"/>
  <c r="FV125" i="2"/>
  <c r="FS125" i="2"/>
  <c r="EL125" i="2"/>
  <c r="DS125" i="2"/>
  <c r="FV124" i="2"/>
  <c r="FS124" i="2"/>
  <c r="EL124" i="2"/>
  <c r="DS124" i="2"/>
  <c r="FV123" i="2"/>
  <c r="FS123" i="2"/>
  <c r="EL123" i="2"/>
  <c r="DS123" i="2"/>
  <c r="FV122" i="2"/>
  <c r="FS122" i="2"/>
  <c r="EL122" i="2"/>
  <c r="DS122" i="2"/>
  <c r="FV121" i="2"/>
  <c r="FS121" i="2"/>
  <c r="EL121" i="2"/>
  <c r="DS121" i="2"/>
  <c r="FV120" i="2"/>
  <c r="FS120" i="2"/>
  <c r="EL120" i="2"/>
  <c r="DS120" i="2"/>
  <c r="FV119" i="2"/>
  <c r="FS119" i="2"/>
  <c r="EL119" i="2"/>
  <c r="DS119" i="2"/>
  <c r="FV118" i="2"/>
  <c r="FS118" i="2"/>
  <c r="EL118" i="2"/>
  <c r="DS118" i="2"/>
  <c r="FV117" i="2"/>
  <c r="FS117" i="2"/>
  <c r="EL117" i="2"/>
  <c r="DS117" i="2"/>
  <c r="FV116" i="2"/>
  <c r="FS116" i="2"/>
  <c r="EL116" i="2"/>
  <c r="DS116" i="2"/>
  <c r="FV115" i="2"/>
  <c r="FS115" i="2"/>
  <c r="EL115" i="2"/>
  <c r="DS115" i="2"/>
  <c r="FV114" i="2"/>
  <c r="FS114" i="2"/>
  <c r="EL114" i="2"/>
  <c r="DS114" i="2"/>
  <c r="FV113" i="2"/>
  <c r="FS113" i="2"/>
  <c r="EL113" i="2"/>
  <c r="DS113" i="2"/>
  <c r="FV112" i="2"/>
  <c r="FS112" i="2"/>
  <c r="EL112" i="2"/>
  <c r="DS112" i="2"/>
  <c r="FV111" i="2"/>
  <c r="FS111" i="2"/>
  <c r="EL111" i="2"/>
  <c r="DS111" i="2"/>
  <c r="FV110" i="2"/>
  <c r="FS110" i="2"/>
  <c r="EL110" i="2"/>
  <c r="DS110" i="2"/>
  <c r="FV109" i="2"/>
  <c r="FS109" i="2"/>
  <c r="EL109" i="2"/>
  <c r="DS109" i="2"/>
  <c r="FV108" i="2"/>
  <c r="FS108" i="2"/>
  <c r="EL108" i="2"/>
  <c r="DS108" i="2"/>
  <c r="FV107" i="2"/>
  <c r="FS107" i="2"/>
  <c r="EL107" i="2"/>
  <c r="DS107" i="2"/>
  <c r="FV106" i="2"/>
  <c r="FS106" i="2"/>
  <c r="EL106" i="2"/>
  <c r="DS106" i="2"/>
  <c r="FV105" i="2"/>
  <c r="FS105" i="2"/>
  <c r="EL105" i="2"/>
  <c r="DS105" i="2"/>
  <c r="FV104" i="2"/>
  <c r="FS104" i="2"/>
  <c r="EL104" i="2"/>
  <c r="DS104" i="2"/>
  <c r="FV103" i="2"/>
  <c r="FS103" i="2"/>
  <c r="EL103" i="2"/>
  <c r="DS103" i="2"/>
  <c r="FV102" i="2"/>
  <c r="FS102" i="2"/>
  <c r="EL102" i="2"/>
  <c r="DS102" i="2"/>
  <c r="FV101" i="2"/>
  <c r="FS101" i="2"/>
  <c r="EL101" i="2"/>
  <c r="DS101" i="2"/>
  <c r="FV100" i="2"/>
  <c r="FS100" i="2"/>
  <c r="EL100" i="2"/>
  <c r="DS100" i="2"/>
  <c r="FV99" i="2"/>
  <c r="FS99" i="2"/>
  <c r="EL99" i="2"/>
  <c r="DS99" i="2"/>
  <c r="FV98" i="2"/>
  <c r="FS98" i="2"/>
  <c r="EL98" i="2"/>
  <c r="DS98" i="2"/>
  <c r="FV97" i="2"/>
  <c r="FS97" i="2"/>
  <c r="EL97" i="2"/>
  <c r="DS97" i="2"/>
  <c r="FV96" i="2"/>
  <c r="FS96" i="2"/>
  <c r="EL96" i="2"/>
  <c r="DS96" i="2"/>
  <c r="FV95" i="2"/>
  <c r="FS95" i="2"/>
  <c r="EL95" i="2"/>
  <c r="DS95" i="2"/>
  <c r="FV94" i="2"/>
  <c r="FS94" i="2"/>
  <c r="EL94" i="2"/>
  <c r="DS94" i="2"/>
  <c r="FV93" i="2"/>
  <c r="FS93" i="2"/>
  <c r="EL93" i="2"/>
  <c r="DS93" i="2"/>
  <c r="FV92" i="2"/>
  <c r="FS92" i="2"/>
  <c r="EL92" i="2"/>
  <c r="DS92" i="2"/>
  <c r="FV91" i="2"/>
  <c r="FS91" i="2"/>
  <c r="EL91" i="2"/>
  <c r="DS91" i="2"/>
  <c r="FV90" i="2"/>
  <c r="FS90" i="2"/>
  <c r="EL90" i="2"/>
  <c r="DS90" i="2"/>
  <c r="FV89" i="2"/>
  <c r="FS89" i="2"/>
  <c r="EL89" i="2"/>
  <c r="DS89" i="2"/>
  <c r="FV88" i="2"/>
  <c r="FS88" i="2"/>
  <c r="EL88" i="2"/>
  <c r="DS88" i="2"/>
  <c r="FV87" i="2"/>
  <c r="FS87" i="2"/>
  <c r="EL87" i="2"/>
  <c r="DS87" i="2"/>
  <c r="FV86" i="2"/>
  <c r="FS86" i="2"/>
  <c r="EL86" i="2"/>
  <c r="DS86" i="2"/>
  <c r="FV85" i="2"/>
  <c r="FS85" i="2"/>
  <c r="EL85" i="2"/>
  <c r="DS85" i="2"/>
  <c r="FV84" i="2"/>
  <c r="FS84" i="2"/>
  <c r="EL84" i="2"/>
  <c r="DS84" i="2"/>
  <c r="FV83" i="2"/>
  <c r="FS83" i="2"/>
  <c r="EL83" i="2"/>
  <c r="DS83" i="2"/>
  <c r="FV82" i="2"/>
  <c r="FS82" i="2"/>
  <c r="EL82" i="2"/>
  <c r="DS82" i="2"/>
  <c r="FV81" i="2"/>
  <c r="FS81" i="2"/>
  <c r="EL81" i="2"/>
  <c r="DS81" i="2"/>
  <c r="FV80" i="2"/>
  <c r="FS80" i="2"/>
  <c r="EL80" i="2"/>
  <c r="DS80" i="2"/>
  <c r="FV79" i="2"/>
  <c r="FS79" i="2"/>
  <c r="EL79" i="2"/>
  <c r="DS79" i="2"/>
  <c r="FV78" i="2"/>
  <c r="FS78" i="2"/>
  <c r="EL78" i="2"/>
  <c r="DS78" i="2"/>
  <c r="FV77" i="2"/>
  <c r="FS77" i="2"/>
  <c r="EL77" i="2"/>
  <c r="DS77" i="2"/>
  <c r="FV76" i="2"/>
  <c r="FS76" i="2"/>
  <c r="EL76" i="2"/>
  <c r="DS76" i="2"/>
  <c r="FV75" i="2"/>
  <c r="FS75" i="2"/>
  <c r="EL75" i="2"/>
  <c r="DS75" i="2"/>
  <c r="FV74" i="2"/>
  <c r="FS74" i="2"/>
  <c r="EL74" i="2"/>
  <c r="DS74" i="2"/>
  <c r="FV73" i="2"/>
  <c r="FS73" i="2"/>
  <c r="EL73" i="2"/>
  <c r="DS73" i="2"/>
  <c r="FV72" i="2"/>
  <c r="FS72" i="2"/>
  <c r="EL72" i="2"/>
  <c r="DS72" i="2"/>
  <c r="FV71" i="2"/>
  <c r="FS71" i="2"/>
  <c r="EL71" i="2"/>
  <c r="DS71" i="2"/>
  <c r="FV70" i="2"/>
  <c r="FS70" i="2"/>
  <c r="EL70" i="2"/>
  <c r="DS70" i="2"/>
  <c r="FV69" i="2"/>
  <c r="FS69" i="2"/>
  <c r="EL69" i="2"/>
  <c r="DS69" i="2"/>
  <c r="FV68" i="2"/>
  <c r="FS68" i="2"/>
  <c r="EL68" i="2"/>
  <c r="DS68" i="2"/>
  <c r="FV67" i="2"/>
  <c r="FS67" i="2"/>
  <c r="EL67" i="2"/>
  <c r="DS67" i="2"/>
  <c r="FV66" i="2"/>
  <c r="FS66" i="2"/>
  <c r="EL66" i="2"/>
  <c r="DS66" i="2"/>
  <c r="FV65" i="2"/>
  <c r="FS65" i="2"/>
  <c r="EL65" i="2"/>
  <c r="DS65" i="2"/>
  <c r="FV64" i="2"/>
  <c r="FS64" i="2"/>
  <c r="EL64" i="2"/>
  <c r="DS64" i="2"/>
  <c r="FV63" i="2"/>
  <c r="FS63" i="2"/>
  <c r="EL63" i="2"/>
  <c r="DS63" i="2"/>
  <c r="FV62" i="2"/>
  <c r="FS62" i="2"/>
  <c r="EL62" i="2"/>
  <c r="DS62" i="2"/>
  <c r="FV61" i="2"/>
  <c r="FS61" i="2"/>
  <c r="EL61" i="2"/>
  <c r="DS61" i="2"/>
  <c r="FV60" i="2"/>
  <c r="FS60" i="2"/>
  <c r="EL60" i="2"/>
  <c r="DS60" i="2"/>
  <c r="FV59" i="2"/>
  <c r="FS59" i="2"/>
  <c r="EL59" i="2"/>
  <c r="DS59" i="2"/>
  <c r="FV58" i="2"/>
  <c r="FS58" i="2"/>
  <c r="EL58" i="2"/>
  <c r="DS58" i="2"/>
  <c r="FV57" i="2"/>
  <c r="FS57" i="2"/>
  <c r="EL57" i="2"/>
  <c r="DS57" i="2"/>
  <c r="FV56" i="2"/>
  <c r="FS56" i="2"/>
  <c r="EL56" i="2"/>
  <c r="DS56" i="2"/>
  <c r="FV55" i="2"/>
  <c r="FS55" i="2"/>
  <c r="EL55" i="2"/>
  <c r="DS55" i="2"/>
  <c r="FV54" i="2"/>
  <c r="FS54" i="2"/>
  <c r="EL54" i="2"/>
  <c r="DS54" i="2"/>
  <c r="FV53" i="2"/>
  <c r="FS53" i="2"/>
  <c r="EL53" i="2"/>
  <c r="DS53" i="2"/>
  <c r="FV52" i="2"/>
  <c r="FS52" i="2"/>
  <c r="EL52" i="2"/>
  <c r="DS52" i="2"/>
  <c r="FV51" i="2"/>
  <c r="FS51" i="2"/>
  <c r="EL51" i="2"/>
  <c r="DS51" i="2"/>
  <c r="FV50" i="2"/>
  <c r="FS50" i="2"/>
  <c r="EL50" i="2"/>
  <c r="DS50" i="2"/>
  <c r="FV49" i="2"/>
  <c r="FS49" i="2"/>
  <c r="EL49" i="2"/>
  <c r="DS49" i="2"/>
  <c r="FV48" i="2"/>
  <c r="FS48" i="2"/>
  <c r="EL48" i="2"/>
  <c r="DS48" i="2"/>
  <c r="FV47" i="2"/>
  <c r="FS47" i="2"/>
  <c r="EL47" i="2"/>
  <c r="DS47" i="2"/>
  <c r="FV46" i="2"/>
  <c r="FS46" i="2"/>
  <c r="EL46" i="2"/>
  <c r="DS46" i="2"/>
  <c r="FV45" i="2"/>
  <c r="FS45" i="2"/>
  <c r="EL45" i="2"/>
  <c r="DS45" i="2"/>
  <c r="FV44" i="2"/>
  <c r="FS44" i="2"/>
  <c r="EL44" i="2"/>
  <c r="DS44" i="2"/>
  <c r="FV43" i="2"/>
  <c r="FS43" i="2"/>
  <c r="EL43" i="2"/>
  <c r="DS43" i="2"/>
  <c r="FV42" i="2"/>
  <c r="FS42" i="2"/>
  <c r="EL42" i="2"/>
  <c r="DS42" i="2"/>
  <c r="FV41" i="2"/>
  <c r="FS41" i="2"/>
  <c r="EL41" i="2"/>
  <c r="DS41" i="2"/>
  <c r="FV40" i="2"/>
  <c r="FS40" i="2"/>
  <c r="EL40" i="2"/>
  <c r="DS40" i="2"/>
  <c r="FV39" i="2"/>
  <c r="FS39" i="2"/>
  <c r="EL39" i="2"/>
  <c r="DS39" i="2"/>
  <c r="FV38" i="2"/>
  <c r="FS38" i="2"/>
  <c r="EL38" i="2"/>
  <c r="DS38" i="2"/>
  <c r="FV37" i="2"/>
  <c r="FS37" i="2"/>
  <c r="EL37" i="2"/>
  <c r="DS37" i="2"/>
  <c r="FV36" i="2"/>
  <c r="FS36" i="2"/>
  <c r="EL36" i="2"/>
  <c r="DS36" i="2"/>
  <c r="FV35" i="2"/>
  <c r="FS35" i="2"/>
  <c r="EL35" i="2"/>
  <c r="DS35" i="2"/>
  <c r="FV34" i="2"/>
  <c r="FS34" i="2"/>
  <c r="EL34" i="2"/>
  <c r="DS34" i="2"/>
  <c r="FV33" i="2"/>
  <c r="FS33" i="2"/>
  <c r="EL33" i="2"/>
  <c r="DS33" i="2"/>
  <c r="FV32" i="2"/>
  <c r="FS32" i="2"/>
  <c r="EL32" i="2"/>
  <c r="DS32" i="2"/>
  <c r="FV31" i="2"/>
  <c r="FS31" i="2"/>
  <c r="EL31" i="2"/>
  <c r="DS31" i="2"/>
  <c r="FV30" i="2"/>
  <c r="FS30" i="2"/>
  <c r="EL30" i="2"/>
  <c r="DS30" i="2"/>
  <c r="FV29" i="2"/>
  <c r="FS29" i="2"/>
  <c r="EL29" i="2"/>
  <c r="DS29" i="2"/>
  <c r="FV28" i="2"/>
  <c r="FS28" i="2"/>
  <c r="EL28" i="2"/>
  <c r="DS28" i="2"/>
  <c r="FV27" i="2"/>
  <c r="FS27" i="2"/>
  <c r="EL27" i="2"/>
  <c r="DS27" i="2"/>
  <c r="FV26" i="2"/>
  <c r="FS26" i="2"/>
  <c r="EL26" i="2"/>
  <c r="DS26" i="2"/>
  <c r="FV25" i="2"/>
  <c r="FS25" i="2"/>
  <c r="EL25" i="2"/>
  <c r="DS25" i="2"/>
  <c r="FV24" i="2"/>
  <c r="FS24" i="2"/>
  <c r="EL24" i="2"/>
  <c r="DS24" i="2"/>
  <c r="FV23" i="2"/>
  <c r="FS23" i="2"/>
  <c r="EL23" i="2"/>
  <c r="DS23" i="2"/>
  <c r="FV22" i="2"/>
  <c r="FS22" i="2"/>
  <c r="EL22" i="2"/>
  <c r="DS22" i="2"/>
  <c r="FV21" i="2"/>
  <c r="FS21" i="2"/>
  <c r="EL21" i="2"/>
  <c r="DS21" i="2"/>
  <c r="FV20" i="2"/>
  <c r="FS20" i="2"/>
  <c r="EL20" i="2"/>
  <c r="DS20" i="2"/>
  <c r="FV19" i="2"/>
  <c r="FS19" i="2"/>
  <c r="EL19" i="2"/>
  <c r="DS19" i="2"/>
  <c r="FV18" i="2"/>
  <c r="FS18" i="2"/>
  <c r="EL18" i="2"/>
  <c r="DS18" i="2"/>
  <c r="FV17" i="2"/>
  <c r="FS17" i="2"/>
  <c r="EL17" i="2"/>
  <c r="DS17" i="2"/>
  <c r="FV16" i="2"/>
  <c r="FS16" i="2"/>
  <c r="EL16" i="2"/>
  <c r="DS16" i="2"/>
  <c r="FV15" i="2"/>
  <c r="FS15" i="2"/>
  <c r="EL15" i="2"/>
  <c r="DS15" i="2"/>
  <c r="FV14" i="2"/>
  <c r="FS14" i="2"/>
  <c r="EL14" i="2"/>
  <c r="DS14" i="2"/>
  <c r="FV13" i="2"/>
  <c r="FS13" i="2"/>
  <c r="EL13" i="2"/>
  <c r="DS13" i="2"/>
  <c r="FV12" i="2"/>
  <c r="FS12" i="2"/>
  <c r="EL12" i="2"/>
  <c r="DS12" i="2"/>
  <c r="FV11" i="2"/>
  <c r="FS11" i="2"/>
  <c r="EL11" i="2"/>
  <c r="DS11" i="2"/>
  <c r="FV10" i="2"/>
  <c r="FS10" i="2"/>
  <c r="EL10" i="2"/>
  <c r="DS10" i="2"/>
  <c r="FV9" i="2"/>
  <c r="FS9" i="2"/>
  <c r="EL9" i="2"/>
  <c r="DS9" i="2"/>
  <c r="FV8" i="2"/>
  <c r="FS8" i="2"/>
  <c r="EL8" i="2"/>
  <c r="DS8" i="2"/>
  <c r="FV7" i="2"/>
  <c r="FS7" i="2"/>
  <c r="EL7" i="2"/>
  <c r="DS7" i="2"/>
  <c r="FV6" i="2"/>
  <c r="FS6" i="2"/>
  <c r="EL6" i="2"/>
  <c r="DS6" i="2"/>
  <c r="Q177" i="2" l="1"/>
  <c r="Q185" i="2" s="1"/>
  <c r="AO177" i="2"/>
  <c r="AO185" i="2" s="1"/>
  <c r="BM177" i="2"/>
  <c r="BM185" i="2" s="1"/>
  <c r="CK177" i="2"/>
  <c r="CK185" i="2" s="1"/>
  <c r="DI177" i="2"/>
  <c r="DI185" i="2" s="1"/>
  <c r="EG177" i="2"/>
  <c r="EG185" i="2" s="1"/>
  <c r="I177" i="2"/>
  <c r="I185" i="2" s="1"/>
  <c r="BE177" i="2"/>
  <c r="BE185" i="2" s="1"/>
  <c r="CC177" i="2"/>
  <c r="CC185" i="2" s="1"/>
  <c r="DA177" i="2"/>
  <c r="DA185" i="2" s="1"/>
  <c r="DY177" i="2"/>
  <c r="DY185" i="2" s="1"/>
  <c r="AG177" i="2"/>
  <c r="AG185" i="2" s="1"/>
  <c r="EJ177" i="2"/>
  <c r="EN177" i="2"/>
  <c r="ER177" i="2"/>
  <c r="EV177" i="2"/>
  <c r="EZ177" i="2"/>
  <c r="FD177" i="2"/>
  <c r="FH177" i="2"/>
  <c r="FP177" i="2"/>
  <c r="FP185" i="2" s="1"/>
  <c r="FR141" i="2"/>
  <c r="GA141" i="2" s="1"/>
  <c r="FR158" i="2"/>
  <c r="GA158" i="2" s="1"/>
  <c r="FR160" i="2"/>
  <c r="GA160" i="2" s="1"/>
  <c r="FR33" i="3"/>
  <c r="GA33" i="3" s="1"/>
  <c r="EO177" i="2"/>
  <c r="EO185" i="2" s="1"/>
  <c r="FR89" i="2"/>
  <c r="FZ177" i="2"/>
  <c r="FR93" i="2"/>
  <c r="GA93" i="2" s="1"/>
  <c r="FR95" i="2"/>
  <c r="GA95" i="2" s="1"/>
  <c r="FR103" i="2"/>
  <c r="GA103" i="2" s="1"/>
  <c r="FR105" i="2"/>
  <c r="GA105" i="2" s="1"/>
  <c r="FR109" i="2"/>
  <c r="GA109" i="2" s="1"/>
  <c r="FR111" i="2"/>
  <c r="GA111" i="2" s="1"/>
  <c r="FR121" i="2"/>
  <c r="GA121" i="2" s="1"/>
  <c r="FR123" i="2"/>
  <c r="GA123" i="2" s="1"/>
  <c r="FR125" i="2"/>
  <c r="GA125" i="2" s="1"/>
  <c r="G177" i="2"/>
  <c r="O177" i="2"/>
  <c r="W177" i="2"/>
  <c r="W185" i="2" s="1"/>
  <c r="AE177" i="2"/>
  <c r="AE185" i="2" s="1"/>
  <c r="AM177" i="2"/>
  <c r="AM185" i="2" s="1"/>
  <c r="AU177" i="2"/>
  <c r="BC177" i="2"/>
  <c r="BK177" i="2"/>
  <c r="BK185" i="2" s="1"/>
  <c r="BS177" i="2"/>
  <c r="CA177" i="2"/>
  <c r="CI177" i="2"/>
  <c r="CQ177" i="2"/>
  <c r="CQ185" i="2" s="1"/>
  <c r="CY177" i="2"/>
  <c r="CY185" i="2" s="1"/>
  <c r="DG177" i="2"/>
  <c r="DO177" i="2"/>
  <c r="DW177" i="2"/>
  <c r="DW185" i="2" s="1"/>
  <c r="EE177" i="2"/>
  <c r="EE185" i="2" s="1"/>
  <c r="EM177" i="2"/>
  <c r="EU177" i="2"/>
  <c r="EU185" i="2" s="1"/>
  <c r="FC177" i="2"/>
  <c r="FC185" i="2" s="1"/>
  <c r="FK177" i="2"/>
  <c r="FK185" i="2" s="1"/>
  <c r="FU177" i="2"/>
  <c r="FS145" i="2"/>
  <c r="FR181" i="2"/>
  <c r="FR24" i="2"/>
  <c r="GA24" i="2" s="1"/>
  <c r="FR78" i="2"/>
  <c r="GA78" i="2" s="1"/>
  <c r="FR82" i="2"/>
  <c r="GA82" i="2" s="1"/>
  <c r="FR86" i="2"/>
  <c r="GA86" i="2" s="1"/>
  <c r="FR88" i="2"/>
  <c r="GA88" i="2" s="1"/>
  <c r="FR90" i="2"/>
  <c r="FR94" i="2"/>
  <c r="FY177" i="3"/>
  <c r="FY179" i="3" s="1"/>
  <c r="FR34" i="2"/>
  <c r="GA34" i="2" s="1"/>
  <c r="FR122" i="2"/>
  <c r="GA122" i="2" s="1"/>
  <c r="FR49" i="3"/>
  <c r="FR51" i="3"/>
  <c r="FR53" i="3"/>
  <c r="FR67" i="3"/>
  <c r="FR69" i="3"/>
  <c r="FR71" i="3"/>
  <c r="FR73" i="3"/>
  <c r="FR75" i="3"/>
  <c r="FR77" i="3"/>
  <c r="FR79" i="3"/>
  <c r="FR81" i="3"/>
  <c r="FR87" i="3"/>
  <c r="FR89" i="3"/>
  <c r="FR91" i="3"/>
  <c r="FR93" i="3"/>
  <c r="FR103" i="3"/>
  <c r="FR105" i="3"/>
  <c r="G177" i="3"/>
  <c r="G179" i="3" s="1"/>
  <c r="G187" i="3" s="1"/>
  <c r="O177" i="3"/>
  <c r="O179" i="3" s="1"/>
  <c r="O187" i="3" s="1"/>
  <c r="W177" i="3"/>
  <c r="W179" i="3" s="1"/>
  <c r="W187" i="3" s="1"/>
  <c r="AE177" i="3"/>
  <c r="AE179" i="3" s="1"/>
  <c r="AM177" i="3"/>
  <c r="AM179" i="3" s="1"/>
  <c r="AM187" i="3" s="1"/>
  <c r="AU177" i="3"/>
  <c r="AU179" i="3" s="1"/>
  <c r="AU187" i="3" s="1"/>
  <c r="BC177" i="3"/>
  <c r="BC179" i="3" s="1"/>
  <c r="BK177" i="3"/>
  <c r="BK179" i="3" s="1"/>
  <c r="BK187" i="3" s="1"/>
  <c r="BS177" i="3"/>
  <c r="BS179" i="3" s="1"/>
  <c r="BS187" i="3" s="1"/>
  <c r="CA177" i="3"/>
  <c r="CA179" i="3" s="1"/>
  <c r="CA187" i="3" s="1"/>
  <c r="CI177" i="3"/>
  <c r="CI179" i="3" s="1"/>
  <c r="CI187" i="3" s="1"/>
  <c r="CQ177" i="3"/>
  <c r="CQ179" i="3" s="1"/>
  <c r="CQ187" i="3" s="1"/>
  <c r="CY177" i="3"/>
  <c r="CY179" i="3" s="1"/>
  <c r="CY187" i="3" s="1"/>
  <c r="DG177" i="3"/>
  <c r="DG179" i="3" s="1"/>
  <c r="DG187" i="3" s="1"/>
  <c r="DO177" i="3"/>
  <c r="DO179" i="3" s="1"/>
  <c r="DO187" i="3" s="1"/>
  <c r="DW177" i="3"/>
  <c r="DW179" i="3" s="1"/>
  <c r="DW187" i="3" s="1"/>
  <c r="EE177" i="3"/>
  <c r="EE179" i="3" s="1"/>
  <c r="EE187" i="3" s="1"/>
  <c r="EM177" i="3"/>
  <c r="EM179" i="3" s="1"/>
  <c r="EM187" i="3" s="1"/>
  <c r="EU177" i="3"/>
  <c r="EU179" i="3" s="1"/>
  <c r="EU187" i="3" s="1"/>
  <c r="FC177" i="3"/>
  <c r="FC179" i="3" s="1"/>
  <c r="FC187" i="3" s="1"/>
  <c r="FK177" i="3"/>
  <c r="FK179" i="3" s="1"/>
  <c r="FK187" i="3" s="1"/>
  <c r="FU177" i="3"/>
  <c r="FU179" i="3" s="1"/>
  <c r="FR179" i="2"/>
  <c r="FR37" i="3"/>
  <c r="H177" i="3"/>
  <c r="H179" i="3" s="1"/>
  <c r="H187" i="3" s="1"/>
  <c r="P177" i="3"/>
  <c r="P179" i="3" s="1"/>
  <c r="P187" i="3" s="1"/>
  <c r="X177" i="3"/>
  <c r="X179" i="3" s="1"/>
  <c r="X187" i="3" s="1"/>
  <c r="AF177" i="3"/>
  <c r="AF179" i="3" s="1"/>
  <c r="AF187" i="3" s="1"/>
  <c r="AN177" i="3"/>
  <c r="AN179" i="3" s="1"/>
  <c r="AN187" i="3" s="1"/>
  <c r="AV177" i="3"/>
  <c r="AV179" i="3" s="1"/>
  <c r="AV187" i="3" s="1"/>
  <c r="BD177" i="3"/>
  <c r="BD179" i="3" s="1"/>
  <c r="BD187" i="3" s="1"/>
  <c r="BL177" i="3"/>
  <c r="BL179" i="3" s="1"/>
  <c r="BL187" i="3" s="1"/>
  <c r="BT177" i="3"/>
  <c r="BT179" i="3" s="1"/>
  <c r="BT187" i="3" s="1"/>
  <c r="CB177" i="3"/>
  <c r="CB179" i="3" s="1"/>
  <c r="CB187" i="3" s="1"/>
  <c r="CJ177" i="3"/>
  <c r="CJ179" i="3" s="1"/>
  <c r="CJ187" i="3" s="1"/>
  <c r="CR177" i="3"/>
  <c r="CR179" i="3" s="1"/>
  <c r="CR187" i="3" s="1"/>
  <c r="CZ177" i="3"/>
  <c r="CZ179" i="3" s="1"/>
  <c r="CZ187" i="3" s="1"/>
  <c r="DH177" i="3"/>
  <c r="DH179" i="3" s="1"/>
  <c r="DH187" i="3" s="1"/>
  <c r="DP177" i="3"/>
  <c r="DP179" i="3" s="1"/>
  <c r="DP187" i="3" s="1"/>
  <c r="DX177" i="3"/>
  <c r="DX179" i="3" s="1"/>
  <c r="DX187" i="3" s="1"/>
  <c r="EF177" i="3"/>
  <c r="EF179" i="3" s="1"/>
  <c r="EF187" i="3" s="1"/>
  <c r="EN177" i="3"/>
  <c r="EN179" i="3" s="1"/>
  <c r="EN187" i="3" s="1"/>
  <c r="EV177" i="3"/>
  <c r="EV179" i="3" s="1"/>
  <c r="FD177" i="3"/>
  <c r="FD179" i="3" s="1"/>
  <c r="FD187" i="3" s="1"/>
  <c r="FL177" i="3"/>
  <c r="FL179" i="3" s="1"/>
  <c r="FL187" i="3" s="1"/>
  <c r="FR182" i="3"/>
  <c r="FR29" i="2"/>
  <c r="GA29" i="2" s="1"/>
  <c r="FR31" i="2"/>
  <c r="GA31" i="2" s="1"/>
  <c r="FR47" i="2"/>
  <c r="GA47" i="2" s="1"/>
  <c r="FR75" i="2"/>
  <c r="GA75" i="2" s="1"/>
  <c r="FR79" i="2"/>
  <c r="GA79" i="2" s="1"/>
  <c r="FR81" i="2"/>
  <c r="GA81" i="2" s="1"/>
  <c r="FR87" i="2"/>
  <c r="GA87" i="2" s="1"/>
  <c r="FR176" i="2"/>
  <c r="GA176" i="2" s="1"/>
  <c r="I177" i="3"/>
  <c r="I179" i="3" s="1"/>
  <c r="I187" i="3" s="1"/>
  <c r="Q177" i="3"/>
  <c r="Q179" i="3" s="1"/>
  <c r="Q187" i="3" s="1"/>
  <c r="Y177" i="3"/>
  <c r="Y179" i="3" s="1"/>
  <c r="Y187" i="3" s="1"/>
  <c r="AG177" i="3"/>
  <c r="AG179" i="3" s="1"/>
  <c r="AG187" i="3" s="1"/>
  <c r="AO177" i="3"/>
  <c r="AO179" i="3" s="1"/>
  <c r="AO187" i="3" s="1"/>
  <c r="AW177" i="3"/>
  <c r="AW179" i="3" s="1"/>
  <c r="BE177" i="3"/>
  <c r="BE179" i="3" s="1"/>
  <c r="BE187" i="3" s="1"/>
  <c r="BM177" i="3"/>
  <c r="BM179" i="3" s="1"/>
  <c r="BM187" i="3" s="1"/>
  <c r="BU177" i="3"/>
  <c r="BU179" i="3" s="1"/>
  <c r="BU187" i="3" s="1"/>
  <c r="CC177" i="3"/>
  <c r="CC179" i="3" s="1"/>
  <c r="CC187" i="3" s="1"/>
  <c r="CK177" i="3"/>
  <c r="CK179" i="3" s="1"/>
  <c r="CS177" i="3"/>
  <c r="CS179" i="3" s="1"/>
  <c r="CS187" i="3" s="1"/>
  <c r="DA177" i="3"/>
  <c r="DA179" i="3" s="1"/>
  <c r="DA187" i="3" s="1"/>
  <c r="DI177" i="3"/>
  <c r="DI179" i="3" s="1"/>
  <c r="DI187" i="3" s="1"/>
  <c r="DQ177" i="3"/>
  <c r="DQ179" i="3" s="1"/>
  <c r="FR128" i="3"/>
  <c r="FR130" i="3"/>
  <c r="FR132" i="3"/>
  <c r="FR134" i="3"/>
  <c r="FR136" i="3"/>
  <c r="FR138" i="3"/>
  <c r="FR140" i="3"/>
  <c r="FR142" i="3"/>
  <c r="FR144" i="3"/>
  <c r="FR151" i="3"/>
  <c r="FR159" i="3"/>
  <c r="FR163" i="3"/>
  <c r="FR91" i="2"/>
  <c r="GA91" i="2" s="1"/>
  <c r="FR14" i="3"/>
  <c r="FR30" i="3"/>
  <c r="FR34" i="3"/>
  <c r="FR36" i="3"/>
  <c r="FR116" i="3"/>
  <c r="FR120" i="3"/>
  <c r="C177" i="3"/>
  <c r="C179" i="3" s="1"/>
  <c r="C187" i="3" s="1"/>
  <c r="K177" i="3"/>
  <c r="K179" i="3" s="1"/>
  <c r="K187" i="3" s="1"/>
  <c r="S177" i="3"/>
  <c r="S179" i="3" s="1"/>
  <c r="AA177" i="3"/>
  <c r="AA179" i="3" s="1"/>
  <c r="AA187" i="3" s="1"/>
  <c r="AI177" i="3"/>
  <c r="AI179" i="3" s="1"/>
  <c r="AI187" i="3" s="1"/>
  <c r="AQ177" i="3"/>
  <c r="AQ179" i="3" s="1"/>
  <c r="AQ187" i="3" s="1"/>
  <c r="AY177" i="3"/>
  <c r="AY179" i="3" s="1"/>
  <c r="AY187" i="3" s="1"/>
  <c r="BG177" i="3"/>
  <c r="BG179" i="3" s="1"/>
  <c r="BG187" i="3" s="1"/>
  <c r="BO177" i="3"/>
  <c r="BO179" i="3" s="1"/>
  <c r="BO187" i="3" s="1"/>
  <c r="BW177" i="3"/>
  <c r="BW179" i="3" s="1"/>
  <c r="BW187" i="3" s="1"/>
  <c r="CE177" i="3"/>
  <c r="CE179" i="3" s="1"/>
  <c r="CM177" i="3"/>
  <c r="CM179" i="3" s="1"/>
  <c r="CM187" i="3" s="1"/>
  <c r="CU177" i="3"/>
  <c r="CU179" i="3" s="1"/>
  <c r="CU187" i="3" s="1"/>
  <c r="DC177" i="3"/>
  <c r="DC179" i="3" s="1"/>
  <c r="DC187" i="3" s="1"/>
  <c r="DK177" i="3"/>
  <c r="DK179" i="3" s="1"/>
  <c r="DK187" i="3" s="1"/>
  <c r="FR115" i="2"/>
  <c r="GA115" i="2" s="1"/>
  <c r="FR70" i="3"/>
  <c r="FR78" i="3"/>
  <c r="FR86" i="3"/>
  <c r="FR90" i="3"/>
  <c r="FR94" i="3"/>
  <c r="D177" i="3"/>
  <c r="D179" i="3" s="1"/>
  <c r="D187" i="3" s="1"/>
  <c r="L177" i="3"/>
  <c r="L179" i="3" s="1"/>
  <c r="L187" i="3" s="1"/>
  <c r="T177" i="3"/>
  <c r="T179" i="3" s="1"/>
  <c r="T187" i="3" s="1"/>
  <c r="AB177" i="3"/>
  <c r="AB179" i="3" s="1"/>
  <c r="AB187" i="3" s="1"/>
  <c r="AJ177" i="3"/>
  <c r="AJ179" i="3" s="1"/>
  <c r="AR177" i="3"/>
  <c r="AR179" i="3" s="1"/>
  <c r="AR187" i="3" s="1"/>
  <c r="AZ177" i="3"/>
  <c r="AZ179" i="3" s="1"/>
  <c r="AZ187" i="3" s="1"/>
  <c r="BH177" i="3"/>
  <c r="BH179" i="3" s="1"/>
  <c r="BH187" i="3" s="1"/>
  <c r="BP177" i="3"/>
  <c r="BP179" i="3" s="1"/>
  <c r="BP187" i="3" s="1"/>
  <c r="BX177" i="3"/>
  <c r="BX179" i="3" s="1"/>
  <c r="CF177" i="3"/>
  <c r="CF179" i="3" s="1"/>
  <c r="CF187" i="3" s="1"/>
  <c r="CN177" i="3"/>
  <c r="CN179" i="3" s="1"/>
  <c r="CN187" i="3" s="1"/>
  <c r="CV177" i="3"/>
  <c r="CV179" i="3" s="1"/>
  <c r="DD177" i="3"/>
  <c r="DD179" i="3" s="1"/>
  <c r="DD187" i="3" s="1"/>
  <c r="DL177" i="3"/>
  <c r="DL179" i="3" s="1"/>
  <c r="DL187" i="3" s="1"/>
  <c r="DT177" i="3"/>
  <c r="DT179" i="3" s="1"/>
  <c r="DT187" i="3" s="1"/>
  <c r="EB177" i="3"/>
  <c r="EB179" i="3" s="1"/>
  <c r="EB187" i="3" s="1"/>
  <c r="EJ177" i="3"/>
  <c r="EJ179" i="3" s="1"/>
  <c r="ER177" i="3"/>
  <c r="ER179" i="3" s="1"/>
  <c r="ER187" i="3" s="1"/>
  <c r="EZ177" i="3"/>
  <c r="EZ179" i="3" s="1"/>
  <c r="EZ187" i="3" s="1"/>
  <c r="FH177" i="3"/>
  <c r="FH179" i="3" s="1"/>
  <c r="FP177" i="3"/>
  <c r="FP179" i="3" s="1"/>
  <c r="FP187" i="3" s="1"/>
  <c r="FR127" i="3"/>
  <c r="FR129" i="3"/>
  <c r="FR131" i="3"/>
  <c r="FR133" i="3"/>
  <c r="FR135" i="3"/>
  <c r="FR137" i="3"/>
  <c r="FR139" i="3"/>
  <c r="FR141" i="3"/>
  <c r="EW177" i="2"/>
  <c r="EW185" i="2" s="1"/>
  <c r="FE177" i="2"/>
  <c r="FE185" i="2" s="1"/>
  <c r="FM177" i="2"/>
  <c r="FM185" i="2" s="1"/>
  <c r="FR150" i="3"/>
  <c r="FR152" i="3"/>
  <c r="FR164" i="3"/>
  <c r="FR168" i="3"/>
  <c r="FR172" i="3"/>
  <c r="FR174" i="3"/>
  <c r="FR176" i="3"/>
  <c r="FR74" i="2"/>
  <c r="GA74" i="2" s="1"/>
  <c r="FR7" i="3"/>
  <c r="FR9" i="3"/>
  <c r="FR15" i="3"/>
  <c r="FR17" i="3"/>
  <c r="FR31" i="3"/>
  <c r="FR146" i="3"/>
  <c r="FR170" i="2"/>
  <c r="GA170" i="2" s="1"/>
  <c r="FR67" i="2"/>
  <c r="GA67" i="2" s="1"/>
  <c r="AP177" i="2"/>
  <c r="AP185" i="2" s="1"/>
  <c r="AX177" i="2"/>
  <c r="AX185" i="2" s="1"/>
  <c r="BF177" i="2"/>
  <c r="BF185" i="2" s="1"/>
  <c r="FV145" i="2"/>
  <c r="FR163" i="2"/>
  <c r="GA163" i="2" s="1"/>
  <c r="FR167" i="2"/>
  <c r="GA167" i="2" s="1"/>
  <c r="FR171" i="2"/>
  <c r="GA171" i="2" s="1"/>
  <c r="FR40" i="3"/>
  <c r="FR44" i="3"/>
  <c r="FR48" i="3"/>
  <c r="FR56" i="3"/>
  <c r="FR58" i="3"/>
  <c r="FR60" i="3"/>
  <c r="FR64" i="3"/>
  <c r="FR175" i="3"/>
  <c r="FR162" i="2"/>
  <c r="GA162" i="2" s="1"/>
  <c r="FR65" i="3"/>
  <c r="FR148" i="3"/>
  <c r="FR21" i="2"/>
  <c r="GA21" i="2" s="1"/>
  <c r="FR25" i="2"/>
  <c r="GA25" i="2" s="1"/>
  <c r="FR57" i="2"/>
  <c r="GA57" i="2" s="1"/>
  <c r="FR63" i="2"/>
  <c r="GA63" i="2" s="1"/>
  <c r="FR182" i="2"/>
  <c r="FR82" i="3"/>
  <c r="FR84" i="3"/>
  <c r="EA177" i="3"/>
  <c r="EA179" i="3" s="1"/>
  <c r="EA187" i="3" s="1"/>
  <c r="EI177" i="3"/>
  <c r="EI179" i="3" s="1"/>
  <c r="EI187" i="3" s="1"/>
  <c r="EQ177" i="3"/>
  <c r="EQ179" i="3" s="1"/>
  <c r="EQ187" i="3" s="1"/>
  <c r="EY177" i="3"/>
  <c r="EY179" i="3" s="1"/>
  <c r="FG177" i="3"/>
  <c r="FG179" i="3" s="1"/>
  <c r="FG187" i="3" s="1"/>
  <c r="FO177" i="3"/>
  <c r="FO179" i="3" s="1"/>
  <c r="FO187" i="3" s="1"/>
  <c r="FZ177" i="3"/>
  <c r="FZ179" i="3" s="1"/>
  <c r="FR183" i="3"/>
  <c r="FR117" i="2"/>
  <c r="GA117" i="2" s="1"/>
  <c r="FR172" i="2"/>
  <c r="GA172" i="2" s="1"/>
  <c r="FR8" i="2"/>
  <c r="GA8" i="2" s="1"/>
  <c r="FR14" i="2"/>
  <c r="GA14" i="2" s="1"/>
  <c r="FR18" i="2"/>
  <c r="GA18" i="2" s="1"/>
  <c r="FR20" i="2"/>
  <c r="GA20" i="2" s="1"/>
  <c r="FR110" i="3"/>
  <c r="FR26" i="2"/>
  <c r="GA26" i="2" s="1"/>
  <c r="FR28" i="2"/>
  <c r="GA28" i="2" s="1"/>
  <c r="FR30" i="2"/>
  <c r="GA30" i="2" s="1"/>
  <c r="FR40" i="2"/>
  <c r="GA40" i="2" s="1"/>
  <c r="FR42" i="2"/>
  <c r="GA42" i="2" s="1"/>
  <c r="FR44" i="2"/>
  <c r="GA44" i="2" s="1"/>
  <c r="FR48" i="2"/>
  <c r="GA48" i="2" s="1"/>
  <c r="FR50" i="2"/>
  <c r="GA50" i="2" s="1"/>
  <c r="FR54" i="2"/>
  <c r="GA54" i="2" s="1"/>
  <c r="FR56" i="2"/>
  <c r="GA56" i="2" s="1"/>
  <c r="FR64" i="2"/>
  <c r="GA64" i="2" s="1"/>
  <c r="FR66" i="2"/>
  <c r="GA66" i="2" s="1"/>
  <c r="FR72" i="2"/>
  <c r="GA72" i="2" s="1"/>
  <c r="FR99" i="2"/>
  <c r="GA99" i="2" s="1"/>
  <c r="FR107" i="2"/>
  <c r="GA107" i="2" s="1"/>
  <c r="E177" i="2"/>
  <c r="E185" i="2" s="1"/>
  <c r="M177" i="2"/>
  <c r="M185" i="2" s="1"/>
  <c r="U177" i="2"/>
  <c r="U185" i="2" s="1"/>
  <c r="AC177" i="2"/>
  <c r="AC185" i="2" s="1"/>
  <c r="AK177" i="2"/>
  <c r="AK185" i="2" s="1"/>
  <c r="AS177" i="2"/>
  <c r="AS185" i="2" s="1"/>
  <c r="BA177" i="2"/>
  <c r="BA185" i="2" s="1"/>
  <c r="BI177" i="2"/>
  <c r="BI185" i="2" s="1"/>
  <c r="BQ177" i="2"/>
  <c r="BQ185" i="2" s="1"/>
  <c r="BY177" i="2"/>
  <c r="BY185" i="2" s="1"/>
  <c r="CG177" i="2"/>
  <c r="CG185" i="2" s="1"/>
  <c r="CO177" i="2"/>
  <c r="CO185" i="2" s="1"/>
  <c r="CW177" i="2"/>
  <c r="CW185" i="2" s="1"/>
  <c r="DE177" i="2"/>
  <c r="DM177" i="2"/>
  <c r="DM185" i="2" s="1"/>
  <c r="DU177" i="2"/>
  <c r="DU185" i="2" s="1"/>
  <c r="EC177" i="2"/>
  <c r="EC185" i="2" s="1"/>
  <c r="EK177" i="2"/>
  <c r="EK185" i="2" s="1"/>
  <c r="ES177" i="2"/>
  <c r="ES185" i="2" s="1"/>
  <c r="FA177" i="2"/>
  <c r="FA185" i="2" s="1"/>
  <c r="FI177" i="2"/>
  <c r="FI185" i="2" s="1"/>
  <c r="FQ177" i="2"/>
  <c r="FR137" i="2"/>
  <c r="GA137" i="2" s="1"/>
  <c r="FR148" i="2"/>
  <c r="GA148" i="2" s="1"/>
  <c r="FR150" i="2"/>
  <c r="GA150" i="2" s="1"/>
  <c r="FR152" i="2"/>
  <c r="GA152" i="2" s="1"/>
  <c r="FR156" i="2"/>
  <c r="GA156" i="2" s="1"/>
  <c r="E177" i="3"/>
  <c r="E179" i="3" s="1"/>
  <c r="E187" i="3" s="1"/>
  <c r="M177" i="3"/>
  <c r="M179" i="3" s="1"/>
  <c r="M187" i="3" s="1"/>
  <c r="U177" i="3"/>
  <c r="U179" i="3" s="1"/>
  <c r="AC177" i="3"/>
  <c r="AC179" i="3" s="1"/>
  <c r="AC187" i="3" s="1"/>
  <c r="AK177" i="3"/>
  <c r="AK179" i="3" s="1"/>
  <c r="AK187" i="3" s="1"/>
  <c r="AS177" i="3"/>
  <c r="AS179" i="3" s="1"/>
  <c r="AS187" i="3" s="1"/>
  <c r="BA177" i="3"/>
  <c r="BA179" i="3" s="1"/>
  <c r="BI177" i="3"/>
  <c r="BI179" i="3" s="1"/>
  <c r="BI187" i="3" s="1"/>
  <c r="BQ177" i="3"/>
  <c r="BQ179" i="3" s="1"/>
  <c r="BQ187" i="3" s="1"/>
  <c r="BY177" i="3"/>
  <c r="BY179" i="3" s="1"/>
  <c r="BY187" i="3" s="1"/>
  <c r="CG177" i="3"/>
  <c r="CG179" i="3" s="1"/>
  <c r="CO177" i="3"/>
  <c r="CO179" i="3" s="1"/>
  <c r="CO187" i="3" s="1"/>
  <c r="CW177" i="3"/>
  <c r="CW179" i="3" s="1"/>
  <c r="CW187" i="3" s="1"/>
  <c r="DE177" i="3"/>
  <c r="DE179" i="3" s="1"/>
  <c r="DE187" i="3" s="1"/>
  <c r="DM177" i="3"/>
  <c r="DM179" i="3" s="1"/>
  <c r="DM187" i="3" s="1"/>
  <c r="DU177" i="3"/>
  <c r="DU179" i="3" s="1"/>
  <c r="DU187" i="3" s="1"/>
  <c r="EC177" i="3"/>
  <c r="EC179" i="3" s="1"/>
  <c r="EC187" i="3" s="1"/>
  <c r="EK177" i="3"/>
  <c r="EK179" i="3" s="1"/>
  <c r="EK187" i="3" s="1"/>
  <c r="ES177" i="3"/>
  <c r="ES179" i="3" s="1"/>
  <c r="FA177" i="3"/>
  <c r="FA179" i="3" s="1"/>
  <c r="FA187" i="3" s="1"/>
  <c r="FI177" i="3"/>
  <c r="FI179" i="3" s="1"/>
  <c r="FI187" i="3" s="1"/>
  <c r="FQ177" i="3"/>
  <c r="FQ179" i="3" s="1"/>
  <c r="FQ187" i="3" s="1"/>
  <c r="DS186" i="3"/>
  <c r="FR184" i="3"/>
  <c r="FR162" i="3"/>
  <c r="FL177" i="2"/>
  <c r="FL185" i="2" s="1"/>
  <c r="FW177" i="2"/>
  <c r="FR132" i="2"/>
  <c r="GA132" i="2" s="1"/>
  <c r="FR138" i="2"/>
  <c r="GA138" i="2" s="1"/>
  <c r="FR140" i="2"/>
  <c r="GA140" i="2" s="1"/>
  <c r="FR180" i="2"/>
  <c r="FR18" i="3"/>
  <c r="FR24" i="3"/>
  <c r="FR26" i="3"/>
  <c r="FR85" i="3"/>
  <c r="FR117" i="3"/>
  <c r="FR154" i="3"/>
  <c r="FR15" i="2"/>
  <c r="GA15" i="2" s="1"/>
  <c r="DY177" i="3"/>
  <c r="DY179" i="3" s="1"/>
  <c r="DY187" i="3" s="1"/>
  <c r="EG177" i="3"/>
  <c r="EG179" i="3" s="1"/>
  <c r="EG187" i="3" s="1"/>
  <c r="EO177" i="3"/>
  <c r="EO179" i="3" s="1"/>
  <c r="EO187" i="3" s="1"/>
  <c r="EW177" i="3"/>
  <c r="EW179" i="3" s="1"/>
  <c r="EW187" i="3" s="1"/>
  <c r="FE177" i="3"/>
  <c r="FE179" i="3" s="1"/>
  <c r="FM177" i="3"/>
  <c r="FM179" i="3" s="1"/>
  <c r="FM187" i="3" s="1"/>
  <c r="FR38" i="2"/>
  <c r="GA38" i="2" s="1"/>
  <c r="FR101" i="2"/>
  <c r="GA101" i="2" s="1"/>
  <c r="FR146" i="2"/>
  <c r="GA146" i="2" s="1"/>
  <c r="FR154" i="2"/>
  <c r="GA154" i="2" s="1"/>
  <c r="FR114" i="3"/>
  <c r="FV145" i="3"/>
  <c r="FR147" i="3"/>
  <c r="FR166" i="3"/>
  <c r="FX177" i="2"/>
  <c r="FR134" i="2"/>
  <c r="GA134" i="2" s="1"/>
  <c r="FR164" i="2"/>
  <c r="GA164" i="2" s="1"/>
  <c r="FR166" i="2"/>
  <c r="GA166" i="2" s="1"/>
  <c r="FR168" i="2"/>
  <c r="GA168" i="2" s="1"/>
  <c r="FR23" i="3"/>
  <c r="FR25" i="3"/>
  <c r="FR38" i="3"/>
  <c r="FR42" i="3"/>
  <c r="FR46" i="3"/>
  <c r="FR50" i="3"/>
  <c r="FR52" i="3"/>
  <c r="FR83" i="3"/>
  <c r="FR27" i="2"/>
  <c r="GA27" i="2" s="1"/>
  <c r="FR83" i="2"/>
  <c r="GA83" i="2" s="1"/>
  <c r="BN177" i="2"/>
  <c r="BN185" i="2" s="1"/>
  <c r="BV177" i="2"/>
  <c r="BV185" i="2" s="1"/>
  <c r="CD177" i="2"/>
  <c r="CD185" i="2" s="1"/>
  <c r="CL177" i="2"/>
  <c r="CL185" i="2" s="1"/>
  <c r="CT177" i="2"/>
  <c r="DB177" i="2"/>
  <c r="DB185" i="2" s="1"/>
  <c r="DJ177" i="2"/>
  <c r="DJ185" i="2" s="1"/>
  <c r="DR177" i="2"/>
  <c r="DR185" i="2" s="1"/>
  <c r="DZ177" i="2"/>
  <c r="DZ185" i="2" s="1"/>
  <c r="EH177" i="2"/>
  <c r="EH185" i="2" s="1"/>
  <c r="EP177" i="2"/>
  <c r="EP185" i="2" s="1"/>
  <c r="EX177" i="2"/>
  <c r="EX185" i="2" s="1"/>
  <c r="FF177" i="2"/>
  <c r="FF185" i="2" s="1"/>
  <c r="FN177" i="2"/>
  <c r="FN185" i="2" s="1"/>
  <c r="FY177" i="2"/>
  <c r="FR107" i="3"/>
  <c r="FR109" i="3"/>
  <c r="FR170" i="3"/>
  <c r="FR12" i="2"/>
  <c r="GA12" i="2" s="1"/>
  <c r="FR37" i="2"/>
  <c r="GA37" i="2" s="1"/>
  <c r="FR41" i="2"/>
  <c r="GA41" i="2" s="1"/>
  <c r="FR43" i="2"/>
  <c r="GA43" i="2" s="1"/>
  <c r="FR60" i="2"/>
  <c r="GA60" i="2" s="1"/>
  <c r="FR62" i="2"/>
  <c r="GA62" i="2" s="1"/>
  <c r="FR70" i="2"/>
  <c r="GA70" i="2" s="1"/>
  <c r="FR113" i="2"/>
  <c r="GA113" i="2" s="1"/>
  <c r="FR126" i="2"/>
  <c r="K177" i="2"/>
  <c r="K185" i="2" s="1"/>
  <c r="S177" i="2"/>
  <c r="S185" i="2" s="1"/>
  <c r="AA177" i="2"/>
  <c r="AA185" i="2" s="1"/>
  <c r="AI177" i="2"/>
  <c r="AI185" i="2" s="1"/>
  <c r="AQ177" i="2"/>
  <c r="AQ185" i="2" s="1"/>
  <c r="AY177" i="2"/>
  <c r="AY185" i="2" s="1"/>
  <c r="BG177" i="2"/>
  <c r="BG185" i="2" s="1"/>
  <c r="BO177" i="2"/>
  <c r="BO185" i="2" s="1"/>
  <c r="BW177" i="2"/>
  <c r="BW185" i="2" s="1"/>
  <c r="CE177" i="2"/>
  <c r="CE185" i="2" s="1"/>
  <c r="CM177" i="2"/>
  <c r="CM185" i="2" s="1"/>
  <c r="CU177" i="2"/>
  <c r="CU185" i="2" s="1"/>
  <c r="DC177" i="2"/>
  <c r="DC185" i="2" s="1"/>
  <c r="DK177" i="2"/>
  <c r="DK185" i="2" s="1"/>
  <c r="EA177" i="2"/>
  <c r="EA185" i="2" s="1"/>
  <c r="EI177" i="2"/>
  <c r="EI185" i="2" s="1"/>
  <c r="EQ177" i="2"/>
  <c r="EQ185" i="2" s="1"/>
  <c r="EY177" i="2"/>
  <c r="EY185" i="2" s="1"/>
  <c r="FG177" i="2"/>
  <c r="FG185" i="2" s="1"/>
  <c r="FO177" i="2"/>
  <c r="FO185" i="2" s="1"/>
  <c r="FR147" i="2"/>
  <c r="GA147" i="2" s="1"/>
  <c r="FR151" i="2"/>
  <c r="GA151" i="2" s="1"/>
  <c r="FR155" i="2"/>
  <c r="GA155" i="2" s="1"/>
  <c r="FR174" i="2"/>
  <c r="GA174" i="2" s="1"/>
  <c r="FR35" i="3"/>
  <c r="FR54" i="3"/>
  <c r="FR62" i="3"/>
  <c r="FR66" i="3"/>
  <c r="FR68" i="3"/>
  <c r="FR97" i="3"/>
  <c r="FR101" i="3"/>
  <c r="FR111" i="3"/>
  <c r="F177" i="3"/>
  <c r="F179" i="3" s="1"/>
  <c r="F187" i="3" s="1"/>
  <c r="N177" i="3"/>
  <c r="N179" i="3" s="1"/>
  <c r="N187" i="3" s="1"/>
  <c r="V177" i="3"/>
  <c r="V179" i="3" s="1"/>
  <c r="V187" i="3" s="1"/>
  <c r="AD177" i="3"/>
  <c r="AD179" i="3" s="1"/>
  <c r="AL177" i="3"/>
  <c r="AL179" i="3" s="1"/>
  <c r="AT177" i="3"/>
  <c r="AT179" i="3" s="1"/>
  <c r="AT187" i="3" s="1"/>
  <c r="BB177" i="3"/>
  <c r="BB179" i="3" s="1"/>
  <c r="BB187" i="3" s="1"/>
  <c r="BJ177" i="3"/>
  <c r="BJ179" i="3" s="1"/>
  <c r="BR177" i="3"/>
  <c r="BR179" i="3" s="1"/>
  <c r="BR187" i="3" s="1"/>
  <c r="BZ177" i="3"/>
  <c r="BZ179" i="3" s="1"/>
  <c r="BZ187" i="3" s="1"/>
  <c r="CH177" i="3"/>
  <c r="CH179" i="3" s="1"/>
  <c r="CH187" i="3" s="1"/>
  <c r="CP177" i="3"/>
  <c r="CP179" i="3" s="1"/>
  <c r="CX177" i="3"/>
  <c r="CX179" i="3" s="1"/>
  <c r="CX187" i="3" s="1"/>
  <c r="DF177" i="3"/>
  <c r="DF179" i="3" s="1"/>
  <c r="DF187" i="3" s="1"/>
  <c r="DN177" i="3"/>
  <c r="DN179" i="3" s="1"/>
  <c r="DN187" i="3" s="1"/>
  <c r="DV177" i="3"/>
  <c r="DV179" i="3" s="1"/>
  <c r="DV187" i="3" s="1"/>
  <c r="ED177" i="3"/>
  <c r="ED179" i="3" s="1"/>
  <c r="ED187" i="3" s="1"/>
  <c r="ET177" i="3"/>
  <c r="ET179" i="3" s="1"/>
  <c r="ET187" i="3" s="1"/>
  <c r="FB177" i="3"/>
  <c r="FB179" i="3" s="1"/>
  <c r="FB187" i="3" s="1"/>
  <c r="FJ177" i="3"/>
  <c r="FJ179" i="3" s="1"/>
  <c r="FJ187" i="3" s="1"/>
  <c r="FS126" i="3"/>
  <c r="FR76" i="2"/>
  <c r="GA76" i="2" s="1"/>
  <c r="FR106" i="2"/>
  <c r="GA106" i="2" s="1"/>
  <c r="FR119" i="2"/>
  <c r="GA119" i="2" s="1"/>
  <c r="FR129" i="2"/>
  <c r="GA129" i="2" s="1"/>
  <c r="FR131" i="2"/>
  <c r="GA131" i="2" s="1"/>
  <c r="FR133" i="2"/>
  <c r="GA133" i="2" s="1"/>
  <c r="FR139" i="2"/>
  <c r="GA139" i="2" s="1"/>
  <c r="FR159" i="2"/>
  <c r="GA159" i="2" s="1"/>
  <c r="FR6" i="3"/>
  <c r="GA6" i="3" s="1"/>
  <c r="FR8" i="3"/>
  <c r="FR10" i="3"/>
  <c r="FR16" i="3"/>
  <c r="FR39" i="3"/>
  <c r="FR41" i="3"/>
  <c r="FR43" i="3"/>
  <c r="FR45" i="3"/>
  <c r="FR47" i="3"/>
  <c r="FR72" i="3"/>
  <c r="FR74" i="3"/>
  <c r="FR76" i="3"/>
  <c r="FR80" i="3"/>
  <c r="FR121" i="3"/>
  <c r="FR123" i="3"/>
  <c r="FR125" i="3"/>
  <c r="GA125" i="3" s="1"/>
  <c r="FT177" i="3"/>
  <c r="FT179" i="3" s="1"/>
  <c r="FR167" i="3"/>
  <c r="FR185" i="3"/>
  <c r="FR7" i="2"/>
  <c r="GA7" i="2" s="1"/>
  <c r="FR9" i="2"/>
  <c r="GA9" i="2" s="1"/>
  <c r="FR17" i="2"/>
  <c r="GA17" i="2" s="1"/>
  <c r="FR19" i="2"/>
  <c r="GA19" i="2" s="1"/>
  <c r="FR32" i="2"/>
  <c r="GA32" i="2" s="1"/>
  <c r="FR51" i="2"/>
  <c r="GA51" i="2" s="1"/>
  <c r="FR53" i="2"/>
  <c r="GA53" i="2" s="1"/>
  <c r="FR55" i="2"/>
  <c r="GA55" i="2" s="1"/>
  <c r="FR61" i="2"/>
  <c r="GA61" i="2" s="1"/>
  <c r="FR65" i="2"/>
  <c r="GA65" i="2" s="1"/>
  <c r="FR69" i="2"/>
  <c r="GA69" i="2" s="1"/>
  <c r="FR73" i="2"/>
  <c r="FR84" i="2"/>
  <c r="GA84" i="2" s="1"/>
  <c r="FR97" i="2"/>
  <c r="GA97" i="2" s="1"/>
  <c r="FR110" i="2"/>
  <c r="GA110" i="2" s="1"/>
  <c r="FR175" i="2"/>
  <c r="GA175" i="2" s="1"/>
  <c r="FR22" i="3"/>
  <c r="FR32" i="3"/>
  <c r="FR55" i="3"/>
  <c r="FR57" i="3"/>
  <c r="FR59" i="3"/>
  <c r="FR61" i="3"/>
  <c r="FR63" i="3"/>
  <c r="FR88" i="3"/>
  <c r="FR92" i="3"/>
  <c r="FR96" i="3"/>
  <c r="FR98" i="3"/>
  <c r="FR102" i="3"/>
  <c r="FR104" i="3"/>
  <c r="FR106" i="3"/>
  <c r="FW177" i="3"/>
  <c r="FW179" i="3" s="1"/>
  <c r="FR156" i="3"/>
  <c r="FR158" i="3"/>
  <c r="FR160" i="3"/>
  <c r="FR178" i="3"/>
  <c r="GA178" i="3" s="1"/>
  <c r="FR100" i="2"/>
  <c r="GA100" i="2" s="1"/>
  <c r="FR116" i="2"/>
  <c r="GA116" i="2" s="1"/>
  <c r="F177" i="2"/>
  <c r="F185" i="2" s="1"/>
  <c r="N177" i="2"/>
  <c r="N185" i="2" s="1"/>
  <c r="V177" i="2"/>
  <c r="V185" i="2" s="1"/>
  <c r="AD177" i="2"/>
  <c r="AD185" i="2" s="1"/>
  <c r="AL177" i="2"/>
  <c r="AL185" i="2" s="1"/>
  <c r="AT177" i="2"/>
  <c r="AT185" i="2" s="1"/>
  <c r="BB177" i="2"/>
  <c r="BB185" i="2" s="1"/>
  <c r="BJ177" i="2"/>
  <c r="BR177" i="2"/>
  <c r="BR185" i="2" s="1"/>
  <c r="BZ177" i="2"/>
  <c r="BZ185" i="2" s="1"/>
  <c r="CH177" i="2"/>
  <c r="CH185" i="2" s="1"/>
  <c r="CP177" i="2"/>
  <c r="CP185" i="2" s="1"/>
  <c r="CX177" i="2"/>
  <c r="CX185" i="2" s="1"/>
  <c r="DF177" i="2"/>
  <c r="DF185" i="2" s="1"/>
  <c r="DN177" i="2"/>
  <c r="DV177" i="2"/>
  <c r="DV185" i="2" s="1"/>
  <c r="ED177" i="2"/>
  <c r="ED185" i="2" s="1"/>
  <c r="ET177" i="2"/>
  <c r="ET185" i="2" s="1"/>
  <c r="FB177" i="2"/>
  <c r="FB185" i="2" s="1"/>
  <c r="FJ177" i="2"/>
  <c r="FJ185" i="2" s="1"/>
  <c r="FS126" i="2"/>
  <c r="FR135" i="2"/>
  <c r="GA135" i="2" s="1"/>
  <c r="FR161" i="2"/>
  <c r="GA161" i="2" s="1"/>
  <c r="FR12" i="3"/>
  <c r="FR27" i="3"/>
  <c r="FR29" i="3"/>
  <c r="FR100" i="3"/>
  <c r="FR153" i="3"/>
  <c r="FR169" i="3"/>
  <c r="FR102" i="2"/>
  <c r="GA102" i="2" s="1"/>
  <c r="FR118" i="2"/>
  <c r="GA118" i="2" s="1"/>
  <c r="EL184" i="2"/>
  <c r="FR95" i="3"/>
  <c r="FR112" i="3"/>
  <c r="FR145" i="3"/>
  <c r="FS145" i="3"/>
  <c r="FS177" i="3" s="1"/>
  <c r="FS179" i="3" s="1"/>
  <c r="FR155" i="3"/>
  <c r="FR171" i="3"/>
  <c r="FR10" i="2"/>
  <c r="GA10" i="2" s="1"/>
  <c r="FR23" i="2"/>
  <c r="GA23" i="2" s="1"/>
  <c r="FR33" i="2"/>
  <c r="GA33" i="2" s="1"/>
  <c r="FR46" i="2"/>
  <c r="GA46" i="2" s="1"/>
  <c r="FR104" i="2"/>
  <c r="GA104" i="2" s="1"/>
  <c r="FR120" i="2"/>
  <c r="GA120" i="2" s="1"/>
  <c r="FR128" i="2"/>
  <c r="GA128" i="2" s="1"/>
  <c r="FR143" i="2"/>
  <c r="GA143" i="2" s="1"/>
  <c r="FR145" i="2"/>
  <c r="FR149" i="2"/>
  <c r="GA149" i="2" s="1"/>
  <c r="FR165" i="2"/>
  <c r="GA165" i="2" s="1"/>
  <c r="FR20" i="3"/>
  <c r="FR118" i="3"/>
  <c r="FR157" i="3"/>
  <c r="FR173" i="3"/>
  <c r="EL186" i="3"/>
  <c r="FR122" i="3"/>
  <c r="FR124" i="3"/>
  <c r="J177" i="3"/>
  <c r="J179" i="3" s="1"/>
  <c r="J187" i="3" s="1"/>
  <c r="R177" i="3"/>
  <c r="R179" i="3" s="1"/>
  <c r="R187" i="3" s="1"/>
  <c r="Z177" i="3"/>
  <c r="Z179" i="3" s="1"/>
  <c r="Z187" i="3" s="1"/>
  <c r="AH177" i="3"/>
  <c r="AH179" i="3" s="1"/>
  <c r="AH187" i="3" s="1"/>
  <c r="AP177" i="3"/>
  <c r="AP179" i="3" s="1"/>
  <c r="AP187" i="3" s="1"/>
  <c r="AX177" i="3"/>
  <c r="AX179" i="3" s="1"/>
  <c r="AX187" i="3" s="1"/>
  <c r="BF177" i="3"/>
  <c r="BF179" i="3" s="1"/>
  <c r="BN177" i="3"/>
  <c r="BN179" i="3" s="1"/>
  <c r="BN187" i="3" s="1"/>
  <c r="BV177" i="3"/>
  <c r="BV179" i="3" s="1"/>
  <c r="BV187" i="3" s="1"/>
  <c r="CD177" i="3"/>
  <c r="CD179" i="3" s="1"/>
  <c r="CD187" i="3" s="1"/>
  <c r="CL177" i="3"/>
  <c r="CL179" i="3" s="1"/>
  <c r="CL187" i="3" s="1"/>
  <c r="CT177" i="3"/>
  <c r="CT179" i="3" s="1"/>
  <c r="CT187" i="3" s="1"/>
  <c r="DB177" i="3"/>
  <c r="DB179" i="3" s="1"/>
  <c r="DB187" i="3" s="1"/>
  <c r="DJ177" i="3"/>
  <c r="DJ179" i="3" s="1"/>
  <c r="DJ187" i="3" s="1"/>
  <c r="DR177" i="3"/>
  <c r="DR179" i="3" s="1"/>
  <c r="DZ177" i="3"/>
  <c r="DZ179" i="3" s="1"/>
  <c r="DZ187" i="3" s="1"/>
  <c r="EH177" i="3"/>
  <c r="EH179" i="3" s="1"/>
  <c r="EH187" i="3" s="1"/>
  <c r="EP177" i="3"/>
  <c r="EP179" i="3" s="1"/>
  <c r="EP187" i="3" s="1"/>
  <c r="EX177" i="3"/>
  <c r="EX179" i="3" s="1"/>
  <c r="EX187" i="3" s="1"/>
  <c r="FF177" i="3"/>
  <c r="FF179" i="3" s="1"/>
  <c r="FF187" i="3" s="1"/>
  <c r="FN177" i="3"/>
  <c r="FN179" i="3" s="1"/>
  <c r="FN187" i="3" s="1"/>
  <c r="FX177" i="3"/>
  <c r="FX179" i="3" s="1"/>
  <c r="FR180" i="3"/>
  <c r="FR16" i="2"/>
  <c r="GA16" i="2" s="1"/>
  <c r="FR35" i="2"/>
  <c r="GA35" i="2" s="1"/>
  <c r="FR39" i="2"/>
  <c r="GA39" i="2" s="1"/>
  <c r="FR52" i="2"/>
  <c r="GA52" i="2" s="1"/>
  <c r="FR59" i="2"/>
  <c r="GA59" i="2" s="1"/>
  <c r="FR71" i="2"/>
  <c r="GA71" i="2" s="1"/>
  <c r="FR80" i="2"/>
  <c r="GA80" i="2" s="1"/>
  <c r="FR85" i="2"/>
  <c r="GA85" i="2" s="1"/>
  <c r="FR92" i="2"/>
  <c r="GA92" i="2" s="1"/>
  <c r="FR108" i="2"/>
  <c r="GA108" i="2" s="1"/>
  <c r="FR124" i="2"/>
  <c r="GA124" i="2" s="1"/>
  <c r="FR130" i="2"/>
  <c r="GA130" i="2" s="1"/>
  <c r="FR136" i="2"/>
  <c r="GA136" i="2" s="1"/>
  <c r="FR153" i="2"/>
  <c r="GA153" i="2" s="1"/>
  <c r="FR169" i="2"/>
  <c r="GA169" i="2" s="1"/>
  <c r="FR183" i="2"/>
  <c r="FR11" i="3"/>
  <c r="FR13" i="3"/>
  <c r="FR28" i="3"/>
  <c r="FR99" i="3"/>
  <c r="FR161" i="3"/>
  <c r="FR181" i="3"/>
  <c r="EY187" i="3"/>
  <c r="FR11" i="2"/>
  <c r="GA11" i="2" s="1"/>
  <c r="FR22" i="2"/>
  <c r="GA22" i="2" s="1"/>
  <c r="FR45" i="2"/>
  <c r="GA45" i="2" s="1"/>
  <c r="FR96" i="2"/>
  <c r="GA96" i="2" s="1"/>
  <c r="FR112" i="2"/>
  <c r="GA112" i="2" s="1"/>
  <c r="FR127" i="2"/>
  <c r="GA127" i="2" s="1"/>
  <c r="FR142" i="2"/>
  <c r="GA142" i="2" s="1"/>
  <c r="FR144" i="2"/>
  <c r="GA144" i="2" s="1"/>
  <c r="FR157" i="2"/>
  <c r="GA157" i="2" s="1"/>
  <c r="FR173" i="2"/>
  <c r="GA173" i="2" s="1"/>
  <c r="FR19" i="3"/>
  <c r="FR21" i="3"/>
  <c r="FR108" i="3"/>
  <c r="FR113" i="3"/>
  <c r="FR115" i="3"/>
  <c r="FR119" i="3"/>
  <c r="FR143" i="3"/>
  <c r="FR149" i="3"/>
  <c r="FR165" i="3"/>
  <c r="FR13" i="2"/>
  <c r="GA13" i="2" s="1"/>
  <c r="FR36" i="2"/>
  <c r="GA36" i="2" s="1"/>
  <c r="FR49" i="2"/>
  <c r="GA49" i="2" s="1"/>
  <c r="FR58" i="2"/>
  <c r="GA58" i="2" s="1"/>
  <c r="FR68" i="2"/>
  <c r="GA68" i="2" s="1"/>
  <c r="FR77" i="2"/>
  <c r="GA77" i="2" s="1"/>
  <c r="FR98" i="2"/>
  <c r="GA98" i="2" s="1"/>
  <c r="FR114" i="2"/>
  <c r="GA114" i="2" s="1"/>
  <c r="EL177" i="2"/>
  <c r="GA89" i="2"/>
  <c r="FR6" i="2"/>
  <c r="GA73" i="2"/>
  <c r="GA90" i="2"/>
  <c r="GA94" i="2"/>
  <c r="DS177" i="2"/>
  <c r="DS184" i="2"/>
  <c r="FR178" i="2"/>
  <c r="DE185" i="2"/>
  <c r="EM185" i="2"/>
  <c r="BJ185" i="2"/>
  <c r="DN185" i="2"/>
  <c r="EN185" i="2"/>
  <c r="EV185" i="2"/>
  <c r="FD185" i="2"/>
  <c r="FV126" i="2"/>
  <c r="G185" i="2"/>
  <c r="O185" i="2"/>
  <c r="AU185" i="2"/>
  <c r="BC185" i="2"/>
  <c r="BS185" i="2"/>
  <c r="CA185" i="2"/>
  <c r="CI185" i="2"/>
  <c r="DG185" i="2"/>
  <c r="DO185" i="2"/>
  <c r="DX185" i="2"/>
  <c r="EF185" i="2"/>
  <c r="C177" i="2"/>
  <c r="C185" i="2" s="1"/>
  <c r="H185" i="2"/>
  <c r="P185" i="2"/>
  <c r="X185" i="2"/>
  <c r="AF185" i="2"/>
  <c r="AN185" i="2"/>
  <c r="AV185" i="2"/>
  <c r="BD185" i="2"/>
  <c r="BL185" i="2"/>
  <c r="BT185" i="2"/>
  <c r="CB185" i="2"/>
  <c r="CJ185" i="2"/>
  <c r="CR185" i="2"/>
  <c r="CZ185" i="2"/>
  <c r="DH185" i="2"/>
  <c r="DP185" i="2"/>
  <c r="FT177" i="2"/>
  <c r="J185" i="2"/>
  <c r="R185" i="2"/>
  <c r="Z185" i="2"/>
  <c r="AH185" i="2"/>
  <c r="CT185" i="2"/>
  <c r="ER185" i="2"/>
  <c r="EZ185" i="2"/>
  <c r="FH185" i="2"/>
  <c r="DT185" i="2"/>
  <c r="EB185" i="2"/>
  <c r="EJ185" i="2"/>
  <c r="FQ185" i="2"/>
  <c r="D185" i="2"/>
  <c r="L185" i="2"/>
  <c r="T185" i="2"/>
  <c r="AB185" i="2"/>
  <c r="AJ185" i="2"/>
  <c r="AR185" i="2"/>
  <c r="AZ185" i="2"/>
  <c r="BH185" i="2"/>
  <c r="BP185" i="2"/>
  <c r="BX185" i="2"/>
  <c r="CF185" i="2"/>
  <c r="CN185" i="2"/>
  <c r="CV185" i="2"/>
  <c r="DD185" i="2"/>
  <c r="DL185" i="2"/>
  <c r="EL177" i="3"/>
  <c r="EL179" i="3" s="1"/>
  <c r="AJ187" i="3"/>
  <c r="BX187" i="3"/>
  <c r="CV187" i="3"/>
  <c r="U187" i="3"/>
  <c r="BA187" i="3"/>
  <c r="CG187" i="3"/>
  <c r="AD187" i="3"/>
  <c r="AL187" i="3"/>
  <c r="BJ187" i="3"/>
  <c r="CP187" i="3"/>
  <c r="EV187" i="3"/>
  <c r="AE187" i="3"/>
  <c r="BC187" i="3"/>
  <c r="FE187" i="3"/>
  <c r="AW187" i="3"/>
  <c r="CK187" i="3"/>
  <c r="DQ187" i="3"/>
  <c r="BF187" i="3"/>
  <c r="DR187" i="3"/>
  <c r="FH187" i="3"/>
  <c r="DS177" i="3"/>
  <c r="DS179" i="3" s="1"/>
  <c r="S187" i="3"/>
  <c r="CE187" i="3"/>
  <c r="EJ187" i="3"/>
  <c r="ES187" i="3"/>
  <c r="FR126" i="3"/>
  <c r="FV126" i="3"/>
  <c r="DS187" i="3" l="1"/>
  <c r="FR186" i="3"/>
  <c r="FS177" i="2"/>
  <c r="GA171" i="3"/>
  <c r="GA98" i="3"/>
  <c r="GA41" i="3"/>
  <c r="GA23" i="3"/>
  <c r="GA113" i="3"/>
  <c r="GA173" i="3"/>
  <c r="GA155" i="3"/>
  <c r="GA169" i="3"/>
  <c r="GA160" i="3"/>
  <c r="GA96" i="3"/>
  <c r="GA32" i="3"/>
  <c r="GA80" i="3"/>
  <c r="GA39" i="3"/>
  <c r="GA54" i="3"/>
  <c r="GA83" i="3"/>
  <c r="GA114" i="3"/>
  <c r="GA24" i="3"/>
  <c r="GA162" i="3"/>
  <c r="GA56" i="3"/>
  <c r="GA17" i="3"/>
  <c r="GA7" i="3"/>
  <c r="GA137" i="3"/>
  <c r="GA14" i="3"/>
  <c r="GA159" i="3"/>
  <c r="GA136" i="3"/>
  <c r="GA93" i="3"/>
  <c r="GA81" i="3"/>
  <c r="GA36" i="3"/>
  <c r="GA108" i="3"/>
  <c r="GA161" i="3"/>
  <c r="GA157" i="3"/>
  <c r="GA153" i="3"/>
  <c r="GA158" i="3"/>
  <c r="GA92" i="3"/>
  <c r="GA22" i="3"/>
  <c r="GA76" i="3"/>
  <c r="GA16" i="3"/>
  <c r="GA35" i="3"/>
  <c r="GA52" i="3"/>
  <c r="GA18" i="3"/>
  <c r="GA148" i="3"/>
  <c r="GA48" i="3"/>
  <c r="GA152" i="3"/>
  <c r="GA131" i="3"/>
  <c r="GA120" i="3"/>
  <c r="GA151" i="3"/>
  <c r="GA130" i="3"/>
  <c r="GA87" i="3"/>
  <c r="GA75" i="3"/>
  <c r="GA121" i="3"/>
  <c r="GA62" i="3"/>
  <c r="GA174" i="3"/>
  <c r="EL185" i="2"/>
  <c r="GA21" i="3"/>
  <c r="GA99" i="3"/>
  <c r="GA118" i="3"/>
  <c r="GA100" i="3"/>
  <c r="GA156" i="3"/>
  <c r="GA88" i="3"/>
  <c r="GA74" i="3"/>
  <c r="GA10" i="3"/>
  <c r="GA111" i="3"/>
  <c r="GA50" i="3"/>
  <c r="GA84" i="3"/>
  <c r="GA65" i="3"/>
  <c r="GA44" i="3"/>
  <c r="GA15" i="3"/>
  <c r="GA172" i="3"/>
  <c r="GA141" i="3"/>
  <c r="GA94" i="3"/>
  <c r="GA34" i="3"/>
  <c r="GA140" i="3"/>
  <c r="GA105" i="3"/>
  <c r="GA69" i="3"/>
  <c r="GA49" i="3"/>
  <c r="GA90" i="3"/>
  <c r="GA30" i="3"/>
  <c r="GA165" i="3"/>
  <c r="GA19" i="3"/>
  <c r="GA28" i="3"/>
  <c r="GA20" i="3"/>
  <c r="GA112" i="3"/>
  <c r="GA29" i="3"/>
  <c r="GA63" i="3"/>
  <c r="GA167" i="3"/>
  <c r="GA72" i="3"/>
  <c r="GA8" i="3"/>
  <c r="GA101" i="3"/>
  <c r="GA170" i="3"/>
  <c r="GA46" i="3"/>
  <c r="GA110" i="3"/>
  <c r="GA82" i="3"/>
  <c r="GA40" i="3"/>
  <c r="GA31" i="3"/>
  <c r="GA135" i="3"/>
  <c r="GA163" i="3"/>
  <c r="GA134" i="3"/>
  <c r="GA91" i="3"/>
  <c r="GA79" i="3"/>
  <c r="GA115" i="3"/>
  <c r="GA55" i="3"/>
  <c r="GA26" i="3"/>
  <c r="GA58" i="3"/>
  <c r="GA71" i="3"/>
  <c r="GA149" i="3"/>
  <c r="GA13" i="3"/>
  <c r="GA95" i="3"/>
  <c r="GA27" i="3"/>
  <c r="GA106" i="3"/>
  <c r="GA61" i="3"/>
  <c r="GA47" i="3"/>
  <c r="GA97" i="3"/>
  <c r="GA109" i="3"/>
  <c r="GA42" i="3"/>
  <c r="GA154" i="3"/>
  <c r="GA175" i="3"/>
  <c r="GA176" i="3"/>
  <c r="GA164" i="3"/>
  <c r="GA150" i="3"/>
  <c r="GA129" i="3"/>
  <c r="GA86" i="3"/>
  <c r="GA144" i="3"/>
  <c r="GA128" i="3"/>
  <c r="GA73" i="3"/>
  <c r="GA53" i="3"/>
  <c r="GA142" i="3"/>
  <c r="GA143" i="3"/>
  <c r="GA124" i="3"/>
  <c r="GA12" i="3"/>
  <c r="GA104" i="3"/>
  <c r="GA59" i="3"/>
  <c r="GA45" i="3"/>
  <c r="GA68" i="3"/>
  <c r="GA107" i="3"/>
  <c r="GA38" i="3"/>
  <c r="GA166" i="3"/>
  <c r="GA117" i="3"/>
  <c r="GA64" i="3"/>
  <c r="GA139" i="3"/>
  <c r="GA78" i="3"/>
  <c r="GA138" i="3"/>
  <c r="GA103" i="3"/>
  <c r="GA67" i="3"/>
  <c r="GA168" i="3"/>
  <c r="GA127" i="3"/>
  <c r="GA51" i="3"/>
  <c r="GA11" i="3"/>
  <c r="GA119" i="3"/>
  <c r="GA122" i="3"/>
  <c r="GA102" i="3"/>
  <c r="GA57" i="3"/>
  <c r="GA123" i="3"/>
  <c r="GA43" i="3"/>
  <c r="GA66" i="3"/>
  <c r="GA25" i="3"/>
  <c r="GA147" i="3"/>
  <c r="GA85" i="3"/>
  <c r="GA60" i="3"/>
  <c r="GA146" i="3"/>
  <c r="GA9" i="3"/>
  <c r="GA133" i="3"/>
  <c r="GA70" i="3"/>
  <c r="GA116" i="3"/>
  <c r="GA132" i="3"/>
  <c r="GA37" i="3"/>
  <c r="GA89" i="3"/>
  <c r="GA77" i="3"/>
  <c r="GA145" i="2"/>
  <c r="FV177" i="3"/>
  <c r="FV179" i="3" s="1"/>
  <c r="FR184" i="2"/>
  <c r="FV177" i="2"/>
  <c r="EL187" i="3"/>
  <c r="DS185" i="2"/>
  <c r="GA145" i="3"/>
  <c r="FR177" i="3"/>
  <c r="FR179" i="3" s="1"/>
  <c r="FR187" i="3" s="1"/>
  <c r="GA126" i="2"/>
  <c r="FR177" i="2"/>
  <c r="GA6" i="2"/>
  <c r="GA126" i="3"/>
  <c r="GA177" i="2" l="1"/>
  <c r="FR185" i="2"/>
  <c r="GA177" i="3"/>
  <c r="GA179" i="3" s="1"/>
</calcChain>
</file>

<file path=xl/sharedStrings.xml><?xml version="1.0" encoding="utf-8"?>
<sst xmlns="http://schemas.openxmlformats.org/spreadsheetml/2006/main" count="796" uniqueCount="410">
  <si>
    <t>BẢNG CÂN ĐỐI LIÊN NGÀNH NĂM 2019 GIÁ NGƯỜI SẢN XUẤT</t>
  </si>
  <si>
    <t>Đơn vị tính: Triệu đồng</t>
  </si>
  <si>
    <t>Tên ngành sản phẩm</t>
  </si>
  <si>
    <t>Mã số</t>
  </si>
  <si>
    <t>Tổng tiêu dùng trung gian</t>
  </si>
  <si>
    <t>Chi tiêu dùng cuối cùng</t>
  </si>
  <si>
    <t>Tích lũy tài sản</t>
  </si>
  <si>
    <t>Xuất khẩu hàng hóa và dịch vụ</t>
  </si>
  <si>
    <t>Nhập khẩu hàng hóa và dịch vụ</t>
  </si>
  <si>
    <t>Tổng giá trị dầu ra theo giá người sản xuất</t>
  </si>
  <si>
    <t>Tổng chi tiêu dùng cuối cùng</t>
  </si>
  <si>
    <t>Chia ra</t>
  </si>
  <si>
    <t>Tổng tích lũy tài sản</t>
  </si>
  <si>
    <t>Hộ gia đình</t>
  </si>
  <si>
    <t>Nhà nước</t>
  </si>
  <si>
    <t>Tích lũy tài sản cố định</t>
  </si>
  <si>
    <t>Tích lũy tài sản lưu động</t>
  </si>
  <si>
    <t>Thóc khô</t>
  </si>
  <si>
    <t>Ngô và sản phẩm cây lương thực có hạt khác</t>
  </si>
  <si>
    <t>Sản phẩm cây lấy củ có chất bột</t>
  </si>
  <si>
    <t>Sản phẩm cây có hạt chứa dầu</t>
  </si>
  <si>
    <t>Mía cây tươi</t>
  </si>
  <si>
    <t>Rau, đậu các loại</t>
  </si>
  <si>
    <t>Sản phẩm hoa hàng năm</t>
  </si>
  <si>
    <t>Sản phẩm cây hàng năm khác còn lại</t>
  </si>
  <si>
    <t>Sản phẩm cây ăn quả</t>
  </si>
  <si>
    <t>Hạt điều khô</t>
  </si>
  <si>
    <t>Hạt hồ tiêu</t>
  </si>
  <si>
    <t>Mủ cao su khô</t>
  </si>
  <si>
    <t>Cà phê nhân</t>
  </si>
  <si>
    <t>Chè búp tươi, chè lá tươi</t>
  </si>
  <si>
    <t>Sản phẩm cây lâu năm khác còn lại</t>
  </si>
  <si>
    <t>Sản phẩm chăn nuôi trâu, bò</t>
  </si>
  <si>
    <t>Sản phẩm chăn nuôi lợn</t>
  </si>
  <si>
    <t>Sản phẩm chăn nuôi gia cầm</t>
  </si>
  <si>
    <t>Sản phẩm chăn nuôi khác còn lại</t>
  </si>
  <si>
    <t>Dịch vụ nông nghiệp</t>
  </si>
  <si>
    <t>Sản phẩm săn bắt, đánh bẫy và dịch vụ có liên quan</t>
  </si>
  <si>
    <t>Các sản phẩm nông nghiệp khác chưa được phân vào đâu</t>
  </si>
  <si>
    <t>Sản phẩm trồng rừng và chăm sóc rừng và cây giống lâm nghiệp</t>
  </si>
  <si>
    <t>Gỗ khai thác</t>
  </si>
  <si>
    <t>Lâm sản khai thác thu nhặt khác trừ gỗ</t>
  </si>
  <si>
    <t>Dịch vụ lâm nghiệp</t>
  </si>
  <si>
    <t>Sản phẩm thuỷ sản khai thác biển</t>
  </si>
  <si>
    <t>Sản phẩm thuỷ sản khai thác nội địa</t>
  </si>
  <si>
    <t>Sản phẩm thuỷ sản nuôi trồng biển</t>
  </si>
  <si>
    <t>Cá tra</t>
  </si>
  <si>
    <t>Tôm thẻ chân trắng, Tôm sú</t>
  </si>
  <si>
    <t>Sản phẩm thuỷ sản nuôi trồng nội địa khác</t>
  </si>
  <si>
    <t>Giống thủy sản nội địa</t>
  </si>
  <si>
    <t>Than cứng và than non</t>
  </si>
  <si>
    <t>Dầu thô khai thác</t>
  </si>
  <si>
    <t>Khí tự nhiên dạng khí hoặc hóa lỏng</t>
  </si>
  <si>
    <t>Quặng kim loại và tinh quặng kim loại</t>
  </si>
  <si>
    <t>Đá, cát, sỏi, đất sét</t>
  </si>
  <si>
    <t>Sản phẩm khai khoáng chưa được phân vào đâu</t>
  </si>
  <si>
    <t>Dịch vụ hỗ trợ khai khoáng</t>
  </si>
  <si>
    <t>Sản phẩm chế biến, bảo quản thịt và các sản phẩm từ thịt</t>
  </si>
  <si>
    <t>Dịch vụ giết mổ gia súc, gia cầm</t>
  </si>
  <si>
    <t>Thuỷ sản và các sản phẩm từ thuỷ sản chế biến, bảo quản</t>
  </si>
  <si>
    <t>Rau, quả chế biến</t>
  </si>
  <si>
    <t>Dầu, mỡ động, thực vật chế biến</t>
  </si>
  <si>
    <t>Sữa và các sản phẩm từ sữa</t>
  </si>
  <si>
    <t>Sản phẩm xay xát và sản xuất bột</t>
  </si>
  <si>
    <t>Đường, mật</t>
  </si>
  <si>
    <t>Cacao, sôcôla và bánh kẹo; các sản phẩm bánh từ bột</t>
  </si>
  <si>
    <t>Món ăn, thức ăn chế biến sẵn</t>
  </si>
  <si>
    <t>Cà phê</t>
  </si>
  <si>
    <t>Chè (trà)</t>
  </si>
  <si>
    <t>Các loại thực phẩm khác còn lại (mì ống, mỳ sợi và các sản phẩm tương tự; thực phẩm khác chưa được phân vào đâu…)</t>
  </si>
  <si>
    <t>Thức ăn gia súc, gia cầm và thuỷ sản</t>
  </si>
  <si>
    <t>Rượu các loại</t>
  </si>
  <si>
    <t>Bia</t>
  </si>
  <si>
    <t>Đồ uống không cồn, nước khoáng, nước tinh khiết</t>
  </si>
  <si>
    <t>Sản phẩm thuốc lá</t>
  </si>
  <si>
    <t>Sợi, vải dệt thoi sản phẩm dệt hoàn thiện</t>
  </si>
  <si>
    <t>Sản phẩm dệt khác</t>
  </si>
  <si>
    <t>Trang phục các loại bao gồm trang phục bằng vải dệt thoi, dệt kim, đan móc, da thuộc, da tổng hợp, da lông thú</t>
  </si>
  <si>
    <t>Da thuộc, sơ chế; sản phẩm vali, túi xách, yên đệm; da lông thú sơ chế và nhuộm</t>
  </si>
  <si>
    <t>Giầy, dép</t>
  </si>
  <si>
    <t>Sản phẩm chế biến gỗ và sản phẩm từ gỗ, tre, nứa (trừ giường, tủ, bàn, ghế); từ rơm, rạ và vật liệu tết bện</t>
  </si>
  <si>
    <t>Giấy và các sản phẩm từ giấy</t>
  </si>
  <si>
    <t>Dịch vụ in, sao chép bản ghi các loại</t>
  </si>
  <si>
    <t>Than cốc</t>
  </si>
  <si>
    <t>Nhiên liệu dầu và xăng; dầu mỡ bôi trơn</t>
  </si>
  <si>
    <t>Sản phẩm chế biến từ dầu mỏ còn lại</t>
  </si>
  <si>
    <t>Hóa chất cơ bản</t>
  </si>
  <si>
    <t>Phân bón và hợp chất nitơ</t>
  </si>
  <si>
    <t>Plastic và cao su tổng hợp dạng nguyên sinh</t>
  </si>
  <si>
    <t>Thuốc trừ sâu và sản phẩm hoá chất khác dùng trong nông nghiệp</t>
  </si>
  <si>
    <t>Sản phẩm hóa chất khác; sợi tổng hợp, sợi nhân tạo</t>
  </si>
  <si>
    <t>Thuốc các loại; Hóa dược và dược liệu</t>
  </si>
  <si>
    <t>Sản phẩm từ cao su</t>
  </si>
  <si>
    <t>Sản phẩm từ plastic</t>
  </si>
  <si>
    <t>Thủy tinh và sản phẩm từ thủy tinh</t>
  </si>
  <si>
    <t>Sản phẩm chịu lửa; Sản phẩm vật liệu xây dựng từ đất sét; Sản phẩm gốm sứ khác</t>
  </si>
  <si>
    <t>Xi măng các loại</t>
  </si>
  <si>
    <t>Sản phẩm từ khoáng phi kim loại chưa được phân vào đâu (trừ xi măng; gạch, ngói, đá lát và các sản phẩm xây dựng bằng đất sét nung)</t>
  </si>
  <si>
    <t>Sản phẩm gang, sắt, thép</t>
  </si>
  <si>
    <t>Sản phẩm kim loại màu, kim loại quý và dịch vụ đúc kim loại</t>
  </si>
  <si>
    <t>Sản phẩm từ kim loại đúc sẵn (trừ máy móc, thiết bị)</t>
  </si>
  <si>
    <t>Sản phẩm linh kiện điện tử; máy tính và thiết bị ngoại vi của máy tính, Thiết bị truyền thông</t>
  </si>
  <si>
    <t>Sản phẩm điện tử dân dụng</t>
  </si>
  <si>
    <t>Thiết bị đo lường, kiểm tra, định hướng và điều khiển; đồng hồ; thiết bị bức xạ, thiết bị điện tử y học, điện liệu pháp; thiết bị và dụng cụ quang học; băng, đĩa từ tính và quang học</t>
  </si>
  <si>
    <t>Mô tơ, máy phát, biến thế điện, thiết bị phân phối và điều khiển điện</t>
  </si>
  <si>
    <t>Pin và ắc quy</t>
  </si>
  <si>
    <t>Dây và thiết bị dây dẫn</t>
  </si>
  <si>
    <t>Thiết bị điện chiếu sáng</t>
  </si>
  <si>
    <t>Đồ điện dân dụng (tủ lạnh gia đình, máy rửa bát, máy giặt, máy hút bụi,…)</t>
  </si>
  <si>
    <t>Thiết bị điện khác</t>
  </si>
  <si>
    <t>Máy thông dụng</t>
  </si>
  <si>
    <t>Máy chuyên dụng</t>
  </si>
  <si>
    <t>Ô tô các loại</t>
  </si>
  <si>
    <t>Xe có động cơ còn lại (trừ ô tô các loại), thân xe ôtô và xe có động cơ khác, rơ moóc và bán rơ moóc; Phụ tùng và bộ phận phụ trợ cho xe ô tô và xe có động cơ khác</t>
  </si>
  <si>
    <t>Tàu và thuyền; Đầu máy xe lửa, xe điện và toa xe; Máy bay, tàu vũ trụ và máy móc liên quan, Xe cơ giới chiến đấu dùng trong quân đội</t>
  </si>
  <si>
    <t>Mô tô, xe máy</t>
  </si>
  <si>
    <t>Phương tiện vận tải khác còn lại</t>
  </si>
  <si>
    <t>Giường, tủ, bàn, ghế</t>
  </si>
  <si>
    <t>Đồ kim hoàn, đồ giả kim hoàn và các chi tiết liên quan; Nhạc cụ; Dụng cụ thể dục, thể thao; Đồ chơi, trò chơi</t>
  </si>
  <si>
    <t>Thiết bị, dụng cụ y tế, nha khoa, chỉnh hình và phục hồi chức năng</t>
  </si>
  <si>
    <t>SP chế biến, chế tạo khác chưa được phân vào đâu</t>
  </si>
  <si>
    <t>Dịch vụ sửa chữa, bảo dưỡng và lắp đặt máy móc và thiết bị</t>
  </si>
  <si>
    <t>Sản xuất, truyền tải và phân phối điện</t>
  </si>
  <si>
    <t>Khí đốt, dịch vụ phân phối nhiên liệu khí bằng đường ống</t>
  </si>
  <si>
    <t>Hơi nước, nước nóng, nước đá; dịch vụ phân phối hơi nước, nước nóng, nước đá và điều hoà không khí bằng đường ống</t>
  </si>
  <si>
    <t>Nước tự nhiên khai thác</t>
  </si>
  <si>
    <t>Dịch vụ thoát nước và xử lý nước thải</t>
  </si>
  <si>
    <t>Dịch vụ thu gom, xử lý và tiêu huỷ rác thải; tái chế phế liệu</t>
  </si>
  <si>
    <t>Dịch vụ xử lý ô nhiễm và hoạt động quản lý chất thải khác</t>
  </si>
  <si>
    <t>Nhà để ở</t>
  </si>
  <si>
    <t>Nhà các loại còn lại và dịch vụ xây dựng nhà</t>
  </si>
  <si>
    <t>Đường sắt, dịch vụ xây dựng đường sắt</t>
  </si>
  <si>
    <t>Công trình đường bộ, dịch vụ xây dựng đường bộ</t>
  </si>
  <si>
    <t>Công trình công ích và dịch vụ xây dựng công trình công ích và Công trình kỹ thuật dân dụng khác</t>
  </si>
  <si>
    <t>Hoạt động xây dựng chuyên dụng</t>
  </si>
  <si>
    <t>Dịch vụ Bán ô tô, mô tô, xe máy và xe có động cơ khác</t>
  </si>
  <si>
    <t>Dịch vụ Sửa chữa ô tô, mô tô, xe máy và xe có động cơ khác</t>
  </si>
  <si>
    <t>Dịch vụ thương mại</t>
  </si>
  <si>
    <t>Dịch vụ vận tải hành khách đường sắt</t>
  </si>
  <si>
    <t>Dịch vụ vận tải hàng hóa đường sắt</t>
  </si>
  <si>
    <t>Dịch vụ vận tải bằng xe buýt, Dịch vụ vận tải hành khách đường bộ khác</t>
  </si>
  <si>
    <t>Dịch vụ vận tải hàng hóa bằng đường bộ, Dịch vụ vận tải đường ống</t>
  </si>
  <si>
    <t>Dịch vụ vận tải hành khách đường thủy</t>
  </si>
  <si>
    <t>Dịch vụ vận tải hàng hoá đường thủy</t>
  </si>
  <si>
    <t>Dịch vụ vận tải hành khách hàng không</t>
  </si>
  <si>
    <t>Dịch vụ vận tải hàng hoá hàng không</t>
  </si>
  <si>
    <t>Dịch vụ kho bãi và các hoạt động hỗ trợ cho vận tải</t>
  </si>
  <si>
    <t>Dịch vụ bưu chính và chuyển phát</t>
  </si>
  <si>
    <t>Dịch vụ lưu trú</t>
  </si>
  <si>
    <t>Dịch vụ ăn uống</t>
  </si>
  <si>
    <t>Hoạt động xuất bản</t>
  </si>
  <si>
    <t>Dịch vụ điện ảnh, sản xuất chương trình truyền hình, ghi âm và xuất bản âm nhạc</t>
  </si>
  <si>
    <t>Dịch vụ phát thanh, truyền hình</t>
  </si>
  <si>
    <t>Dịch vụ  viễn thông</t>
  </si>
  <si>
    <t>Dịch vụ lập trình máy vi tính, dịch vụ tư vấn và các hoạt động khác liên quan đến máy vi tính</t>
  </si>
  <si>
    <t>Dịch vụ thông tin khác</t>
  </si>
  <si>
    <t>Dịch vụ tài chính (trừ bảo hiểm và bảo hiểm xã hội)</t>
  </si>
  <si>
    <t>Dịch vụ bảo hiểm nhân thọ và tái bảo hiểm nhân thọ;</t>
  </si>
  <si>
    <t>Dịch vụ bảo hiểm phi nhân thọ và tái bảo hiểm phi nhân thọ</t>
  </si>
  <si>
    <t>Dịch vụ tài chính khác</t>
  </si>
  <si>
    <t>Dịch vụ  kinh doanh bất động sản</t>
  </si>
  <si>
    <t>Dịch vụ pháp luật, kế toán và kiểm toán</t>
  </si>
  <si>
    <t>Dịch vụ của  trụ sở văn phòng; dịch vụ tư vấn quản lý</t>
  </si>
  <si>
    <t>Dịch vụ kiến trúc; kiểm tra và phân tích kỹ thuật</t>
  </si>
  <si>
    <t>Dịch vụ nghiên cứu khoa học và phát triển công nghệ</t>
  </si>
  <si>
    <t>Dịch vụ quảng cáo và nghiên cứu thị trường</t>
  </si>
  <si>
    <t>Dịch vụ chuyên môn, khoa học và công nghệ khác</t>
  </si>
  <si>
    <t>Dịch vụ thú y</t>
  </si>
  <si>
    <t>Dịch vụ cho thuê máy móc, thiết bị (không kèm người điều khiển); cho thuê đồ dùng cá nhân và gia đình; cho thuê tài sản vô hình phi tài chính</t>
  </si>
  <si>
    <t>Dịch vụ lao động và việc làm</t>
  </si>
  <si>
    <t>Dịch vụ của các đại lý du lịch, kinh doanh tua du lịch và các dịch vụ hỗ trợ, liên quan đến quảng bá và tổ chức tua du lịch</t>
  </si>
  <si>
    <t>Dịch vụ điều tra bảo đảm an toàn</t>
  </si>
  <si>
    <t>Dịch vụ vệ sinh nhà cửa, công trình và cảnh quan</t>
  </si>
  <si>
    <t>Dịch vụ hành chính, hỗ trợ văn phòng và các hoạt động hỗ trợ kinh doanh khác</t>
  </si>
  <si>
    <t>Dịch vụ của Đảng cộng sản, tổ chức chính trị - xã hội, quản lý nhà nước, an ninh quốc phòng và bảo đảm xã hội bắt buộc</t>
  </si>
  <si>
    <t>Giáo dục và đào tạo (trừ đào tạo cao đẳng, đại học và sau đại học)</t>
  </si>
  <si>
    <t>Dịch vụ đào tạo cao đẳng, đại học và sau đại học</t>
  </si>
  <si>
    <t>Dịch vụ y tế</t>
  </si>
  <si>
    <t>Dịch vụ chăm sóc, điều dưỡng tập trung</t>
  </si>
  <si>
    <t>Dịch vụ  trợ giúp xã hội không tập trung</t>
  </si>
  <si>
    <t>Dịch vụ  sáng tác, nghệ thuật và giải trí</t>
  </si>
  <si>
    <t>Dịch vụ của  thư viện, lưu trữ, bảo tàng và các hoạt động văn hoá khác</t>
  </si>
  <si>
    <t>Dịch vụ xổ số, cá cược và đánh bạc</t>
  </si>
  <si>
    <t>Dịch vụ thể thao, vui chơi và giải trí</t>
  </si>
  <si>
    <t>Dịch vụ của các hiệp hội, tổ chức khác</t>
  </si>
  <si>
    <t>Dịch vụ sửa chữa máy tính, đồ dùng cá nhân và gia đình</t>
  </si>
  <si>
    <t>Dịch vụ phục vụ cá nhân khác</t>
  </si>
  <si>
    <t>Dịch vụ làm thuê công việc gia đình trong các hộ gia đình</t>
  </si>
  <si>
    <t>Chi phí trung gian theo giá người sản xuất</t>
  </si>
  <si>
    <t>Thu nhập của người lao động</t>
  </si>
  <si>
    <t>Thuế sản xuất trừ trợ cấp sản xuất</t>
  </si>
  <si>
    <t>Thuế sản phẩm trừ trợ cấp sản phẩm</t>
  </si>
  <si>
    <t>Thuế sản xuất khác</t>
  </si>
  <si>
    <t>Khấu hao tài sản cố định</t>
  </si>
  <si>
    <t>Giá trị thặng dư</t>
  </si>
  <si>
    <t>Giá trị tăng thêm giá người sản xuất</t>
  </si>
  <si>
    <t>Tổng giá trị đầu vào giá người sản xuất</t>
  </si>
  <si>
    <t xml:space="preserve">BẢNG CÂN ĐỐI LIÊN NGÀNH NĂM 2019 GIÁ CƠ BẢN  </t>
  </si>
  <si>
    <t>Xuất khẩu
hàng hóa
và dịch vụ</t>
  </si>
  <si>
    <t>Nhập khẩu
hàng hóa
và dịch vụ</t>
  </si>
  <si>
    <t>Tổng 
giá trị đầu ra theo 
giá cơ bản</t>
  </si>
  <si>
    <t>Tổng chi 
tiêu dùng
cuối cùng</t>
  </si>
  <si>
    <t>Chia ra:</t>
  </si>
  <si>
    <t>Tổng 
tích lũy tài sản</t>
  </si>
  <si>
    <t>Chi phí trung gian theo giá cơ bản</t>
  </si>
  <si>
    <t xml:space="preserve">Thuế sản phẩm </t>
  </si>
  <si>
    <t>Giá trị tăng thêm giá cơ bản</t>
  </si>
  <si>
    <t>Tổng giá trị đầu vào giá cơ bản</t>
  </si>
  <si>
    <t xml:space="preserve">INPUT-OUTPUT TABLE IN 2019 AT PRODUCER PRICES </t>
  </si>
  <si>
    <t>Unit: million dong</t>
  </si>
  <si>
    <t>Products industries</t>
  </si>
  <si>
    <t>Code</t>
  </si>
  <si>
    <t>Paddy</t>
  </si>
  <si>
    <t>Corn and other grain food products</t>
  </si>
  <si>
    <t>Root crop products contain starch</t>
  </si>
  <si>
    <t>Oil-bearing plant products</t>
  </si>
  <si>
    <t>Fresh sugar cane</t>
  </si>
  <si>
    <t>Vegetables, beans of all kinds</t>
  </si>
  <si>
    <t>Annual flower products</t>
  </si>
  <si>
    <t>Other remaining annual crop products</t>
  </si>
  <si>
    <t>Fruit tree products</t>
  </si>
  <si>
    <t>Dried cashews</t>
  </si>
  <si>
    <t>Pepper seeds</t>
  </si>
  <si>
    <t>Dried latex</t>
  </si>
  <si>
    <t>Coffee beans</t>
  </si>
  <si>
    <t>Fresh tea buds, fresh tea leaves</t>
  </si>
  <si>
    <t>Other remaining perennial plant products</t>
  </si>
  <si>
    <t>Buffalo and cow livestock products</t>
  </si>
  <si>
    <t>Pig farming products</t>
  </si>
  <si>
    <t>Poultry products</t>
  </si>
  <si>
    <t>Other remaining livestock products</t>
  </si>
  <si>
    <t>Agricultural services</t>
  </si>
  <si>
    <t>Hunting and trapping products and related services</t>
  </si>
  <si>
    <t>Other agricultural products have not been classified yet</t>
  </si>
  <si>
    <t>Harvested wood</t>
  </si>
  <si>
    <t>Forestry services</t>
  </si>
  <si>
    <t>Marine aquatic products</t>
  </si>
  <si>
    <t>Marine aquaculture products</t>
  </si>
  <si>
    <t>Catfish</t>
  </si>
  <si>
    <t>Other inland aquaculture products</t>
  </si>
  <si>
    <t>Domestic aquatic breeds</t>
  </si>
  <si>
    <t>Hard coal and lignite</t>
  </si>
  <si>
    <t>Crude oil extraction</t>
  </si>
  <si>
    <t>Gaseous or liquefied natural gas</t>
  </si>
  <si>
    <t>Metal ores and metal concentrates</t>
  </si>
  <si>
    <t>Stone, sand, gravel, clay</t>
  </si>
  <si>
    <t>Mining support services</t>
  </si>
  <si>
    <t>Livestock and poultry slaughtering services</t>
  </si>
  <si>
    <t>Aquatic products and processed and preserved aquatic products</t>
  </si>
  <si>
    <t>Processed vegetables and fruits</t>
  </si>
  <si>
    <t>Processed animal and vegetable oils and fats</t>
  </si>
  <si>
    <t>Milk and dairy products</t>
  </si>
  <si>
    <t>Coffee</t>
  </si>
  <si>
    <t>Tea (tea)</t>
  </si>
  <si>
    <t>Feed for livestock, poultry and aquatic products</t>
  </si>
  <si>
    <t>Wine of all kinds</t>
  </si>
  <si>
    <t>Beer</t>
  </si>
  <si>
    <t>Non-alcoholic drinks, mineral water, purified water</t>
  </si>
  <si>
    <t>Tobacco products</t>
  </si>
  <si>
    <t>Yarn, woven fabric and finished textile products</t>
  </si>
  <si>
    <t>Other textile products</t>
  </si>
  <si>
    <t>Shoes and sandals</t>
  </si>
  <si>
    <t>Paper and paper products</t>
  </si>
  <si>
    <t>Printing and copying services of all types</t>
  </si>
  <si>
    <t>Coke</t>
  </si>
  <si>
    <t>Fuel oil and gasoline; lubricants</t>
  </si>
  <si>
    <t>Basic chemicals</t>
  </si>
  <si>
    <t>Fertilizers and nitrogen compounds</t>
  </si>
  <si>
    <t>Plastic and synthetic rubber in primary forms</t>
  </si>
  <si>
    <t>Pesticides and other chemical products used in agriculture</t>
  </si>
  <si>
    <t>Other chemical products; synthetic fibers, artificial fibers</t>
  </si>
  <si>
    <t>Medicines of all kinds; Pharmaceutical chemistry and medicinal materials</t>
  </si>
  <si>
    <t>Products from rubber</t>
  </si>
  <si>
    <t>Products from plastic</t>
  </si>
  <si>
    <t>Glass and products from glass</t>
  </si>
  <si>
    <t>Refractory products; Construction material products from clay; Other ceramic products</t>
  </si>
  <si>
    <t>Cement of all kinds</t>
  </si>
  <si>
    <t>Uncategorized non-metallic mineral products (except cement; bricks, tiles, paving stones and baked clay construction products)</t>
  </si>
  <si>
    <t>Cast iron, iron and steel products</t>
  </si>
  <si>
    <t>Non-ferrous metal products, precious metals and metal casting services</t>
  </si>
  <si>
    <t>Prefabricated metal products (except machinery and equipment)</t>
  </si>
  <si>
    <t>Electronic components products; Computer and computer peripheral equipment, Communication equipment</t>
  </si>
  <si>
    <t>Consumer electronic products</t>
  </si>
  <si>
    <t>Motors, generators, power transformers, power distribution and control equipment</t>
  </si>
  <si>
    <t>Batteries and accumulators</t>
  </si>
  <si>
    <t>Wires and wiring equipment</t>
  </si>
  <si>
    <t>Electrical lighting equipment</t>
  </si>
  <si>
    <t>Household electrical appliances (family refrigerators, dishwashers, washing machines, vacuum cleaners, etc.)</t>
  </si>
  <si>
    <t>Other electrical equipment</t>
  </si>
  <si>
    <t>Cars of all kinds</t>
  </si>
  <si>
    <t>Motorcycles, motorbikes</t>
  </si>
  <si>
    <t>Bed, wardrobe, table, chair</t>
  </si>
  <si>
    <t>Jewelry, imitation jewelry and related details; Musical instrument; Sports Instruments; Toys, games</t>
  </si>
  <si>
    <t>Repair, maintenance and installation services of machinery and equipment</t>
  </si>
  <si>
    <t>Waste collection, treatment and destruction services; scrap recycling</t>
  </si>
  <si>
    <t>Pollution treatment services and other waste management activities</t>
  </si>
  <si>
    <t>Other types of houses and house construction services</t>
  </si>
  <si>
    <t>Railways, railway construction services</t>
  </si>
  <si>
    <t>Road works, road construction services</t>
  </si>
  <si>
    <t>Specialized construction services</t>
  </si>
  <si>
    <t>Car, motorbike, motorbike and other motor vehicle repair services</t>
  </si>
  <si>
    <t>Commercial Services</t>
  </si>
  <si>
    <t>Railway passenger transport service</t>
  </si>
  <si>
    <t>Railway freight transport services</t>
  </si>
  <si>
    <t>Waterway passenger transport service</t>
  </si>
  <si>
    <t>Postal and delivery services</t>
  </si>
  <si>
    <t>Food Service</t>
  </si>
  <si>
    <t>Radio and television broadcasting services</t>
  </si>
  <si>
    <t>Telecommunication services</t>
  </si>
  <si>
    <t>Computer programming services, consulting services and other activities related to computers</t>
  </si>
  <si>
    <t>Other information services</t>
  </si>
  <si>
    <t>Financial services (except insurance and social insurance)</t>
  </si>
  <si>
    <t>Life insurance and life reinsurance services;</t>
  </si>
  <si>
    <t>Non-life insurance and non-life reinsurance services</t>
  </si>
  <si>
    <t>Other financial services</t>
  </si>
  <si>
    <t>Real estate business services</t>
  </si>
  <si>
    <t>Legal, accounting and auditing services</t>
  </si>
  <si>
    <t>Services of office headquarters; management consulting services</t>
  </si>
  <si>
    <t>Architectural services; Technical testing and analysis</t>
  </si>
  <si>
    <t>Scientific research and technology development services</t>
  </si>
  <si>
    <t>Advertising and market research services</t>
  </si>
  <si>
    <t>Other professional, scientific and technological services</t>
  </si>
  <si>
    <t>Veterinary services</t>
  </si>
  <si>
    <t>Machinery and equipment rental service (without operator); rental of personal and household items; leasing non-financial intangible assets</t>
  </si>
  <si>
    <t>Labor and employment services</t>
  </si>
  <si>
    <t>Services of travel agencies, tour businesses and support services, related to promotion and organization of tours</t>
  </si>
  <si>
    <t>House, construction and landscape cleaning services</t>
  </si>
  <si>
    <t>Administrative services, office support and other business support activities</t>
  </si>
  <si>
    <t>Education and training (except college, university and postgraduate training)</t>
  </si>
  <si>
    <t>College, university and postgraduate training services</t>
  </si>
  <si>
    <t>Health services</t>
  </si>
  <si>
    <t>Centralized care and nursing services</t>
  </si>
  <si>
    <t>Creative, artistic and entertainment services</t>
  </si>
  <si>
    <t>Services of libraries, archives, museums and other cultural activities</t>
  </si>
  <si>
    <t>Lottery, betting and gambling services</t>
  </si>
  <si>
    <t>Sports, entertainment and recreation services</t>
  </si>
  <si>
    <t>Services of other associations and organizations</t>
  </si>
  <si>
    <t>Computer repair service, personal and household appliances</t>
  </si>
  <si>
    <t>Other personal services</t>
  </si>
  <si>
    <t>Household chores service for households</t>
  </si>
  <si>
    <t>Intermediate Output</t>
  </si>
  <si>
    <t>Final consumption</t>
  </si>
  <si>
    <t>Total</t>
  </si>
  <si>
    <t>In which</t>
  </si>
  <si>
    <t>Household</t>
  </si>
  <si>
    <t>Government</t>
  </si>
  <si>
    <t>Asset Formation</t>
  </si>
  <si>
    <t>Fixed asset</t>
  </si>
  <si>
    <t>Current asset</t>
  </si>
  <si>
    <t>Export
Goods and Services</t>
  </si>
  <si>
    <t>Import
Goods and Services</t>
  </si>
  <si>
    <t>Total of output at producer prices</t>
  </si>
  <si>
    <t>Compensation of employees</t>
  </si>
  <si>
    <t>Taxes on production less Subsidies on production</t>
  </si>
  <si>
    <t>Taxes on products less Subsidies on products</t>
  </si>
  <si>
    <t>Other taxes on production</t>
  </si>
  <si>
    <t>Depreciation of fixed assets</t>
  </si>
  <si>
    <t>Operating surplus</t>
  </si>
  <si>
    <t>Value added at producer prices</t>
  </si>
  <si>
    <t>Gross output at producer prices</t>
  </si>
  <si>
    <t xml:space="preserve">INPUT-OUTPUT TABLE IN 2019 AT BASIC PRICES </t>
  </si>
  <si>
    <t>Taxes on products</t>
  </si>
  <si>
    <t xml:space="preserve"> Intermediate consumption at producer prices</t>
  </si>
  <si>
    <t xml:space="preserve"> Intermediate consumption at basic prices</t>
  </si>
  <si>
    <t>Value added at basic prices</t>
  </si>
  <si>
    <t>Gross output at basic prices</t>
  </si>
  <si>
    <t>Total of output at basic prices</t>
  </si>
  <si>
    <t>Forestry planting, tending and seedling products</t>
  </si>
  <si>
    <t>Harvested and collected forest products, excluding wood</t>
  </si>
  <si>
    <t>Inland aquatic products</t>
  </si>
  <si>
    <t>White leg shrimp, black tiger shrimp</t>
  </si>
  <si>
    <t>Mining products not elsewhere classified</t>
  </si>
  <si>
    <t>Products of processed and preserved meat and meat products</t>
  </si>
  <si>
    <t xml:space="preserve">Milling and flour production products </t>
  </si>
  <si>
    <t>Sugar and molasses</t>
  </si>
  <si>
    <t>Cocoa, chocolate and confectionery; pastry and  bakery products from flour</t>
  </si>
  <si>
    <t>Prepared dishes, foods</t>
  </si>
  <si>
    <t>Other remaining foods (pasta, noodles and similar products; other foods not elsewhere classified...)</t>
  </si>
  <si>
    <t>All types of clothing, include garments made from woven, knitted, crocheted fabrics, tanned leather, synthetic leather and fur</t>
  </si>
  <si>
    <t>Tanned and semi-processed leather; suitcases, handbags, saddle cushions; semi-processed and dyed fur</t>
  </si>
  <si>
    <t>Wood processing products and products from wood, bamboo (except beds, cabinets, tables, chairs); products from straw, thatch and plaiting materials</t>
  </si>
  <si>
    <t>Other refined petroleum products</t>
  </si>
  <si>
    <t>Measuring, testing, navigation and control equipment; clock; Radiation equipment, medical electronic equipment, electrotherapy; Optical equipment and instruments; tape, magnetic and optical disks</t>
  </si>
  <si>
    <t>Special-purpose machine</t>
  </si>
  <si>
    <t>Remaining motor vehicles (except cars of all kinds), bodies for cars and other motor vehicles, trailers and semi-trailers; Spare parts and accessories for cars and other motor vehicles</t>
  </si>
  <si>
    <t xml:space="preserve">	General-purpose machine</t>
  </si>
  <si>
    <t>Ships and boats; Locomotives, trams and rolling stock; Aircraft, spacecraft and related machinery, military fighting vehicles</t>
  </si>
  <si>
    <t>Other means of transport</t>
  </si>
  <si>
    <t>Medical, dental, orthopedic and rehabilitation equipments and instruments</t>
  </si>
  <si>
    <t>Other manufactured or processed products not elsewhere classified</t>
  </si>
  <si>
    <t>Electric power generation, transmission and distribution services</t>
  </si>
  <si>
    <t>Steam, hot water, ice; Steam, hot water, ice and air conditioning distribution services through mains</t>
  </si>
  <si>
    <t>Gas, gas fuel distribution services  through mains</t>
  </si>
  <si>
    <t>Extracted natural water</t>
  </si>
  <si>
    <t>Drainage and sewage treatment services</t>
  </si>
  <si>
    <t>Residental house</t>
  </si>
  <si>
    <t>Public utility works and construction services for public utility works and other civil engineering works</t>
  </si>
  <si>
    <t xml:space="preserve">Sale services of cars, motorbikes, motorbikes and other motor vehicles selling services </t>
  </si>
  <si>
    <t>Transport services by bus, other road passenger transport services</t>
  </si>
  <si>
    <t>Freight transport services by road, transport services via pipeline</t>
  </si>
  <si>
    <t>Waterway freight transport services</t>
  </si>
  <si>
    <t>Air passenger transport services</t>
  </si>
  <si>
    <t>Air freight transport services</t>
  </si>
  <si>
    <t xml:space="preserve">Warehousing services and support activities of transportation </t>
  </si>
  <si>
    <t>Accomodation</t>
  </si>
  <si>
    <t>Motion picture, television program production, sound recording and music publishing services</t>
  </si>
  <si>
    <t>Investigation and security services</t>
  </si>
  <si>
    <t xml:space="preserve">Services of the Communist Party, socio-political organizations, public administration, defence and sercurity and compulsory social security </t>
  </si>
  <si>
    <t>Non-centralized social support services</t>
  </si>
  <si>
    <t>Publishing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</si>
</sst>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#,##0.000"/>
    <numFmt numFmtId="166" formatCode="_(* #,##0_);_(* \(#,##0\);_(* ??_);_(@_)"/>
    <numFmt numFmtId="167" formatCode="#,##0;[Red]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2"/>
      <color rgb="FFFF0000"/>
      <name val="Times New Roman"/>
      <family val="1"/>
    </font>
    <font>
      <sz val="12"/>
      <color rgb="FFC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68">
    <xf numFmtId="0" fontId="0" fillId="0" borderId="0" xfId="0"/>
    <xf numFmtId="38" fontId="3" fillId="0" borderId="4" xfId="1" applyNumberFormat="1" applyFont="1" applyFill="1" applyBorder="1" applyAlignment="1">
      <alignment horizontal="center" vertical="center"/>
    </xf>
    <xf numFmtId="38" fontId="4" fillId="0" borderId="4" xfId="1" applyNumberFormat="1" applyFont="1" applyFill="1" applyBorder="1" applyAlignment="1">
      <alignment horizontal="center" vertical="center"/>
    </xf>
    <xf numFmtId="38" fontId="6" fillId="0" borderId="4" xfId="1" applyNumberFormat="1" applyFont="1" applyFill="1" applyBorder="1" applyAlignment="1">
      <alignment horizontal="center" vertical="center"/>
    </xf>
    <xf numFmtId="164" fontId="3" fillId="0" borderId="0" xfId="4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4" fontId="3" fillId="0" borderId="0" xfId="4" applyNumberFormat="1" applyFont="1" applyFill="1" applyAlignment="1">
      <alignment horizontal="center" vertical="center"/>
    </xf>
    <xf numFmtId="38" fontId="3" fillId="0" borderId="5" xfId="1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38" fontId="4" fillId="0" borderId="6" xfId="1" applyNumberFormat="1" applyFont="1" applyFill="1" applyBorder="1" applyAlignment="1">
      <alignment horizontal="center" vertical="center"/>
    </xf>
    <xf numFmtId="38" fontId="4" fillId="0" borderId="7" xfId="1" applyNumberFormat="1" applyFont="1" applyFill="1" applyBorder="1" applyAlignment="1">
      <alignment horizontal="center" vertical="center"/>
    </xf>
    <xf numFmtId="38" fontId="4" fillId="0" borderId="0" xfId="1" applyNumberFormat="1" applyFont="1" applyFill="1" applyBorder="1" applyAlignment="1">
      <alignment horizontal="center" vertical="center"/>
    </xf>
    <xf numFmtId="38" fontId="3" fillId="0" borderId="0" xfId="1" applyNumberFormat="1" applyFont="1" applyFill="1" applyBorder="1" applyAlignment="1">
      <alignment horizontal="center" vertical="center"/>
    </xf>
    <xf numFmtId="164" fontId="3" fillId="0" borderId="0" xfId="1" applyNumberFormat="1" applyFont="1" applyFill="1" applyAlignment="1">
      <alignment vertical="center"/>
    </xf>
    <xf numFmtId="0" fontId="5" fillId="0" borderId="0" xfId="2" applyFont="1" applyAlignment="1">
      <alignment horizontal="right" vertical="center" wrapText="1"/>
    </xf>
    <xf numFmtId="0" fontId="3" fillId="0" borderId="0" xfId="2" applyFont="1" applyAlignment="1">
      <alignment horizontal="center" vertical="center"/>
    </xf>
    <xf numFmtId="0" fontId="3" fillId="0" borderId="0" xfId="5" applyFont="1" applyAlignment="1">
      <alignment vertical="center" wrapText="1"/>
    </xf>
    <xf numFmtId="0" fontId="3" fillId="0" borderId="4" xfId="5" applyFont="1" applyBorder="1" applyAlignment="1">
      <alignment vertical="center" wrapText="1"/>
    </xf>
    <xf numFmtId="0" fontId="3" fillId="0" borderId="4" xfId="2" applyFont="1" applyBorder="1" applyAlignment="1">
      <alignment horizontal="center" vertical="center"/>
    </xf>
    <xf numFmtId="165" fontId="3" fillId="0" borderId="0" xfId="2" applyNumberFormat="1" applyFont="1" applyAlignment="1">
      <alignment vertical="center"/>
    </xf>
    <xf numFmtId="0" fontId="3" fillId="0" borderId="5" xfId="5" applyFont="1" applyBorder="1" applyAlignment="1">
      <alignment vertical="center" wrapText="1"/>
    </xf>
    <xf numFmtId="166" fontId="4" fillId="0" borderId="1" xfId="2" applyNumberFormat="1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 wrapText="1"/>
    </xf>
    <xf numFmtId="0" fontId="3" fillId="0" borderId="0" xfId="2" applyFont="1" applyAlignment="1">
      <alignment vertical="center"/>
    </xf>
    <xf numFmtId="43" fontId="3" fillId="0" borderId="0" xfId="3" applyFont="1" applyFill="1" applyAlignment="1">
      <alignment vertical="center"/>
    </xf>
    <xf numFmtId="164" fontId="3" fillId="0" borderId="0" xfId="2" applyNumberFormat="1" applyFont="1" applyAlignment="1">
      <alignment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164" fontId="7" fillId="0" borderId="0" xfId="4" applyNumberFormat="1" applyFont="1" applyFill="1" applyAlignment="1">
      <alignment horizontal="left" vertical="center"/>
    </xf>
    <xf numFmtId="165" fontId="4" fillId="0" borderId="0" xfId="2" applyNumberFormat="1" applyFont="1" applyAlignment="1">
      <alignment horizontal="left" vertical="center"/>
    </xf>
    <xf numFmtId="164" fontId="4" fillId="0" borderId="0" xfId="4" applyNumberFormat="1" applyFont="1" applyFill="1" applyAlignment="1">
      <alignment horizontal="left" vertical="center"/>
    </xf>
    <xf numFmtId="165" fontId="3" fillId="0" borderId="0" xfId="2" applyNumberFormat="1" applyFont="1" applyAlignment="1">
      <alignment horizontal="left" vertical="center"/>
    </xf>
    <xf numFmtId="164" fontId="3" fillId="0" borderId="0" xfId="4" applyNumberFormat="1" applyFont="1" applyFill="1" applyAlignment="1">
      <alignment horizontal="left" vertical="center"/>
    </xf>
    <xf numFmtId="167" fontId="3" fillId="0" borderId="0" xfId="3" applyNumberFormat="1" applyFont="1" applyFill="1" applyAlignment="1">
      <alignment horizontal="left" vertical="center"/>
    </xf>
    <xf numFmtId="167" fontId="4" fillId="0" borderId="0" xfId="3" applyNumberFormat="1" applyFont="1" applyFill="1" applyAlignment="1">
      <alignment horizontal="left" vertical="center"/>
    </xf>
    <xf numFmtId="0" fontId="3" fillId="0" borderId="0" xfId="2" applyFont="1" applyAlignment="1">
      <alignment vertical="center" wrapText="1"/>
    </xf>
    <xf numFmtId="38" fontId="3" fillId="0" borderId="8" xfId="1" applyNumberFormat="1" applyFont="1" applyFill="1" applyBorder="1" applyAlignment="1">
      <alignment horizontal="center" vertical="center"/>
    </xf>
    <xf numFmtId="38" fontId="4" fillId="0" borderId="3" xfId="1" applyNumberFormat="1" applyFont="1" applyFill="1" applyBorder="1" applyAlignment="1">
      <alignment horizontal="center" vertical="center"/>
    </xf>
    <xf numFmtId="38" fontId="3" fillId="0" borderId="3" xfId="1" applyNumberFormat="1" applyFont="1" applyFill="1" applyBorder="1" applyAlignment="1">
      <alignment horizontal="center" vertical="center"/>
    </xf>
    <xf numFmtId="38" fontId="6" fillId="0" borderId="3" xfId="1" applyNumberFormat="1" applyFont="1" applyFill="1" applyBorder="1" applyAlignment="1">
      <alignment horizontal="center" vertical="center"/>
    </xf>
    <xf numFmtId="38" fontId="4" fillId="0" borderId="1" xfId="1" applyNumberFormat="1" applyFont="1" applyFill="1" applyBorder="1" applyAlignment="1">
      <alignment horizontal="center" vertical="center"/>
    </xf>
    <xf numFmtId="38" fontId="4" fillId="0" borderId="2" xfId="1" applyNumberFormat="1" applyFont="1" applyFill="1" applyBorder="1" applyAlignment="1">
      <alignment horizontal="center" vertical="center"/>
    </xf>
    <xf numFmtId="38" fontId="4" fillId="0" borderId="9" xfId="1" applyNumberFormat="1" applyFont="1" applyFill="1" applyBorder="1" applyAlignment="1">
      <alignment horizontal="center" vertical="center"/>
    </xf>
    <xf numFmtId="38" fontId="4" fillId="0" borderId="10" xfId="1" applyNumberFormat="1" applyFont="1" applyFill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center" vertical="center"/>
    </xf>
    <xf numFmtId="38" fontId="7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vertical="center"/>
    </xf>
    <xf numFmtId="0" fontId="3" fillId="0" borderId="8" xfId="5" applyFont="1" applyBorder="1" applyAlignment="1">
      <alignment vertical="center" wrapText="1"/>
    </xf>
    <xf numFmtId="0" fontId="4" fillId="0" borderId="0" xfId="2" applyFont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9" fillId="2" borderId="13" xfId="2" applyFont="1" applyFill="1" applyBorder="1" applyAlignment="1">
      <alignment horizontal="center" vertical="center" wrapText="1"/>
    </xf>
    <xf numFmtId="0" fontId="10" fillId="0" borderId="5" xfId="5" applyFont="1" applyBorder="1" applyAlignment="1">
      <alignment vertical="center" wrapText="1"/>
    </xf>
    <xf numFmtId="0" fontId="11" fillId="0" borderId="5" xfId="5" applyFont="1" applyBorder="1" applyAlignment="1">
      <alignment vertical="center" wrapText="1"/>
    </xf>
    <xf numFmtId="0" fontId="8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9" fillId="2" borderId="11" xfId="2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9" fillId="2" borderId="13" xfId="2" applyFont="1" applyFill="1" applyBorder="1" applyAlignment="1">
      <alignment horizontal="center" vertical="center" wrapText="1"/>
    </xf>
    <xf numFmtId="0" fontId="9" fillId="2" borderId="14" xfId="2" applyFont="1" applyFill="1" applyBorder="1" applyAlignment="1">
      <alignment horizontal="center" vertical="center" wrapText="1"/>
    </xf>
    <xf numFmtId="0" fontId="9" fillId="2" borderId="12" xfId="2" applyFont="1" applyFill="1" applyBorder="1" applyAlignment="1">
      <alignment horizontal="center" vertical="center" wrapText="1"/>
    </xf>
  </cellXfs>
  <cellStyles count="6">
    <cellStyle name="Comma" xfId="1" builtinId="3"/>
    <cellStyle name="Comma 2" xfId="4" xr:uid="{00000000-0005-0000-0000-000001000000}"/>
    <cellStyle name="Comma 9" xfId="3" xr:uid="{00000000-0005-0000-0000-000002000000}"/>
    <cellStyle name="Normal" xfId="0" builtinId="0"/>
    <cellStyle name="Normal 2" xfId="5" xr:uid="{00000000-0005-0000-0000-000004000000}"/>
    <cellStyle name="Normal 2 4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nve\Downloads\Applic\SUT\_Qesa10\SUT_quest_Eurosta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Ng&#244;%20Nh&#432;%20V&#7867;/IOT/Thu&#7853;t%20to&#225;n%20IOT%202019/IO%2023032025%20in%20s&#225;c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 of tables"/>
      <sheetName val="1500"/>
      <sheetName val="1600"/>
      <sheetName val="1610"/>
      <sheetName val="1611"/>
      <sheetName val="1612"/>
      <sheetName val="1620"/>
      <sheetName val="1630"/>
      <sheetName val="1631"/>
      <sheetName val="1632"/>
      <sheetName val="1633"/>
      <sheetName val="163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2019 (4)"/>
      <sheetName val="S2019 (3)"/>
      <sheetName val="S2019 (2)"/>
      <sheetName val="U 2019 A (3)"/>
      <sheetName val="U 2019 A (2)"/>
      <sheetName val="U 2019 A"/>
      <sheetName val="IOT 2019 NSX 23032025"/>
      <sheetName val="IOT 2019 NSX (2)"/>
      <sheetName val="IOT 2019 NSX"/>
      <sheetName val="IO CB 2019 23032025"/>
      <sheetName val="IOT 2019 CB (2)"/>
      <sheetName val="IOT 2019 CB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33">
          <cell r="C133">
            <v>2311695.3358439459</v>
          </cell>
          <cell r="D133">
            <v>213130.35070520261</v>
          </cell>
          <cell r="E133">
            <v>346425.02142170217</v>
          </cell>
          <cell r="F133">
            <v>136686.21501988437</v>
          </cell>
          <cell r="G133">
            <v>256153.65176652561</v>
          </cell>
          <cell r="H133">
            <v>1862438.0308115529</v>
          </cell>
          <cell r="I133">
            <v>394311.48094872944</v>
          </cell>
          <cell r="J133">
            <v>358329.94772067369</v>
          </cell>
          <cell r="K133">
            <v>2461283.0597755327</v>
          </cell>
          <cell r="L133">
            <v>88030.256863933799</v>
          </cell>
          <cell r="M133">
            <v>98647.923138358019</v>
          </cell>
          <cell r="N133">
            <v>366364.79964643111</v>
          </cell>
          <cell r="O133">
            <v>895910.53647581651</v>
          </cell>
          <cell r="P133">
            <v>75215.988533269337</v>
          </cell>
          <cell r="Q133">
            <v>137656.77777504164</v>
          </cell>
          <cell r="R133">
            <v>738092.10463646788</v>
          </cell>
          <cell r="S133">
            <v>2226957.209863286</v>
          </cell>
          <cell r="T133">
            <v>1805654.1479351635</v>
          </cell>
          <cell r="U133">
            <v>223335.05721043903</v>
          </cell>
          <cell r="V133">
            <v>691623.65644599451</v>
          </cell>
          <cell r="W133">
            <v>4604.1386384000398</v>
          </cell>
          <cell r="X133">
            <v>68756.17372469604</v>
          </cell>
          <cell r="Y133">
            <v>68582.637553635985</v>
          </cell>
          <cell r="Z133">
            <v>307317.72352622356</v>
          </cell>
          <cell r="AA133">
            <v>184255.858661468</v>
          </cell>
          <cell r="AB133">
            <v>43708.519428320462</v>
          </cell>
          <cell r="AC133">
            <v>3074933.2559402506</v>
          </cell>
          <cell r="AD133">
            <v>196297.90824062302</v>
          </cell>
          <cell r="AE133">
            <v>233793.16567812709</v>
          </cell>
          <cell r="AF133">
            <v>394428.38110016607</v>
          </cell>
          <cell r="AG133">
            <v>1436515.6978852404</v>
          </cell>
          <cell r="AH133">
            <v>1261661.2759628568</v>
          </cell>
          <cell r="AI133">
            <v>231513.04540768653</v>
          </cell>
          <cell r="AJ133">
            <v>1680498.5584211841</v>
          </cell>
          <cell r="AK133">
            <v>576304.78577255015</v>
          </cell>
          <cell r="AL133">
            <v>447094.85385440435</v>
          </cell>
          <cell r="AM133">
            <v>179695.24712056667</v>
          </cell>
          <cell r="AN133">
            <v>868756.10624036973</v>
          </cell>
          <cell r="AO133">
            <v>65349.855525371771</v>
          </cell>
          <cell r="AP133">
            <v>128311.44091713562</v>
          </cell>
          <cell r="AQ133">
            <v>7699012.7942326646</v>
          </cell>
          <cell r="AR133">
            <v>13792.163206630206</v>
          </cell>
          <cell r="AS133">
            <v>8401323.3314792626</v>
          </cell>
          <cell r="AT133">
            <v>4468348.4265554007</v>
          </cell>
          <cell r="AU133">
            <v>1498169.5938883373</v>
          </cell>
          <cell r="AV133">
            <v>2954573.1964979153</v>
          </cell>
          <cell r="AW133">
            <v>2397368.9030261082</v>
          </cell>
          <cell r="AX133">
            <v>485047.62062888785</v>
          </cell>
          <cell r="AY133">
            <v>1872556.6244028807</v>
          </cell>
          <cell r="AZ133">
            <v>442998.81804919045</v>
          </cell>
          <cell r="BA133">
            <v>2907514.5357098067</v>
          </cell>
          <cell r="BB133">
            <v>229538.81082500264</v>
          </cell>
          <cell r="BC133">
            <v>3455084.3229427179</v>
          </cell>
          <cell r="BD133">
            <v>7469024.0165603617</v>
          </cell>
          <cell r="BE133">
            <v>288058.06791030872</v>
          </cell>
          <cell r="BF133">
            <v>1461335.4895372528</v>
          </cell>
          <cell r="BG133">
            <v>2187426.6873376155</v>
          </cell>
          <cell r="BH133">
            <v>936596.20814357442</v>
          </cell>
          <cell r="BI133">
            <v>7865138.0882591736</v>
          </cell>
          <cell r="BJ133">
            <v>3101860.7098484528</v>
          </cell>
          <cell r="BK133">
            <v>29520620.62246811</v>
          </cell>
          <cell r="BL133">
            <v>1215680.7460835339</v>
          </cell>
          <cell r="BM133">
            <v>10201585.795863312</v>
          </cell>
          <cell r="BN133">
            <v>6310079.2686513774</v>
          </cell>
          <cell r="BO133">
            <v>6381863.1508029727</v>
          </cell>
          <cell r="BP133">
            <v>1865649.7540174769</v>
          </cell>
          <cell r="BQ133">
            <v>199446.25477833435</v>
          </cell>
          <cell r="BR133">
            <v>5156220.9722708864</v>
          </cell>
          <cell r="BS133">
            <v>85803.802885350742</v>
          </cell>
          <cell r="BT133">
            <v>1717879.9757053654</v>
          </cell>
          <cell r="BU133">
            <v>1886430.2066525808</v>
          </cell>
          <cell r="BV133">
            <v>914742.94082835689</v>
          </cell>
          <cell r="BW133">
            <v>1072402.7353200088</v>
          </cell>
          <cell r="BX133">
            <v>5734871.1576824859</v>
          </cell>
          <cell r="BY133">
            <v>1477375.7955078306</v>
          </cell>
          <cell r="BZ133">
            <v>1684058.9577138361</v>
          </cell>
          <cell r="CA133">
            <v>3478118.8532896629</v>
          </cell>
          <cell r="CB133">
            <v>414987.21849194565</v>
          </cell>
          <cell r="CC133">
            <v>1908537.5629574293</v>
          </cell>
          <cell r="CD133">
            <v>2817876.0777737014</v>
          </cell>
          <cell r="CE133">
            <v>3275581.4550807276</v>
          </cell>
          <cell r="CF133">
            <v>14189094.542566411</v>
          </cell>
          <cell r="CG133">
            <v>4500222.7654904593</v>
          </cell>
          <cell r="CH133">
            <v>19851803.034832731</v>
          </cell>
          <cell r="CI133">
            <v>19954918.918686848</v>
          </cell>
          <cell r="CJ133">
            <v>5594839.2513626246</v>
          </cell>
          <cell r="CK133">
            <v>878194.05219895486</v>
          </cell>
          <cell r="CL133">
            <v>1893734.5285933709</v>
          </cell>
          <cell r="CM133">
            <v>3620733.296582534</v>
          </cell>
          <cell r="CN133">
            <v>8421365.1445519961</v>
          </cell>
          <cell r="CO133">
            <v>414457.99259453476</v>
          </cell>
          <cell r="CP133">
            <v>2072445.9260683558</v>
          </cell>
          <cell r="CQ133">
            <v>345251.09810464148</v>
          </cell>
          <cell r="CR133">
            <v>1666298.0861014731</v>
          </cell>
          <cell r="CS133">
            <v>835565.50019336806</v>
          </cell>
          <cell r="CT133">
            <v>463973.04353301006</v>
          </cell>
          <cell r="CU133">
            <v>5357496.4536421457</v>
          </cell>
          <cell r="CV133">
            <v>912389.04275921267</v>
          </cell>
          <cell r="CW133">
            <v>2582262.257482131</v>
          </cell>
          <cell r="CX133">
            <v>696599.31879571651</v>
          </cell>
          <cell r="CY133">
            <v>10751966.860306701</v>
          </cell>
          <cell r="CZ133">
            <v>1463844.9572510906</v>
          </cell>
          <cell r="DA133">
            <v>730554.99385965092</v>
          </cell>
          <cell r="DB133">
            <v>713976.87669462874</v>
          </cell>
          <cell r="DC133">
            <v>1043364.9207607376</v>
          </cell>
          <cell r="DD133">
            <v>3885771.2695751614</v>
          </cell>
          <cell r="DE133">
            <v>51907.046511675733</v>
          </cell>
          <cell r="DF133">
            <v>67627.448254865289</v>
          </cell>
          <cell r="DG133">
            <v>118058.97846085533</v>
          </cell>
          <cell r="DH133">
            <v>99105.678171810228</v>
          </cell>
          <cell r="DI133">
            <v>332429.16649020457</v>
          </cell>
          <cell r="DJ133">
            <v>8570.570161743075</v>
          </cell>
          <cell r="DK133">
            <v>15430556.045088453</v>
          </cell>
          <cell r="DL133">
            <v>7604522.9273664653</v>
          </cell>
          <cell r="DM133">
            <v>182246.74876139066</v>
          </cell>
          <cell r="DN133">
            <v>6212363.1915488541</v>
          </cell>
          <cell r="DO133">
            <v>5958470.6418884424</v>
          </cell>
          <cell r="DP133">
            <v>5199828.511593475</v>
          </cell>
          <cell r="DQ133">
            <v>224297.58069452213</v>
          </cell>
          <cell r="DR133">
            <v>934201.31819310901</v>
          </cell>
          <cell r="DS133">
            <v>3207992.1583881294</v>
          </cell>
          <cell r="DT133">
            <v>29273.91768926055</v>
          </cell>
          <cell r="DU133">
            <v>22017.541683430594</v>
          </cell>
          <cell r="DV133">
            <v>944068.36267538427</v>
          </cell>
          <cell r="DW133">
            <v>3497491.1161550591</v>
          </cell>
          <cell r="DX133">
            <v>190471.53048765904</v>
          </cell>
          <cell r="DY133">
            <v>922156.06870775146</v>
          </cell>
          <cell r="DZ133">
            <v>2146675.6247286005</v>
          </cell>
          <cell r="EA133">
            <v>245219.30305419135</v>
          </cell>
          <cell r="EB133">
            <v>1194046.7094777389</v>
          </cell>
          <cell r="EC133">
            <v>173875.39936679581</v>
          </cell>
          <cell r="ED133">
            <v>709905.79030313459</v>
          </cell>
          <cell r="EE133">
            <v>11825733.865691951</v>
          </cell>
          <cell r="EF133">
            <v>183178.81539352029</v>
          </cell>
          <cell r="EG133">
            <v>47269.6605514271</v>
          </cell>
          <cell r="EH133">
            <v>104400.91959611123</v>
          </cell>
          <cell r="EI133">
            <v>1325367.2899970475</v>
          </cell>
          <cell r="EJ133">
            <v>98986.486685580734</v>
          </cell>
          <cell r="EK133">
            <v>19264.467903641245</v>
          </cell>
          <cell r="EL133">
            <v>788372.26440888387</v>
          </cell>
          <cell r="EM133">
            <v>120308.2224117444</v>
          </cell>
          <cell r="EN133">
            <v>30016.747476461365</v>
          </cell>
          <cell r="EO133">
            <v>16575.7510514725</v>
          </cell>
          <cell r="EP133">
            <v>302457.46890197345</v>
          </cell>
          <cell r="EQ133">
            <v>37234.430621673251</v>
          </cell>
          <cell r="ER133">
            <v>119943.1193586797</v>
          </cell>
          <cell r="ES133">
            <v>1151842.7138930012</v>
          </cell>
          <cell r="ET133">
            <v>169139.86490472121</v>
          </cell>
          <cell r="EU133">
            <v>803970.29007884231</v>
          </cell>
          <cell r="EV133">
            <v>428277.55265849608</v>
          </cell>
          <cell r="EW133">
            <v>17313.74057977747</v>
          </cell>
          <cell r="EX133">
            <v>290378.39254192438</v>
          </cell>
          <cell r="EY133">
            <v>69670.232946728327</v>
          </cell>
          <cell r="EZ133">
            <v>128855.65185111777</v>
          </cell>
          <cell r="FA133">
            <v>73081.055481400967</v>
          </cell>
          <cell r="FB133">
            <v>167476.69200519312</v>
          </cell>
          <cell r="FC133">
            <v>756556.5916934266</v>
          </cell>
          <cell r="FD133">
            <v>1214880.8474656146</v>
          </cell>
          <cell r="FE133">
            <v>3262713.1253911839</v>
          </cell>
          <cell r="FF133">
            <v>752424.9993187529</v>
          </cell>
          <cell r="FG133">
            <v>5572737.5705694975</v>
          </cell>
          <cell r="FH133">
            <v>52278.776351173598</v>
          </cell>
          <cell r="FI133">
            <v>6821.4240719823983</v>
          </cell>
          <cell r="FJ133">
            <v>73188.148208385348</v>
          </cell>
          <cell r="FK133">
            <v>28623.000403901118</v>
          </cell>
          <cell r="FL133">
            <v>81305.405763768387</v>
          </cell>
          <cell r="FM133">
            <v>193126.38919072962</v>
          </cell>
          <cell r="FN133">
            <v>273633.0484733177</v>
          </cell>
          <cell r="FO133">
            <v>104292.33082075037</v>
          </cell>
          <cell r="FP133">
            <v>701425.37878507876</v>
          </cell>
          <cell r="FQ133">
            <v>55212.28889407697</v>
          </cell>
          <cell r="FT133">
            <v>13429177.749184387</v>
          </cell>
          <cell r="FU133">
            <v>0</v>
          </cell>
          <cell r="FZ133">
            <v>15566394.073782915</v>
          </cell>
          <cell r="GA133">
            <v>0</v>
          </cell>
          <cell r="GE133">
            <v>170988984.40677688</v>
          </cell>
          <cell r="GF133">
            <v>0</v>
          </cell>
        </row>
        <row r="134">
          <cell r="C134">
            <v>574806.80382749008</v>
          </cell>
          <cell r="D134">
            <v>49807.00537714122</v>
          </cell>
          <cell r="E134">
            <v>88727.358346826863</v>
          </cell>
          <cell r="F134">
            <v>25995.823343225431</v>
          </cell>
          <cell r="G134">
            <v>54532.342812382063</v>
          </cell>
          <cell r="H134">
            <v>271079.97526355222</v>
          </cell>
          <cell r="I134">
            <v>46805.928543622555</v>
          </cell>
          <cell r="J134">
            <v>76724.158976082908</v>
          </cell>
          <cell r="K134">
            <v>262824.88128251932</v>
          </cell>
          <cell r="L134">
            <v>15980.760836358448</v>
          </cell>
          <cell r="M134">
            <v>17203.236503599332</v>
          </cell>
          <cell r="N134">
            <v>79184.300403683723</v>
          </cell>
          <cell r="O134">
            <v>108444.91599137303</v>
          </cell>
          <cell r="P134">
            <v>12703.108302449631</v>
          </cell>
          <cell r="Q134">
            <v>26369.835603893669</v>
          </cell>
          <cell r="R134">
            <v>254404.39943308389</v>
          </cell>
          <cell r="S134">
            <v>1023088.5944729153</v>
          </cell>
          <cell r="T134">
            <v>990547.4219872962</v>
          </cell>
          <cell r="U134">
            <v>114138.21652697623</v>
          </cell>
          <cell r="V134">
            <v>275400.45481853728</v>
          </cell>
          <cell r="W134">
            <v>2063.1960262260445</v>
          </cell>
          <cell r="X134">
            <v>27547.915296769061</v>
          </cell>
          <cell r="Y134">
            <v>74360.723598792334</v>
          </cell>
          <cell r="Z134">
            <v>215430.85896472141</v>
          </cell>
          <cell r="AA134">
            <v>112665.63916203163</v>
          </cell>
          <cell r="AB134">
            <v>11994.107406974621</v>
          </cell>
          <cell r="AC134">
            <v>1126513.5617204974</v>
          </cell>
          <cell r="AD134">
            <v>98340.256199336145</v>
          </cell>
          <cell r="AE134">
            <v>118016.67502474383</v>
          </cell>
          <cell r="AF134">
            <v>210817.90912566922</v>
          </cell>
          <cell r="AG134">
            <v>662013.1081009499</v>
          </cell>
          <cell r="AH134">
            <v>602623.41124301159</v>
          </cell>
          <cell r="AI134">
            <v>115805.65120118948</v>
          </cell>
          <cell r="AJ134">
            <v>838174.17038747831</v>
          </cell>
          <cell r="AK134">
            <v>162110.80783556084</v>
          </cell>
          <cell r="AL134">
            <v>106200.94999033857</v>
          </cell>
          <cell r="AM134">
            <v>36528.177462081199</v>
          </cell>
          <cell r="AN134">
            <v>335667.64051927614</v>
          </cell>
          <cell r="AO134">
            <v>22977.723408006943</v>
          </cell>
          <cell r="AP134">
            <v>57175.132991848041</v>
          </cell>
          <cell r="AQ134">
            <v>907814.94654163159</v>
          </cell>
          <cell r="AR134">
            <v>2249.4791400315225</v>
          </cell>
          <cell r="AS134">
            <v>300727.29880373162</v>
          </cell>
          <cell r="AT134">
            <v>481609.53527665685</v>
          </cell>
          <cell r="AU134">
            <v>161065.94751808408</v>
          </cell>
          <cell r="AV134">
            <v>375540.73148349905</v>
          </cell>
          <cell r="AW134">
            <v>630536.26619599853</v>
          </cell>
          <cell r="AX134">
            <v>61485.4721757511</v>
          </cell>
          <cell r="AY134">
            <v>227324.85450026486</v>
          </cell>
          <cell r="AZ134">
            <v>46310.410037152324</v>
          </cell>
          <cell r="BA134">
            <v>94696.221217346843</v>
          </cell>
          <cell r="BB134">
            <v>33701.126770754359</v>
          </cell>
          <cell r="BC134">
            <v>699976.4658312049</v>
          </cell>
          <cell r="BD134">
            <v>766850.08176687628</v>
          </cell>
          <cell r="BE134">
            <v>59339.963519516044</v>
          </cell>
          <cell r="BF134">
            <v>316757.50597739784</v>
          </cell>
          <cell r="BG134">
            <v>468495.5130276347</v>
          </cell>
          <cell r="BH134">
            <v>184418.61267270049</v>
          </cell>
          <cell r="BI134">
            <v>3370425.5932380911</v>
          </cell>
          <cell r="BJ134">
            <v>1721165.3183847335</v>
          </cell>
          <cell r="BK134">
            <v>13018855.261954948</v>
          </cell>
          <cell r="BL134">
            <v>484987.93029000633</v>
          </cell>
          <cell r="BM134">
            <v>2109798.4392722049</v>
          </cell>
          <cell r="BN134">
            <v>2474252.536835704</v>
          </cell>
          <cell r="BO134">
            <v>4065511.0556954094</v>
          </cell>
          <cell r="BP134">
            <v>1182674.7572080998</v>
          </cell>
          <cell r="BQ134">
            <v>22805.200418107197</v>
          </cell>
          <cell r="BR134">
            <v>96626.362255086118</v>
          </cell>
          <cell r="BS134">
            <v>4374.2637422445287</v>
          </cell>
          <cell r="BT134">
            <v>160254.45705073269</v>
          </cell>
          <cell r="BU134">
            <v>222098.11438621255</v>
          </cell>
          <cell r="BV134">
            <v>175400.88710007019</v>
          </cell>
          <cell r="BW134">
            <v>184002.94296399111</v>
          </cell>
          <cell r="BX134">
            <v>585103.1166758372</v>
          </cell>
          <cell r="BY134">
            <v>197184.02102147907</v>
          </cell>
          <cell r="BZ134">
            <v>349784.22461335995</v>
          </cell>
          <cell r="CA134">
            <v>603534.09474744683</v>
          </cell>
          <cell r="CB134">
            <v>83131.499842930585</v>
          </cell>
          <cell r="CC134">
            <v>424148.26401516353</v>
          </cell>
          <cell r="CD134">
            <v>560202.97800802556</v>
          </cell>
          <cell r="CE134">
            <v>538495.27006042772</v>
          </cell>
          <cell r="CF134">
            <v>1302423.4276417436</v>
          </cell>
          <cell r="CG134">
            <v>549480.61461814214</v>
          </cell>
          <cell r="CH134">
            <v>2587225.1684742812</v>
          </cell>
          <cell r="CI134">
            <v>2250558.3901984524</v>
          </cell>
          <cell r="CJ134">
            <v>577421.15342252585</v>
          </cell>
          <cell r="CK134">
            <v>187838.4532628454</v>
          </cell>
          <cell r="CL134">
            <v>332274.62882871873</v>
          </cell>
          <cell r="CM134">
            <v>416407.32499525574</v>
          </cell>
          <cell r="CN134">
            <v>1424639.8669383021</v>
          </cell>
          <cell r="CO134">
            <v>71434.382835671684</v>
          </cell>
          <cell r="CP134">
            <v>214450.14664741736</v>
          </cell>
          <cell r="CQ134">
            <v>47176.557656652883</v>
          </cell>
          <cell r="CR134">
            <v>189583.84819162663</v>
          </cell>
          <cell r="CS134">
            <v>113232.13906819267</v>
          </cell>
          <cell r="CT134">
            <v>95638.505467441893</v>
          </cell>
          <cell r="CU134">
            <v>797455.42863042362</v>
          </cell>
          <cell r="CV134">
            <v>161877.75618520251</v>
          </cell>
          <cell r="CW134">
            <v>619568.53898893262</v>
          </cell>
          <cell r="CX134">
            <v>107870.44708883895</v>
          </cell>
          <cell r="CY134">
            <v>5207070.1598099666</v>
          </cell>
          <cell r="CZ134">
            <v>386113.7830165698</v>
          </cell>
          <cell r="DA134">
            <v>70080.873574693876</v>
          </cell>
          <cell r="DB134">
            <v>197072.23141417746</v>
          </cell>
          <cell r="DC134">
            <v>203984.15962779385</v>
          </cell>
          <cell r="DD134">
            <v>730086.09684634674</v>
          </cell>
          <cell r="DE134">
            <v>9967.2581717686662</v>
          </cell>
          <cell r="DF134">
            <v>13739.188710734719</v>
          </cell>
          <cell r="DG134">
            <v>22407.593596019862</v>
          </cell>
          <cell r="DH134">
            <v>26178.742354461647</v>
          </cell>
          <cell r="DI134">
            <v>113609.97988429024</v>
          </cell>
          <cell r="DJ134">
            <v>3247.4692999430868</v>
          </cell>
          <cell r="DK134">
            <v>3020885.4400387509</v>
          </cell>
          <cell r="DL134">
            <v>1572676.6773568334</v>
          </cell>
          <cell r="DM134">
            <v>30314.103473946052</v>
          </cell>
          <cell r="DN134">
            <v>1218708.4977541792</v>
          </cell>
          <cell r="DO134">
            <v>1465597.5260744323</v>
          </cell>
          <cell r="DP134">
            <v>984299.87964472373</v>
          </cell>
          <cell r="DQ134">
            <v>87315.326461303761</v>
          </cell>
          <cell r="DR134">
            <v>234075.21415377568</v>
          </cell>
          <cell r="DS134">
            <v>1414957.6207190969</v>
          </cell>
          <cell r="DT134">
            <v>17825.760553842578</v>
          </cell>
          <cell r="DU134">
            <v>14016.663278336167</v>
          </cell>
          <cell r="DV134">
            <v>523403.60389128583</v>
          </cell>
          <cell r="DW134">
            <v>2046219.4761088642</v>
          </cell>
          <cell r="DX134">
            <v>124626.83023050355</v>
          </cell>
          <cell r="DY134">
            <v>608787.10211527697</v>
          </cell>
          <cell r="DZ134">
            <v>1068277.4043398662</v>
          </cell>
          <cell r="EA134">
            <v>124583.97230739864</v>
          </cell>
          <cell r="EB134">
            <v>354255.19907412695</v>
          </cell>
          <cell r="EC134">
            <v>91831.974006159668</v>
          </cell>
          <cell r="ED134">
            <v>118152.20339810787</v>
          </cell>
          <cell r="EE134">
            <v>1473168.8137181306</v>
          </cell>
          <cell r="EF134">
            <v>106366.51270071891</v>
          </cell>
          <cell r="EG134">
            <v>14093.506564574158</v>
          </cell>
          <cell r="EH134">
            <v>12077.370108005927</v>
          </cell>
          <cell r="EI134">
            <v>308840.83984502876</v>
          </cell>
          <cell r="EJ134">
            <v>15636.031960513465</v>
          </cell>
          <cell r="EK134">
            <v>5612.1987355644242</v>
          </cell>
          <cell r="EL134">
            <v>252528.24213615901</v>
          </cell>
          <cell r="EM134">
            <v>42583.719822080027</v>
          </cell>
          <cell r="EN134">
            <v>10981.90616493722</v>
          </cell>
          <cell r="EO134">
            <v>5208.5491649105807</v>
          </cell>
          <cell r="EP134">
            <v>36252.815925396913</v>
          </cell>
          <cell r="EQ134">
            <v>12773.55243159915</v>
          </cell>
          <cell r="ER134">
            <v>39102.355735260535</v>
          </cell>
          <cell r="ES134">
            <v>354429.03943288018</v>
          </cell>
          <cell r="ET134">
            <v>48714.926898356687</v>
          </cell>
          <cell r="EU134">
            <v>77374.84783073455</v>
          </cell>
          <cell r="EV134">
            <v>91625.99479289545</v>
          </cell>
          <cell r="EW134">
            <v>1361.011801683652</v>
          </cell>
          <cell r="EX134">
            <v>119942.67949040353</v>
          </cell>
          <cell r="EY134">
            <v>17680.27379220341</v>
          </cell>
          <cell r="EZ134">
            <v>42539.454965988109</v>
          </cell>
          <cell r="FA134">
            <v>15740.870798465041</v>
          </cell>
          <cell r="FB134">
            <v>34751.763393275665</v>
          </cell>
          <cell r="FC134">
            <v>76868.154267964856</v>
          </cell>
          <cell r="FD134">
            <v>335065.06548187969</v>
          </cell>
          <cell r="FE134">
            <v>616471.53644712805</v>
          </cell>
          <cell r="FF134">
            <v>147328.89312416248</v>
          </cell>
          <cell r="FG134">
            <v>344255.39688440808</v>
          </cell>
          <cell r="FH134">
            <v>7832.7143531587799</v>
          </cell>
          <cell r="FI134">
            <v>1474.4901056822634</v>
          </cell>
          <cell r="FJ134">
            <v>23249.704435124764</v>
          </cell>
          <cell r="FK134">
            <v>9130.5119758558394</v>
          </cell>
          <cell r="FL134">
            <v>38391.488996506188</v>
          </cell>
          <cell r="FM134">
            <v>118899.44158998881</v>
          </cell>
          <cell r="FN134">
            <v>45317.532858952094</v>
          </cell>
          <cell r="FO134">
            <v>19369.903223449885</v>
          </cell>
          <cell r="FP134">
            <v>100555.98841819206</v>
          </cell>
          <cell r="FQ134">
            <v>5168.066437711911</v>
          </cell>
          <cell r="FT134">
            <v>204898060.25988343</v>
          </cell>
          <cell r="FU134">
            <v>0</v>
          </cell>
          <cell r="FZ134">
            <v>3884876.954986284</v>
          </cell>
          <cell r="GA134">
            <v>0</v>
          </cell>
          <cell r="GE134">
            <v>54967985.366133422</v>
          </cell>
          <cell r="GF134">
            <v>0</v>
          </cell>
        </row>
        <row r="153">
          <cell r="C153">
            <v>521556.75946141605</v>
          </cell>
          <cell r="D153">
            <v>564.43432194696288</v>
          </cell>
          <cell r="E153">
            <v>6.8573977456854314</v>
          </cell>
          <cell r="F153">
            <v>11589.621047107676</v>
          </cell>
          <cell r="G153">
            <v>12.194618465894246</v>
          </cell>
          <cell r="H153">
            <v>799.62270144186925</v>
          </cell>
          <cell r="I153">
            <v>1350.6061130254379</v>
          </cell>
          <cell r="J153">
            <v>90.82529440866756</v>
          </cell>
          <cell r="K153">
            <v>203121.39803701505</v>
          </cell>
          <cell r="L153">
            <v>0</v>
          </cell>
          <cell r="M153">
            <v>0</v>
          </cell>
          <cell r="N153">
            <v>7824.2179917366284</v>
          </cell>
          <cell r="O153">
            <v>2932752.9361009891</v>
          </cell>
          <cell r="P153">
            <v>100.81725280083444</v>
          </cell>
          <cell r="Q153">
            <v>22.431367843502219</v>
          </cell>
          <cell r="R153">
            <v>178566.16361869013</v>
          </cell>
          <cell r="S153">
            <v>205300.03774562653</v>
          </cell>
          <cell r="T153">
            <v>5720.8072778834912</v>
          </cell>
          <cell r="U153">
            <v>1925.7579469633492</v>
          </cell>
          <cell r="V153">
            <v>23732.261216517927</v>
          </cell>
          <cell r="W153">
            <v>17.347933027296794</v>
          </cell>
          <cell r="X153">
            <v>1196.114927567801</v>
          </cell>
          <cell r="Y153">
            <v>892.4672430300493</v>
          </cell>
          <cell r="Z153">
            <v>2102.0781784055789</v>
          </cell>
          <cell r="AA153">
            <v>0.14782457890389439</v>
          </cell>
          <cell r="AB153">
            <v>2028.0733595497557</v>
          </cell>
          <cell r="AC153">
            <v>9787.1519482414624</v>
          </cell>
          <cell r="AD153">
            <v>10.983072588861845</v>
          </cell>
          <cell r="AE153">
            <v>1537.8122070768891</v>
          </cell>
          <cell r="AF153">
            <v>585.82390439483663</v>
          </cell>
          <cell r="AG153">
            <v>426.03468293854593</v>
          </cell>
          <cell r="AH153">
            <v>756.2910032839535</v>
          </cell>
          <cell r="AI153">
            <v>2183.4854348320728</v>
          </cell>
          <cell r="AJ153">
            <v>14617.412573517842</v>
          </cell>
          <cell r="AK153">
            <v>694981.96849017451</v>
          </cell>
          <cell r="AL153">
            <v>160113.65580004401</v>
          </cell>
          <cell r="AM153">
            <v>1860.8917882233127</v>
          </cell>
          <cell r="AN153">
            <v>27972.018743987803</v>
          </cell>
          <cell r="AO153">
            <v>2908.8210233691375</v>
          </cell>
          <cell r="AP153">
            <v>1607.954609179664</v>
          </cell>
          <cell r="AQ153">
            <v>143074.45757576253</v>
          </cell>
          <cell r="AR153">
            <v>393.054701766145</v>
          </cell>
          <cell r="AS153">
            <v>139156.9346465843</v>
          </cell>
          <cell r="AT153">
            <v>12268.267583986924</v>
          </cell>
          <cell r="AU153">
            <v>2863.5090284679409</v>
          </cell>
          <cell r="AV153">
            <v>10956.447150304311</v>
          </cell>
          <cell r="AW153">
            <v>16646.722552157909</v>
          </cell>
          <cell r="AX153">
            <v>10111.970003388955</v>
          </cell>
          <cell r="AY153">
            <v>11918.233312871625</v>
          </cell>
          <cell r="AZ153">
            <v>8595.3817520432167</v>
          </cell>
          <cell r="BA153">
            <v>22407.507720880803</v>
          </cell>
          <cell r="BB153">
            <v>39311.866218608848</v>
          </cell>
          <cell r="BC153">
            <v>24135.9427806737</v>
          </cell>
          <cell r="BD153">
            <v>644825.36314168666</v>
          </cell>
          <cell r="BE153">
            <v>62046.342146828203</v>
          </cell>
          <cell r="BF153">
            <v>168639.42372925943</v>
          </cell>
          <cell r="BG153">
            <v>204915.09612303282</v>
          </cell>
          <cell r="BH153">
            <v>136141.11316438954</v>
          </cell>
          <cell r="BI153">
            <v>1329540.9242469445</v>
          </cell>
          <cell r="BJ153">
            <v>138125.38890086915</v>
          </cell>
          <cell r="BK153">
            <v>890042.40743297362</v>
          </cell>
          <cell r="BL153">
            <v>32637.840989936256</v>
          </cell>
          <cell r="BM153">
            <v>1358183.0779578148</v>
          </cell>
          <cell r="BN153">
            <v>366037.14352334215</v>
          </cell>
          <cell r="BO153">
            <v>195909.55790090846</v>
          </cell>
          <cell r="BP153">
            <v>34921.682936123645</v>
          </cell>
          <cell r="BQ153">
            <v>1120.7129337622605</v>
          </cell>
          <cell r="BR153">
            <v>142246.86253919741</v>
          </cell>
          <cell r="BS153">
            <v>3846.4539607839465</v>
          </cell>
          <cell r="BT153">
            <v>46145.558072172214</v>
          </cell>
          <cell r="BU153">
            <v>152197.42524277192</v>
          </cell>
          <cell r="BV153">
            <v>158423.02605328819</v>
          </cell>
          <cell r="BW153">
            <v>148140.32328099973</v>
          </cell>
          <cell r="BX153">
            <v>1583112.2525877189</v>
          </cell>
          <cell r="BY153">
            <v>301981.28282857308</v>
          </cell>
          <cell r="BZ153">
            <v>55649.556358452588</v>
          </cell>
          <cell r="CA153">
            <v>1266129.9284177355</v>
          </cell>
          <cell r="CB153">
            <v>8039.3536447948982</v>
          </cell>
          <cell r="CC153">
            <v>55970.908096382584</v>
          </cell>
          <cell r="CD153">
            <v>488148.72148663033</v>
          </cell>
          <cell r="CE153">
            <v>604308.27836247394</v>
          </cell>
          <cell r="CF153">
            <v>1309462.1175436396</v>
          </cell>
          <cell r="CG153">
            <v>57348.887659435983</v>
          </cell>
          <cell r="CH153">
            <v>1651178.5552101335</v>
          </cell>
          <cell r="CI153">
            <v>545423.67717661115</v>
          </cell>
          <cell r="CJ153">
            <v>46764.900056475679</v>
          </cell>
          <cell r="CK153">
            <v>6703.6874762504249</v>
          </cell>
          <cell r="CL153">
            <v>100493.67547412014</v>
          </cell>
          <cell r="CM153">
            <v>150138.6617594182</v>
          </cell>
          <cell r="CN153">
            <v>120290.13307570826</v>
          </cell>
          <cell r="CO153">
            <v>3861.68176528399</v>
          </cell>
          <cell r="CP153">
            <v>185984.55704197555</v>
          </cell>
          <cell r="CQ153">
            <v>100866.84153949782</v>
          </cell>
          <cell r="CR153">
            <v>182895.73650577024</v>
          </cell>
          <cell r="CS153">
            <v>152543.14860907581</v>
          </cell>
          <cell r="CT153">
            <v>691154.83158436639</v>
          </cell>
          <cell r="CU153">
            <v>573838.91072636039</v>
          </cell>
          <cell r="CV153">
            <v>925403.38110490784</v>
          </cell>
          <cell r="CW153">
            <v>83058.277750036825</v>
          </cell>
          <cell r="CX153">
            <v>132745.8318841579</v>
          </cell>
          <cell r="CY153">
            <v>892476.88200548326</v>
          </cell>
          <cell r="CZ153">
            <v>22199.528600031332</v>
          </cell>
          <cell r="DA153">
            <v>22891.732780305192</v>
          </cell>
          <cell r="DB153">
            <v>36845.017586928829</v>
          </cell>
          <cell r="DC153">
            <v>82740.914533206305</v>
          </cell>
          <cell r="DD153">
            <v>4728749.4636809025</v>
          </cell>
          <cell r="DE153">
            <v>57089.556142379028</v>
          </cell>
          <cell r="DF153">
            <v>49962.273543756113</v>
          </cell>
          <cell r="DG153">
            <v>222918.64389079934</v>
          </cell>
          <cell r="DH153">
            <v>32291.727866095673</v>
          </cell>
          <cell r="DI153">
            <v>7187.8845597237441</v>
          </cell>
          <cell r="DJ153">
            <v>879.40800011879173</v>
          </cell>
          <cell r="DK153">
            <v>3353309.0913093034</v>
          </cell>
          <cell r="DL153">
            <v>2288524.3853383209</v>
          </cell>
          <cell r="DM153">
            <v>2035.1260389731838</v>
          </cell>
          <cell r="DN153">
            <v>349704.71965795162</v>
          </cell>
          <cell r="DO153">
            <v>1240147.3314324876</v>
          </cell>
          <cell r="DP153">
            <v>675631.262365915</v>
          </cell>
          <cell r="DQ153">
            <v>1999561.7878499953</v>
          </cell>
          <cell r="DR153">
            <v>329187.24187641538</v>
          </cell>
          <cell r="DS153">
            <v>28998552.089831062</v>
          </cell>
          <cell r="DT153">
            <v>9902.1902126247678</v>
          </cell>
          <cell r="DU153">
            <v>9047.2608289075233</v>
          </cell>
          <cell r="DV153">
            <v>68077.065634907893</v>
          </cell>
          <cell r="DW153">
            <v>226559.76875450727</v>
          </cell>
          <cell r="DX153">
            <v>3276.2353946394283</v>
          </cell>
          <cell r="DY153">
            <v>27026.798742719759</v>
          </cell>
          <cell r="DZ153">
            <v>1056653.2548056552</v>
          </cell>
          <cell r="EA153">
            <v>330506.7668615139</v>
          </cell>
          <cell r="EB153">
            <v>678356.80599699484</v>
          </cell>
          <cell r="EC153">
            <v>74900.031192018927</v>
          </cell>
          <cell r="ED153">
            <v>4068071.0471918797</v>
          </cell>
          <cell r="EE153">
            <v>927456.14531900664</v>
          </cell>
          <cell r="EF153">
            <v>21787.146154192345</v>
          </cell>
          <cell r="EG153">
            <v>9826.7805035357487</v>
          </cell>
          <cell r="EH153">
            <v>5071.4149658640317</v>
          </cell>
          <cell r="EI153">
            <v>431575.55346997268</v>
          </cell>
          <cell r="EJ153">
            <v>49665.530900739024</v>
          </cell>
          <cell r="EK153">
            <v>248840.31636172481</v>
          </cell>
          <cell r="EL153">
            <v>9300800.8285277821</v>
          </cell>
          <cell r="EM153">
            <v>913324.51418224699</v>
          </cell>
          <cell r="EN153">
            <v>103372.67384543161</v>
          </cell>
          <cell r="EO153">
            <v>81834.191660695695</v>
          </cell>
          <cell r="EP153">
            <v>2191582.5822965507</v>
          </cell>
          <cell r="EQ153">
            <v>23031.864672566906</v>
          </cell>
          <cell r="ER153">
            <v>625186.44444107939</v>
          </cell>
          <cell r="ES153">
            <v>413025.39128965361</v>
          </cell>
          <cell r="ET153">
            <v>113425.72654144502</v>
          </cell>
          <cell r="EU153">
            <v>735313.01828835753</v>
          </cell>
          <cell r="EV153">
            <v>211492.26952017102</v>
          </cell>
          <cell r="EW153">
            <v>352.27864721898447</v>
          </cell>
          <cell r="EX153">
            <v>656264.02050988493</v>
          </cell>
          <cell r="EY153">
            <v>94000.501691052326</v>
          </cell>
          <cell r="EZ153">
            <v>454199.98191938968</v>
          </cell>
          <cell r="FA153">
            <v>22937.007779944761</v>
          </cell>
          <cell r="FB153">
            <v>8073.6334202781109</v>
          </cell>
          <cell r="FC153">
            <v>458129.35152442724</v>
          </cell>
          <cell r="FD153">
            <v>1392761.8660418582</v>
          </cell>
          <cell r="FE153">
            <v>1441282.8845510869</v>
          </cell>
          <cell r="FF153">
            <v>468340.37146421446</v>
          </cell>
          <cell r="FG153">
            <v>761116.05306362035</v>
          </cell>
          <cell r="FH153">
            <v>1159.5940982287277</v>
          </cell>
          <cell r="FI153">
            <v>3.8498241459379536</v>
          </cell>
          <cell r="FJ153">
            <v>38350.445809832265</v>
          </cell>
          <cell r="FK153">
            <v>16600.992720103495</v>
          </cell>
          <cell r="FL153">
            <v>272152.26674160169</v>
          </cell>
          <cell r="FM153">
            <v>861559.73910561018</v>
          </cell>
          <cell r="FN153">
            <v>5275.53895545247</v>
          </cell>
          <cell r="FO153">
            <v>28970.893862630786</v>
          </cell>
          <cell r="FP153">
            <v>81043.205477794618</v>
          </cell>
          <cell r="FQ153">
            <v>28517.126582634166</v>
          </cell>
          <cell r="FT153">
            <v>31399500.533694342</v>
          </cell>
          <cell r="FU153">
            <v>0</v>
          </cell>
          <cell r="FZ153">
            <v>0</v>
          </cell>
          <cell r="GA153">
            <v>0</v>
          </cell>
          <cell r="GE153">
            <v>5060390.3149999995</v>
          </cell>
          <cell r="GF153">
            <v>7112211.4449999994</v>
          </cell>
        </row>
        <row r="154">
          <cell r="C154">
            <v>594843.81909896433</v>
          </cell>
          <cell r="D154">
            <v>102926.29722399451</v>
          </cell>
          <cell r="E154">
            <v>597105.20535078086</v>
          </cell>
          <cell r="F154">
            <v>51399.591404574923</v>
          </cell>
          <cell r="G154">
            <v>79574.535078385845</v>
          </cell>
          <cell r="H154">
            <v>1040671.607792072</v>
          </cell>
          <cell r="I154">
            <v>299023.32901278883</v>
          </cell>
          <cell r="J154">
            <v>23177.72813516669</v>
          </cell>
          <cell r="K154">
            <v>523516.20257106423</v>
          </cell>
          <cell r="L154">
            <v>135225.23573740246</v>
          </cell>
          <cell r="M154">
            <v>460219.15612409031</v>
          </cell>
          <cell r="N154">
            <v>215292.95371835865</v>
          </cell>
          <cell r="O154">
            <v>2376951.1560808532</v>
          </cell>
          <cell r="P154">
            <v>8505.7053045704961</v>
          </cell>
          <cell r="Q154">
            <v>51565.086478697136</v>
          </cell>
          <cell r="R154">
            <v>280565.950502377</v>
          </cell>
          <cell r="S154">
            <v>1923076.8578802645</v>
          </cell>
          <cell r="T154">
            <v>628291.55686996877</v>
          </cell>
          <cell r="U154">
            <v>195608.67388728261</v>
          </cell>
          <cell r="V154">
            <v>232792.95714664087</v>
          </cell>
          <cell r="W154">
            <v>335.64359696727479</v>
          </cell>
          <cell r="X154">
            <v>83365.359447179362</v>
          </cell>
          <cell r="Y154">
            <v>57898.455120826606</v>
          </cell>
          <cell r="Z154">
            <v>256476.17466738448</v>
          </cell>
          <cell r="AA154">
            <v>44065.513516552746</v>
          </cell>
          <cell r="AB154">
            <v>26688.691803697962</v>
          </cell>
          <cell r="AC154">
            <v>621061.33491945267</v>
          </cell>
          <cell r="AD154">
            <v>190303.28475435637</v>
          </cell>
          <cell r="AE154">
            <v>116428.16791511327</v>
          </cell>
          <cell r="AF154">
            <v>625621.64970615879</v>
          </cell>
          <cell r="AG154">
            <v>796402.79957339168</v>
          </cell>
          <cell r="AH154">
            <v>1424680.6566094607</v>
          </cell>
          <cell r="AI154">
            <v>297917.25288176537</v>
          </cell>
          <cell r="AJ154">
            <v>1452834.4449981004</v>
          </cell>
          <cell r="AK154">
            <v>1069122.0342961028</v>
          </cell>
          <cell r="AL154">
            <v>0</v>
          </cell>
          <cell r="AM154">
            <v>231065.75708499737</v>
          </cell>
          <cell r="AN154">
            <v>554074.88192903623</v>
          </cell>
          <cell r="AO154">
            <v>11720.633934257086</v>
          </cell>
          <cell r="AP154">
            <v>431702.99940111209</v>
          </cell>
          <cell r="AQ154">
            <v>560972.76301556826</v>
          </cell>
          <cell r="AR154">
            <v>17903.171775603667</v>
          </cell>
          <cell r="AS154">
            <v>1891861.2755178809</v>
          </cell>
          <cell r="AT154">
            <v>808199.52691099048</v>
          </cell>
          <cell r="AU154">
            <v>275749.13200294226</v>
          </cell>
          <cell r="AV154">
            <v>448330.04287360609</v>
          </cell>
          <cell r="AW154">
            <v>2854228.0049563646</v>
          </cell>
          <cell r="AX154">
            <v>511010.57597844303</v>
          </cell>
          <cell r="AY154">
            <v>411142.81277040392</v>
          </cell>
          <cell r="AZ154">
            <v>124988.98996773735</v>
          </cell>
          <cell r="BA154">
            <v>203264.28632940352</v>
          </cell>
          <cell r="BB154">
            <v>88898.179940394126</v>
          </cell>
          <cell r="BC154">
            <v>863339.78770154715</v>
          </cell>
          <cell r="BD154">
            <v>2389418.4697465003</v>
          </cell>
          <cell r="BE154">
            <v>62533.273180566728</v>
          </cell>
          <cell r="BF154">
            <v>279392.21142159402</v>
          </cell>
          <cell r="BG154">
            <v>1067497.8990297318</v>
          </cell>
          <cell r="BH154">
            <v>712965.61185952649</v>
          </cell>
          <cell r="BI154">
            <v>2382593.1017401516</v>
          </cell>
          <cell r="BJ154">
            <v>906096.46077293158</v>
          </cell>
          <cell r="BK154">
            <v>4777924.682844162</v>
          </cell>
          <cell r="BL154">
            <v>376368.82796370238</v>
          </cell>
          <cell r="BM154">
            <v>1795799.2941796184</v>
          </cell>
          <cell r="BN154">
            <v>1348635.5577086806</v>
          </cell>
          <cell r="BO154">
            <v>1739241.1598490477</v>
          </cell>
          <cell r="BP154">
            <v>1195068.4165337682</v>
          </cell>
          <cell r="BQ154">
            <v>38335.346602610312</v>
          </cell>
          <cell r="BR154">
            <v>3135066.4796751738</v>
          </cell>
          <cell r="BS154">
            <v>0</v>
          </cell>
          <cell r="BT154">
            <v>365866.75773954391</v>
          </cell>
          <cell r="BU154">
            <v>1922726.2231809273</v>
          </cell>
          <cell r="BV154">
            <v>203754.97785674781</v>
          </cell>
          <cell r="BW154">
            <v>225810.94108724594</v>
          </cell>
          <cell r="BX154">
            <v>896271.53712424636</v>
          </cell>
          <cell r="BY154">
            <v>740705.39829267561</v>
          </cell>
          <cell r="BZ154">
            <v>541556.52571227401</v>
          </cell>
          <cell r="CA154">
            <v>2077212.3443461061</v>
          </cell>
          <cell r="CB154">
            <v>163140.8231823612</v>
          </cell>
          <cell r="CC154">
            <v>1143462.2718040794</v>
          </cell>
          <cell r="CD154">
            <v>2826545.3919477314</v>
          </cell>
          <cell r="CE154">
            <v>1772652.6089896858</v>
          </cell>
          <cell r="CF154">
            <v>1579184.5537446141</v>
          </cell>
          <cell r="CG154">
            <v>390247.94654251635</v>
          </cell>
          <cell r="CH154">
            <v>5355324.7235780954</v>
          </cell>
          <cell r="CI154">
            <v>2614301.3813285828</v>
          </cell>
          <cell r="CJ154">
            <v>1553454.8642523289</v>
          </cell>
          <cell r="CK154">
            <v>82611.543053902686</v>
          </cell>
          <cell r="CL154">
            <v>700356.05045230687</v>
          </cell>
          <cell r="CM154">
            <v>1203718.1380077004</v>
          </cell>
          <cell r="CN154">
            <v>852285.08643099666</v>
          </cell>
          <cell r="CO154">
            <v>101701.04754640535</v>
          </cell>
          <cell r="CP154">
            <v>244178.61278151721</v>
          </cell>
          <cell r="CQ154">
            <v>432781.94340040907</v>
          </cell>
          <cell r="CR154">
            <v>531555.17826860398</v>
          </cell>
          <cell r="CS154">
            <v>144274.59469643235</v>
          </cell>
          <cell r="CT154">
            <v>335380.81829576194</v>
          </cell>
          <cell r="CU154">
            <v>606819.19484868646</v>
          </cell>
          <cell r="CV154">
            <v>599421.34886321798</v>
          </cell>
          <cell r="CW154">
            <v>108062.17736145854</v>
          </cell>
          <cell r="CX154">
            <v>56027.53966127336</v>
          </cell>
          <cell r="CY154">
            <v>1659129.6205840707</v>
          </cell>
          <cell r="CZ154">
            <v>365265.1451574266</v>
          </cell>
          <cell r="DA154">
            <v>87456.901570435613</v>
          </cell>
          <cell r="DB154">
            <v>185767.64389438182</v>
          </cell>
          <cell r="DC154">
            <v>312448.73592872173</v>
          </cell>
          <cell r="DD154">
            <v>8423532.6120620873</v>
          </cell>
          <cell r="DE154">
            <v>89355.63795497641</v>
          </cell>
          <cell r="DF154">
            <v>98229.738985161297</v>
          </cell>
          <cell r="DG154">
            <v>758079.64687230624</v>
          </cell>
          <cell r="DH154">
            <v>48415.894254336134</v>
          </cell>
          <cell r="DI154">
            <v>404690.70466217026</v>
          </cell>
          <cell r="DJ154">
            <v>393.69513810781064</v>
          </cell>
          <cell r="DK154">
            <v>4056383.9474099278</v>
          </cell>
          <cell r="DL154">
            <v>2398718.3098265827</v>
          </cell>
          <cell r="DM154">
            <v>227919.91502009612</v>
          </cell>
          <cell r="DN154">
            <v>2516239.9214717746</v>
          </cell>
          <cell r="DO154">
            <v>4882013.4763456881</v>
          </cell>
          <cell r="DP154">
            <v>5442592.0582099855</v>
          </cell>
          <cell r="DQ154">
            <v>4148967.7024628408</v>
          </cell>
          <cell r="DR154">
            <v>1943436.6125275269</v>
          </cell>
          <cell r="DS154">
            <v>38266641.547657132</v>
          </cell>
          <cell r="DT154">
            <v>29521.284717066213</v>
          </cell>
          <cell r="DU154">
            <v>10081.264966428978</v>
          </cell>
          <cell r="DV154">
            <v>1841286.977440577</v>
          </cell>
          <cell r="DW154">
            <v>2176820.9006566703</v>
          </cell>
          <cell r="DX154">
            <v>34228.042871806771</v>
          </cell>
          <cell r="DY154">
            <v>1062324.5240769386</v>
          </cell>
          <cell r="DZ154">
            <v>2235821.858077541</v>
          </cell>
          <cell r="EA154">
            <v>51223.920942014083</v>
          </cell>
          <cell r="EB154">
            <v>6896877.8795387149</v>
          </cell>
          <cell r="EC154">
            <v>205729.98122855462</v>
          </cell>
          <cell r="ED154">
            <v>3574582.9314495958</v>
          </cell>
          <cell r="EE154">
            <v>2518895.534265697</v>
          </cell>
          <cell r="EF154">
            <v>959054.46531253494</v>
          </cell>
          <cell r="EG154">
            <v>896295.28017798625</v>
          </cell>
          <cell r="EH154">
            <v>772398.79178570211</v>
          </cell>
          <cell r="EI154">
            <v>2463592.89491871</v>
          </cell>
          <cell r="EJ154">
            <v>1415870.6538360007</v>
          </cell>
          <cell r="EK154">
            <v>600159.64619520307</v>
          </cell>
          <cell r="EL154">
            <v>1777052.5807525441</v>
          </cell>
          <cell r="EM154">
            <v>5538.3038927782327</v>
          </cell>
          <cell r="EN154">
            <v>1802.5953842299059</v>
          </cell>
          <cell r="EO154">
            <v>539290.21604994219</v>
          </cell>
          <cell r="EP154">
            <v>28185439.210804686</v>
          </cell>
          <cell r="EQ154">
            <v>59978.880847829394</v>
          </cell>
          <cell r="ER154">
            <v>55350.699892681092</v>
          </cell>
          <cell r="ES154">
            <v>1661774.985404022</v>
          </cell>
          <cell r="ET154">
            <v>187526.63271472976</v>
          </cell>
          <cell r="EU154">
            <v>1333150.0407750234</v>
          </cell>
          <cell r="EV154">
            <v>437924.431659244</v>
          </cell>
          <cell r="EW154">
            <v>9253.8154646459734</v>
          </cell>
          <cell r="EX154">
            <v>935628.92737594992</v>
          </cell>
          <cell r="EY154">
            <v>70991.691016462632</v>
          </cell>
          <cell r="EZ154">
            <v>1168167.8571266942</v>
          </cell>
          <cell r="FA154">
            <v>141357.52580965078</v>
          </cell>
          <cell r="FB154">
            <v>50539.928628151305</v>
          </cell>
          <cell r="FC154">
            <v>1100004.7626224011</v>
          </cell>
          <cell r="FD154">
            <v>0</v>
          </cell>
          <cell r="FE154">
            <v>2470561.4026348442</v>
          </cell>
          <cell r="FF154">
            <v>1053866.3816566505</v>
          </cell>
          <cell r="FG154">
            <v>1027422.2198584378</v>
          </cell>
          <cell r="FH154">
            <v>661.3655513767153</v>
          </cell>
          <cell r="FI154">
            <v>4865.8438503740472</v>
          </cell>
          <cell r="FJ154">
            <v>23651.240057119634</v>
          </cell>
          <cell r="FK154">
            <v>5591.7960785161704</v>
          </cell>
          <cell r="FL154">
            <v>397078.81362332217</v>
          </cell>
          <cell r="FM154">
            <v>1532368.1441602446</v>
          </cell>
          <cell r="FN154">
            <v>9432.5012761950493</v>
          </cell>
          <cell r="FO154">
            <v>26729.538657668047</v>
          </cell>
          <cell r="FP154">
            <v>110599.57071205601</v>
          </cell>
          <cell r="FQ154">
            <v>0</v>
          </cell>
          <cell r="FT154">
            <v>36814275.81537652</v>
          </cell>
          <cell r="FU154">
            <v>0</v>
          </cell>
          <cell r="FZ154">
            <v>0</v>
          </cell>
          <cell r="GA154">
            <v>0</v>
          </cell>
          <cell r="GE154">
            <v>2597865</v>
          </cell>
          <cell r="GF154">
            <v>7247393</v>
          </cell>
        </row>
      </sheetData>
      <sheetData sheetId="8">
        <row r="6">
          <cell r="DZ6">
            <v>1563.6229182872175</v>
          </cell>
          <cell r="EA6">
            <v>69.121574195332883</v>
          </cell>
          <cell r="ET6">
            <v>0</v>
          </cell>
          <cell r="EU6">
            <v>0</v>
          </cell>
        </row>
        <row r="7">
          <cell r="DZ7">
            <v>1324.5150483607267</v>
          </cell>
          <cell r="EA7">
            <v>996.49924707166235</v>
          </cell>
          <cell r="ET7">
            <v>0</v>
          </cell>
          <cell r="EU7">
            <v>0</v>
          </cell>
        </row>
        <row r="8">
          <cell r="DZ8">
            <v>102.8702106720739</v>
          </cell>
          <cell r="EA8">
            <v>1156.0632421325727</v>
          </cell>
          <cell r="ET8">
            <v>0</v>
          </cell>
          <cell r="EU8">
            <v>0</v>
          </cell>
        </row>
        <row r="9">
          <cell r="DZ9">
            <v>109590.73637008147</v>
          </cell>
          <cell r="EA9">
            <v>1029.4822878178554</v>
          </cell>
          <cell r="ET9">
            <v>0</v>
          </cell>
          <cell r="EU9">
            <v>0</v>
          </cell>
        </row>
        <row r="10">
          <cell r="DZ10">
            <v>0</v>
          </cell>
          <cell r="EA10">
            <v>0</v>
          </cell>
          <cell r="ET10">
            <v>0</v>
          </cell>
          <cell r="EU10">
            <v>0</v>
          </cell>
        </row>
        <row r="11">
          <cell r="DZ11">
            <v>28007.822798864097</v>
          </cell>
          <cell r="EA11">
            <v>8979.0750287374267</v>
          </cell>
          <cell r="ET11">
            <v>80.481135691708218</v>
          </cell>
          <cell r="EU11">
            <v>162.48220055252037</v>
          </cell>
        </row>
        <row r="12">
          <cell r="DZ12">
            <v>84684.241297018467</v>
          </cell>
          <cell r="EA12">
            <v>47490.857603017124</v>
          </cell>
          <cell r="ET12">
            <v>27929.277706656962</v>
          </cell>
          <cell r="EU12">
            <v>56386.014717826773</v>
          </cell>
        </row>
        <row r="13">
          <cell r="DZ13">
            <v>67205.089614404264</v>
          </cell>
          <cell r="EA13">
            <v>2117.6006797838595</v>
          </cell>
          <cell r="ET13">
            <v>102.89961621077741</v>
          </cell>
          <cell r="EU13">
            <v>207.74254655130912</v>
          </cell>
        </row>
        <row r="14">
          <cell r="DZ14">
            <v>163846.48856463653</v>
          </cell>
          <cell r="EA14">
            <v>66357.000288139825</v>
          </cell>
          <cell r="ET14">
            <v>17925.146609545744</v>
          </cell>
          <cell r="EU14">
            <v>36188.819172510914</v>
          </cell>
        </row>
        <row r="15">
          <cell r="DZ15">
            <v>0.42694724936807482</v>
          </cell>
          <cell r="EA15">
            <v>75.617155570906618</v>
          </cell>
          <cell r="ET15">
            <v>0</v>
          </cell>
          <cell r="EU15">
            <v>0</v>
          </cell>
        </row>
        <row r="16">
          <cell r="DZ16">
            <v>1.3345782363606637</v>
          </cell>
          <cell r="EA16">
            <v>86.8025050360623</v>
          </cell>
          <cell r="ET16">
            <v>6.1972233593959924E-2</v>
          </cell>
          <cell r="EU16">
            <v>0.12511484586988589</v>
          </cell>
        </row>
        <row r="17">
          <cell r="DZ17">
            <v>0</v>
          </cell>
          <cell r="EA17">
            <v>0</v>
          </cell>
          <cell r="ET17">
            <v>0</v>
          </cell>
          <cell r="EU17">
            <v>0</v>
          </cell>
        </row>
        <row r="18">
          <cell r="DZ18">
            <v>1.6354643797780724</v>
          </cell>
          <cell r="EA18">
            <v>4.6209619368405024</v>
          </cell>
          <cell r="ET18">
            <v>0</v>
          </cell>
          <cell r="EU18">
            <v>0</v>
          </cell>
        </row>
        <row r="19">
          <cell r="DZ19">
            <v>16.209265533767301</v>
          </cell>
          <cell r="EA19">
            <v>31.754690248395384</v>
          </cell>
          <cell r="ET19">
            <v>23.166232690092617</v>
          </cell>
          <cell r="EU19">
            <v>46.769972039370593</v>
          </cell>
        </row>
        <row r="20">
          <cell r="DZ20">
            <v>166.85534740677488</v>
          </cell>
          <cell r="EA20">
            <v>2191.872546340921</v>
          </cell>
          <cell r="ET20">
            <v>2.2511273792498482E-2</v>
          </cell>
          <cell r="EU20">
            <v>4.5447684996103715E-2</v>
          </cell>
        </row>
        <row r="21">
          <cell r="DZ21">
            <v>60793.059483312558</v>
          </cell>
          <cell r="EA21">
            <v>1527.856076049839</v>
          </cell>
          <cell r="ET21">
            <v>0</v>
          </cell>
          <cell r="EU21">
            <v>0</v>
          </cell>
        </row>
        <row r="22">
          <cell r="DZ22">
            <v>163653.55932053213</v>
          </cell>
          <cell r="EA22">
            <v>5449.8179934522013</v>
          </cell>
          <cell r="ET22">
            <v>0</v>
          </cell>
          <cell r="EU22">
            <v>0</v>
          </cell>
        </row>
        <row r="23">
          <cell r="DZ23">
            <v>6999.3701941530562</v>
          </cell>
          <cell r="EA23">
            <v>11523.553806226946</v>
          </cell>
          <cell r="ET23">
            <v>2.7962674598879599E-2</v>
          </cell>
          <cell r="EU23">
            <v>5.6453439220392643E-2</v>
          </cell>
        </row>
        <row r="24">
          <cell r="DZ24">
            <v>8236.4861495156292</v>
          </cell>
          <cell r="EA24">
            <v>116.35914670442097</v>
          </cell>
          <cell r="ET24">
            <v>0</v>
          </cell>
          <cell r="EU24">
            <v>0</v>
          </cell>
        </row>
        <row r="25">
          <cell r="DZ25">
            <v>708.75218635084502</v>
          </cell>
          <cell r="EA25">
            <v>0</v>
          </cell>
          <cell r="ET25">
            <v>0</v>
          </cell>
          <cell r="EU25">
            <v>0</v>
          </cell>
        </row>
        <row r="26">
          <cell r="DZ26">
            <v>0</v>
          </cell>
          <cell r="EA26">
            <v>2106.3320443946936</v>
          </cell>
          <cell r="ET26">
            <v>0</v>
          </cell>
          <cell r="EU26">
            <v>0</v>
          </cell>
        </row>
        <row r="27">
          <cell r="DZ27">
            <v>10973.223869530279</v>
          </cell>
          <cell r="EA27">
            <v>70.760382676559232</v>
          </cell>
          <cell r="ET27">
            <v>0</v>
          </cell>
          <cell r="EU27">
            <v>0</v>
          </cell>
        </row>
        <row r="28">
          <cell r="DZ28">
            <v>0</v>
          </cell>
          <cell r="EA28">
            <v>0</v>
          </cell>
          <cell r="ET28">
            <v>0</v>
          </cell>
          <cell r="EU28">
            <v>0</v>
          </cell>
        </row>
        <row r="29">
          <cell r="DZ29">
            <v>28795.793271462451</v>
          </cell>
          <cell r="EA29">
            <v>76.824740815583084</v>
          </cell>
          <cell r="ET29">
            <v>0</v>
          </cell>
          <cell r="EU29">
            <v>0</v>
          </cell>
        </row>
        <row r="30">
          <cell r="DZ30">
            <v>2.1767751437596923</v>
          </cell>
          <cell r="EA30">
            <v>0</v>
          </cell>
          <cell r="ET30">
            <v>0</v>
          </cell>
          <cell r="EU30">
            <v>0</v>
          </cell>
        </row>
        <row r="31">
          <cell r="DZ31">
            <v>0</v>
          </cell>
          <cell r="EA31">
            <v>0</v>
          </cell>
          <cell r="ET31">
            <v>0</v>
          </cell>
          <cell r="EU31">
            <v>0</v>
          </cell>
        </row>
        <row r="32">
          <cell r="DZ32">
            <v>10357.986597473426</v>
          </cell>
          <cell r="EA32">
            <v>12314.460367319936</v>
          </cell>
          <cell r="ET32">
            <v>0.68065826316446798</v>
          </cell>
          <cell r="EU32">
            <v>1.3741711206321068</v>
          </cell>
        </row>
        <row r="33">
          <cell r="DZ33">
            <v>31.209129529661201</v>
          </cell>
          <cell r="EA33">
            <v>6797.999686283174</v>
          </cell>
          <cell r="ET33">
            <v>0.21617660980526626</v>
          </cell>
          <cell r="EU33">
            <v>0.43643583017631371</v>
          </cell>
        </row>
        <row r="34">
          <cell r="DZ34">
            <v>4.2709214800788784</v>
          </cell>
          <cell r="EA34">
            <v>3019.5252631842272</v>
          </cell>
          <cell r="ET34">
            <v>0.39212396163489427</v>
          </cell>
          <cell r="EU34">
            <v>0.79165339340972951</v>
          </cell>
        </row>
        <row r="35">
          <cell r="DZ35">
            <v>23.959000002983526</v>
          </cell>
          <cell r="EA35">
            <v>386.32733202221533</v>
          </cell>
          <cell r="ET35">
            <v>0</v>
          </cell>
          <cell r="EU35">
            <v>0</v>
          </cell>
        </row>
        <row r="36">
          <cell r="DZ36">
            <v>878.79436822889568</v>
          </cell>
          <cell r="EA36">
            <v>1950.1350883844223</v>
          </cell>
          <cell r="ET36">
            <v>8.2966439131779979E-2</v>
          </cell>
          <cell r="EU36">
            <v>0.1674997437135721</v>
          </cell>
        </row>
        <row r="37">
          <cell r="DZ37">
            <v>17.488507665598139</v>
          </cell>
          <cell r="EA37">
            <v>1349.6420641553923</v>
          </cell>
          <cell r="ET37">
            <v>6.3060265774468147E-2</v>
          </cell>
          <cell r="EU37">
            <v>0.1273114582988919</v>
          </cell>
        </row>
        <row r="38">
          <cell r="DZ38">
            <v>0</v>
          </cell>
          <cell r="EA38">
            <v>712.26884871856646</v>
          </cell>
          <cell r="ET38">
            <v>0</v>
          </cell>
          <cell r="EU38">
            <v>0</v>
          </cell>
        </row>
        <row r="39">
          <cell r="DZ39">
            <v>16.316397649013958</v>
          </cell>
          <cell r="EA39">
            <v>52.397325303562873</v>
          </cell>
          <cell r="ET39">
            <v>0</v>
          </cell>
          <cell r="EU39">
            <v>0</v>
          </cell>
        </row>
        <row r="40">
          <cell r="DZ40">
            <v>0</v>
          </cell>
          <cell r="EA40">
            <v>0</v>
          </cell>
          <cell r="ET40">
            <v>0</v>
          </cell>
          <cell r="EU40">
            <v>0</v>
          </cell>
        </row>
        <row r="41">
          <cell r="DZ41">
            <v>54.805052470956767</v>
          </cell>
          <cell r="EA41">
            <v>141.77786431149926</v>
          </cell>
          <cell r="ET41">
            <v>0</v>
          </cell>
          <cell r="EU41">
            <v>0</v>
          </cell>
        </row>
        <row r="42">
          <cell r="DZ42">
            <v>0</v>
          </cell>
          <cell r="EA42">
            <v>0</v>
          </cell>
          <cell r="ET42">
            <v>0</v>
          </cell>
          <cell r="EU42">
            <v>0</v>
          </cell>
        </row>
        <row r="43">
          <cell r="DZ43">
            <v>24697.542113289961</v>
          </cell>
          <cell r="EA43">
            <v>277.1907318288184</v>
          </cell>
          <cell r="ET43">
            <v>1.1244753021010663</v>
          </cell>
          <cell r="EU43">
            <v>2.2701869199786326</v>
          </cell>
        </row>
        <row r="44">
          <cell r="DZ44">
            <v>115.82626897830846</v>
          </cell>
          <cell r="EA44">
            <v>0</v>
          </cell>
          <cell r="ET44">
            <v>0</v>
          </cell>
          <cell r="EU44">
            <v>0</v>
          </cell>
        </row>
        <row r="45">
          <cell r="DZ45">
            <v>158.10131742641039</v>
          </cell>
          <cell r="EA45">
            <v>0</v>
          </cell>
          <cell r="ET45">
            <v>0</v>
          </cell>
          <cell r="EU45">
            <v>0</v>
          </cell>
        </row>
        <row r="46">
          <cell r="DZ46">
            <v>13788.369063770981</v>
          </cell>
          <cell r="EA46">
            <v>23780.529779340417</v>
          </cell>
          <cell r="ET46">
            <v>32.970501734918408</v>
          </cell>
          <cell r="EU46">
            <v>66.563668978669355</v>
          </cell>
        </row>
        <row r="47">
          <cell r="DZ47">
            <v>1544.6309450615538</v>
          </cell>
          <cell r="EA47">
            <v>76.744973381206336</v>
          </cell>
          <cell r="ET47">
            <v>0.84232956813135162</v>
          </cell>
          <cell r="EU47">
            <v>1.700566979381442</v>
          </cell>
        </row>
        <row r="48">
          <cell r="DZ48">
            <v>3273.4432442996058</v>
          </cell>
          <cell r="EA48">
            <v>16133.403358139036</v>
          </cell>
          <cell r="ET48">
            <v>12.182656542831243</v>
          </cell>
          <cell r="EU48">
            <v>24.595389051632385</v>
          </cell>
        </row>
        <row r="49">
          <cell r="DZ49">
            <v>35.32242256104665</v>
          </cell>
          <cell r="EA49">
            <v>141.84066620247762</v>
          </cell>
          <cell r="ET49">
            <v>2.6210139192226833</v>
          </cell>
          <cell r="EU49">
            <v>5.2915270841284094</v>
          </cell>
        </row>
        <row r="50">
          <cell r="DZ50">
            <v>1616.7049881438827</v>
          </cell>
          <cell r="EA50">
            <v>45740.740706574303</v>
          </cell>
          <cell r="ET50">
            <v>0.76058213838436184</v>
          </cell>
          <cell r="EU50">
            <v>1.5355282760797946</v>
          </cell>
        </row>
        <row r="51">
          <cell r="DZ51">
            <v>29172.312261297931</v>
          </cell>
          <cell r="EA51">
            <v>48467.133948864808</v>
          </cell>
          <cell r="ET51">
            <v>279.79602590782611</v>
          </cell>
          <cell r="EU51">
            <v>564.87614898353684</v>
          </cell>
        </row>
        <row r="52">
          <cell r="DZ52">
            <v>6028.5886630719215</v>
          </cell>
          <cell r="EA52">
            <v>30200.416379179358</v>
          </cell>
          <cell r="ET52">
            <v>6.3323714473983559</v>
          </cell>
          <cell r="EU52">
            <v>12.784333106711347</v>
          </cell>
        </row>
        <row r="53">
          <cell r="DZ53">
            <v>175.2749112333739</v>
          </cell>
          <cell r="EA53">
            <v>2967.9294449357553</v>
          </cell>
          <cell r="ET53">
            <v>224.58919728893864</v>
          </cell>
          <cell r="EU53">
            <v>453.41988134482273</v>
          </cell>
        </row>
        <row r="54">
          <cell r="DZ54">
            <v>13392.167614664582</v>
          </cell>
          <cell r="EA54">
            <v>60075.733876097423</v>
          </cell>
          <cell r="ET54">
            <v>22948.460953951577</v>
          </cell>
          <cell r="EU54">
            <v>46330.315831711174</v>
          </cell>
        </row>
        <row r="55">
          <cell r="DZ55">
            <v>457.85743982471689</v>
          </cell>
          <cell r="EA55">
            <v>1661.5107489387403</v>
          </cell>
          <cell r="ET55">
            <v>75575.845172621397</v>
          </cell>
          <cell r="EU55">
            <v>152578.98048684286</v>
          </cell>
        </row>
        <row r="56">
          <cell r="DZ56">
            <v>14093.285985633505</v>
          </cell>
          <cell r="EA56">
            <v>15971.299931135227</v>
          </cell>
          <cell r="ET56">
            <v>5699.32554205018</v>
          </cell>
          <cell r="EU56">
            <v>11506.285886481432</v>
          </cell>
        </row>
        <row r="57">
          <cell r="DZ57">
            <v>338412.58628225274</v>
          </cell>
          <cell r="EA57">
            <v>30111.479401125493</v>
          </cell>
          <cell r="ET57">
            <v>5624.1084095899669</v>
          </cell>
          <cell r="EU57">
            <v>11354.43110590029</v>
          </cell>
        </row>
        <row r="58">
          <cell r="DZ58">
            <v>1032.2672800923297</v>
          </cell>
          <cell r="EA58">
            <v>55481.657734127781</v>
          </cell>
          <cell r="ET58">
            <v>20.525124343359899</v>
          </cell>
          <cell r="EU58">
            <v>41.437876606241986</v>
          </cell>
        </row>
        <row r="59">
          <cell r="DZ59">
            <v>9472.9693456669374</v>
          </cell>
          <cell r="EA59">
            <v>890.03532948334441</v>
          </cell>
          <cell r="ET59">
            <v>0</v>
          </cell>
          <cell r="EU59">
            <v>0</v>
          </cell>
        </row>
        <row r="60">
          <cell r="DZ60">
            <v>164382.969353069</v>
          </cell>
          <cell r="EA60">
            <v>45952.65923714955</v>
          </cell>
          <cell r="ET60">
            <v>20828.535760111041</v>
          </cell>
          <cell r="EU60">
            <v>42050.429526162588</v>
          </cell>
        </row>
        <row r="61">
          <cell r="DZ61">
            <v>28531.900254576649</v>
          </cell>
          <cell r="EA61">
            <v>91203.090138486848</v>
          </cell>
          <cell r="ET61">
            <v>57945.08628452089</v>
          </cell>
          <cell r="EU61">
            <v>116984.49642634249</v>
          </cell>
        </row>
        <row r="62">
          <cell r="DZ62">
            <v>246027.17170030758</v>
          </cell>
          <cell r="EA62">
            <v>347877.28102764941</v>
          </cell>
          <cell r="ET62">
            <v>54333.828984855012</v>
          </cell>
          <cell r="EU62">
            <v>109693.78130697919</v>
          </cell>
        </row>
        <row r="63">
          <cell r="DZ63">
            <v>1713.7500114150719</v>
          </cell>
          <cell r="EA63">
            <v>5000.7529049359591</v>
          </cell>
          <cell r="ET63">
            <v>47.410285761837528</v>
          </cell>
          <cell r="EU63">
            <v>95.71594005476797</v>
          </cell>
        </row>
        <row r="64">
          <cell r="DZ64">
            <v>5588.0115048737271</v>
          </cell>
          <cell r="EA64">
            <v>59710.815198121767</v>
          </cell>
          <cell r="ET64">
            <v>42593.829088524275</v>
          </cell>
          <cell r="EU64">
            <v>85992.065355191167</v>
          </cell>
        </row>
        <row r="65">
          <cell r="DZ65">
            <v>69389.527093369339</v>
          </cell>
          <cell r="EA65">
            <v>13329.257871250002</v>
          </cell>
          <cell r="ET65">
            <v>7.3605256500794312</v>
          </cell>
          <cell r="EU65">
            <v>14.860058752518244</v>
          </cell>
        </row>
        <row r="66">
          <cell r="DZ66">
            <v>658751.26423527091</v>
          </cell>
          <cell r="EA66">
            <v>541156.60313779931</v>
          </cell>
          <cell r="ET66">
            <v>29450.191627685519</v>
          </cell>
          <cell r="EU66">
            <v>59456.565830404397</v>
          </cell>
        </row>
        <row r="67">
          <cell r="DZ67">
            <v>18.09571822824724</v>
          </cell>
          <cell r="EA67">
            <v>74.917712583233794</v>
          </cell>
          <cell r="ET67">
            <v>1.6879649552183438</v>
          </cell>
          <cell r="EU67">
            <v>3.4078080288281751</v>
          </cell>
        </row>
        <row r="68">
          <cell r="DZ68">
            <v>240735.72597048519</v>
          </cell>
          <cell r="EA68">
            <v>78243.079801008877</v>
          </cell>
          <cell r="ET68">
            <v>1111.6444720801733</v>
          </cell>
          <cell r="EU68">
            <v>2244.2829428690648</v>
          </cell>
        </row>
        <row r="69">
          <cell r="DZ69">
            <v>245727.73292863753</v>
          </cell>
          <cell r="EA69">
            <v>256317.80579363886</v>
          </cell>
          <cell r="ET69">
            <v>2001.7628644641711</v>
          </cell>
          <cell r="EU69">
            <v>4041.330088188171</v>
          </cell>
        </row>
        <row r="70">
          <cell r="DZ70">
            <v>19028042.8338059</v>
          </cell>
          <cell r="EA70">
            <v>1234222.6304340553</v>
          </cell>
          <cell r="ET70">
            <v>793130.38170325151</v>
          </cell>
          <cell r="EU70">
            <v>1601239.4536510236</v>
          </cell>
        </row>
        <row r="71">
          <cell r="DZ71">
            <v>2867933.9208234739</v>
          </cell>
          <cell r="EA71">
            <v>2225156.154261753</v>
          </cell>
          <cell r="ET71">
            <v>281002.8469318212</v>
          </cell>
          <cell r="EU71">
            <v>567312.58249017736</v>
          </cell>
        </row>
        <row r="72">
          <cell r="DZ72">
            <v>0</v>
          </cell>
          <cell r="EA72">
            <v>0</v>
          </cell>
          <cell r="ET72">
            <v>0</v>
          </cell>
          <cell r="EU72">
            <v>0</v>
          </cell>
        </row>
        <row r="73">
          <cell r="DZ73">
            <v>8933619.5081421286</v>
          </cell>
          <cell r="EA73">
            <v>7559576.4922598051</v>
          </cell>
          <cell r="ET73">
            <v>554042.84860287199</v>
          </cell>
          <cell r="EU73">
            <v>1118549.0918793823</v>
          </cell>
        </row>
        <row r="74">
          <cell r="DZ74">
            <v>114002.89529083768</v>
          </cell>
          <cell r="EA74">
            <v>20819.975019777783</v>
          </cell>
          <cell r="ET74">
            <v>7.234876503541007E-3</v>
          </cell>
          <cell r="EU74">
            <v>1.4606387508298797E-2</v>
          </cell>
        </row>
        <row r="75">
          <cell r="DZ75">
            <v>24802.642521492719</v>
          </cell>
          <cell r="EA75">
            <v>45912.394195491164</v>
          </cell>
          <cell r="ET75">
            <v>0.53583169536512454</v>
          </cell>
          <cell r="EU75">
            <v>1.0817828580627635</v>
          </cell>
        </row>
        <row r="76">
          <cell r="DZ76">
            <v>5957.6338217436096</v>
          </cell>
          <cell r="EA76">
            <v>69.672589203542543</v>
          </cell>
          <cell r="ET76">
            <v>0</v>
          </cell>
          <cell r="EU76">
            <v>0</v>
          </cell>
        </row>
        <row r="77">
          <cell r="DZ77">
            <v>7671.0346598253509</v>
          </cell>
          <cell r="EA77">
            <v>900003.2844581682</v>
          </cell>
          <cell r="ET77">
            <v>0</v>
          </cell>
          <cell r="EU77">
            <v>0</v>
          </cell>
        </row>
        <row r="78">
          <cell r="DZ78">
            <v>52842.05251090994</v>
          </cell>
          <cell r="EA78">
            <v>1908.3016742560576</v>
          </cell>
          <cell r="ET78">
            <v>106.66532164357592</v>
          </cell>
          <cell r="EU78">
            <v>215.34507477230088</v>
          </cell>
        </row>
        <row r="79">
          <cell r="DZ79">
            <v>532869.3186694429</v>
          </cell>
          <cell r="EA79">
            <v>261069.6001236171</v>
          </cell>
          <cell r="ET79">
            <v>35.173969168192485</v>
          </cell>
          <cell r="EU79">
            <v>71.012217502830794</v>
          </cell>
        </row>
        <row r="80">
          <cell r="DZ80">
            <v>34720.563796499053</v>
          </cell>
          <cell r="EA80">
            <v>59526.863577460521</v>
          </cell>
          <cell r="ET80">
            <v>515.12979765943385</v>
          </cell>
          <cell r="EU80">
            <v>1039.988096272637</v>
          </cell>
        </row>
        <row r="81">
          <cell r="DZ81">
            <v>73196.878490025047</v>
          </cell>
          <cell r="EA81">
            <v>298403.42562824616</v>
          </cell>
          <cell r="ET81">
            <v>362.20472296993114</v>
          </cell>
          <cell r="EU81">
            <v>731.24987530132262</v>
          </cell>
        </row>
        <row r="82">
          <cell r="DZ82">
            <v>6550073.4079047171</v>
          </cell>
          <cell r="EA82">
            <v>10329941.094385328</v>
          </cell>
          <cell r="ET82">
            <v>112521.19017323038</v>
          </cell>
          <cell r="EU82">
            <v>227167.40303179814</v>
          </cell>
        </row>
        <row r="83">
          <cell r="DZ83">
            <v>135670.95991128462</v>
          </cell>
          <cell r="EA83">
            <v>25680.164650304458</v>
          </cell>
          <cell r="ET83">
            <v>2035.0962550493582</v>
          </cell>
          <cell r="EU83">
            <v>4108.6263882168478</v>
          </cell>
        </row>
        <row r="84">
          <cell r="DZ84">
            <v>34204.034841071363</v>
          </cell>
          <cell r="EA84">
            <v>279678.00007245463</v>
          </cell>
          <cell r="ET84">
            <v>24289.654245373538</v>
          </cell>
          <cell r="EU84">
            <v>49038.031565138255</v>
          </cell>
        </row>
        <row r="85">
          <cell r="DZ85">
            <v>33464.534994757021</v>
          </cell>
          <cell r="EA85">
            <v>70527.167910628501</v>
          </cell>
          <cell r="ET85">
            <v>1.0537355536869042</v>
          </cell>
          <cell r="EU85">
            <v>2.1273714652751412</v>
          </cell>
        </row>
        <row r="86">
          <cell r="DZ86">
            <v>8895.7109005504954</v>
          </cell>
          <cell r="EA86">
            <v>55648.987587287549</v>
          </cell>
          <cell r="ET86">
            <v>0.91276734536859727</v>
          </cell>
          <cell r="EU86">
            <v>1.8427727888443801</v>
          </cell>
        </row>
        <row r="87">
          <cell r="DZ87">
            <v>104116.2237217303</v>
          </cell>
          <cell r="EA87">
            <v>4827357.1413229937</v>
          </cell>
          <cell r="ET87">
            <v>144106.59457965399</v>
          </cell>
          <cell r="EU87">
            <v>290934.7190517399</v>
          </cell>
        </row>
        <row r="88">
          <cell r="DZ88">
            <v>79744.090068281948</v>
          </cell>
          <cell r="EA88">
            <v>70601.288111681977</v>
          </cell>
          <cell r="ET88">
            <v>5597.4103092008099</v>
          </cell>
          <cell r="EU88">
            <v>11300.530697257702</v>
          </cell>
        </row>
        <row r="89">
          <cell r="DZ89">
            <v>2244042.7449271609</v>
          </cell>
          <cell r="EA89">
            <v>1240600.7152769477</v>
          </cell>
          <cell r="ET89">
            <v>899.05577777954977</v>
          </cell>
          <cell r="EU89">
            <v>1815.0907033998203</v>
          </cell>
        </row>
        <row r="90">
          <cell r="DZ90">
            <v>1712164.6154122439</v>
          </cell>
          <cell r="EA90">
            <v>662461.09869384964</v>
          </cell>
          <cell r="ET90">
            <v>232911.58122361847</v>
          </cell>
          <cell r="EU90">
            <v>470221.82187321701</v>
          </cell>
        </row>
        <row r="91">
          <cell r="DZ91">
            <v>11927.059388312826</v>
          </cell>
          <cell r="EA91">
            <v>2706.9018133967065</v>
          </cell>
          <cell r="ET91">
            <v>6276.0103696478282</v>
          </cell>
          <cell r="EU91">
            <v>12670.546542198927</v>
          </cell>
        </row>
        <row r="92">
          <cell r="DZ92">
            <v>15288.066499385191</v>
          </cell>
          <cell r="EA92">
            <v>66476.070418307223</v>
          </cell>
          <cell r="ET92">
            <v>4.3906495603103037</v>
          </cell>
          <cell r="EU92">
            <v>8.8642188791537446</v>
          </cell>
        </row>
        <row r="93">
          <cell r="DZ93">
            <v>57640.375766142301</v>
          </cell>
          <cell r="EA93">
            <v>307743.2732388383</v>
          </cell>
          <cell r="ET93">
            <v>226.07920622289183</v>
          </cell>
          <cell r="EU93">
            <v>456.42803882608649</v>
          </cell>
        </row>
        <row r="94">
          <cell r="DZ94">
            <v>29988.168797563339</v>
          </cell>
          <cell r="EA94">
            <v>38974.015313340002</v>
          </cell>
          <cell r="ET94">
            <v>1512.7659481337669</v>
          </cell>
          <cell r="EU94">
            <v>3054.1012879744735</v>
          </cell>
        </row>
        <row r="95">
          <cell r="DZ95">
            <v>64540.36995057272</v>
          </cell>
          <cell r="EA95">
            <v>109422.90302885491</v>
          </cell>
          <cell r="ET95">
            <v>710.56397075695054</v>
          </cell>
          <cell r="EU95">
            <v>1434.5473210540322</v>
          </cell>
        </row>
        <row r="96">
          <cell r="DZ96">
            <v>137145.94886579458</v>
          </cell>
          <cell r="EA96">
            <v>183604.61945200016</v>
          </cell>
          <cell r="ET96">
            <v>1434.63743746859</v>
          </cell>
          <cell r="EU96">
            <v>2896.3687680533262</v>
          </cell>
        </row>
        <row r="97">
          <cell r="DZ97">
            <v>36848.402509436302</v>
          </cell>
          <cell r="EA97">
            <v>51781.772940945972</v>
          </cell>
          <cell r="ET97">
            <v>35887.573298012823</v>
          </cell>
          <cell r="EU97">
            <v>72452.902557036839</v>
          </cell>
        </row>
        <row r="98">
          <cell r="DZ98">
            <v>684.14701661235767</v>
          </cell>
          <cell r="EA98">
            <v>211.24824195806184</v>
          </cell>
          <cell r="ET98">
            <v>1313.0386729237091</v>
          </cell>
          <cell r="EU98">
            <v>2650.8747814450376</v>
          </cell>
        </row>
        <row r="99">
          <cell r="DZ99">
            <v>745258.22421975306</v>
          </cell>
          <cell r="EA99">
            <v>728694.09019568271</v>
          </cell>
          <cell r="ET99">
            <v>458142.32397962315</v>
          </cell>
          <cell r="EU99">
            <v>924936.91008046106</v>
          </cell>
        </row>
        <row r="100">
          <cell r="DZ100">
            <v>161771.14540398587</v>
          </cell>
          <cell r="EA100">
            <v>3374.7201779022835</v>
          </cell>
          <cell r="ET100">
            <v>94.530476029080504</v>
          </cell>
          <cell r="EU100">
            <v>190.84621051221995</v>
          </cell>
        </row>
        <row r="101">
          <cell r="DZ101">
            <v>86279.022612353219</v>
          </cell>
          <cell r="EA101">
            <v>100272.81266063715</v>
          </cell>
          <cell r="ET101">
            <v>0</v>
          </cell>
          <cell r="EU101">
            <v>0</v>
          </cell>
        </row>
        <row r="102">
          <cell r="DZ102">
            <v>5215.8025693609488</v>
          </cell>
          <cell r="EA102">
            <v>8743.3783740020917</v>
          </cell>
          <cell r="ET102">
            <v>0</v>
          </cell>
          <cell r="EU102">
            <v>0</v>
          </cell>
        </row>
        <row r="103">
          <cell r="DZ103">
            <v>0</v>
          </cell>
          <cell r="EA103">
            <v>137.25046156357851</v>
          </cell>
          <cell r="ET103">
            <v>0</v>
          </cell>
          <cell r="EU103">
            <v>0</v>
          </cell>
        </row>
        <row r="104">
          <cell r="DZ104">
            <v>82.028900451798378</v>
          </cell>
          <cell r="EA104">
            <v>810.49491583287568</v>
          </cell>
          <cell r="ET104">
            <v>643.05173856237093</v>
          </cell>
          <cell r="EU104">
            <v>1298.2478521547862</v>
          </cell>
        </row>
        <row r="105">
          <cell r="DZ105">
            <v>417.68945801823247</v>
          </cell>
          <cell r="EA105">
            <v>16962.243797873263</v>
          </cell>
          <cell r="ET105">
            <v>7387.5241374465495</v>
          </cell>
          <cell r="EU105">
            <v>14914.565608085026</v>
          </cell>
        </row>
        <row r="106">
          <cell r="DZ106">
            <v>415515.52123068162</v>
          </cell>
          <cell r="EA106">
            <v>1205893.3246366242</v>
          </cell>
          <cell r="ET106">
            <v>53070.750249144148</v>
          </cell>
          <cell r="EU106">
            <v>107143.76992001837</v>
          </cell>
        </row>
        <row r="107">
          <cell r="DZ107">
            <v>19.065304924647307</v>
          </cell>
          <cell r="EA107">
            <v>238.32749895116476</v>
          </cell>
          <cell r="ET107">
            <v>11242.569129308104</v>
          </cell>
          <cell r="EU107">
            <v>22697.460172421703</v>
          </cell>
        </row>
        <row r="108">
          <cell r="DZ108">
            <v>40556.414361869</v>
          </cell>
          <cell r="EA108">
            <v>5748.6496053948549</v>
          </cell>
          <cell r="ET108">
            <v>1.1854538836667565</v>
          </cell>
          <cell r="EU108">
            <v>2.3932956961434977</v>
          </cell>
        </row>
        <row r="109">
          <cell r="DZ109">
            <v>138392.64309752948</v>
          </cell>
          <cell r="EA109">
            <v>430688.06192002806</v>
          </cell>
          <cell r="ET109">
            <v>188443.71307114247</v>
          </cell>
          <cell r="EU109">
            <v>380446.2861629519</v>
          </cell>
        </row>
        <row r="110">
          <cell r="DZ110">
            <v>825914.14395094698</v>
          </cell>
          <cell r="EA110">
            <v>1009345.5444137858</v>
          </cell>
          <cell r="ET110">
            <v>159045.59104193447</v>
          </cell>
          <cell r="EU110">
            <v>321094.84289163921</v>
          </cell>
        </row>
        <row r="118">
          <cell r="DZ118">
            <v>9991746.4396494552</v>
          </cell>
          <cell r="EA118">
            <v>15886947.656760029</v>
          </cell>
          <cell r="ET118">
            <v>1707872.2533846372</v>
          </cell>
          <cell r="EU118">
            <v>3447998.5851034368</v>
          </cell>
        </row>
        <row r="119">
          <cell r="DZ119">
            <v>187881.18772320254</v>
          </cell>
          <cell r="EA119">
            <v>120232.2027655836</v>
          </cell>
          <cell r="ET119">
            <v>10.049459708678206</v>
          </cell>
          <cell r="EU119">
            <v>20.288708823453586</v>
          </cell>
        </row>
        <row r="120">
          <cell r="DZ120">
            <v>10546.215968734967</v>
          </cell>
          <cell r="EA120">
            <v>467.26564302481967</v>
          </cell>
          <cell r="ET120">
            <v>23.563352551791304</v>
          </cell>
          <cell r="EU120">
            <v>47.571711583144989</v>
          </cell>
        </row>
        <row r="121">
          <cell r="DZ121">
            <v>214990.0202133386</v>
          </cell>
          <cell r="EA121">
            <v>59211.106337365047</v>
          </cell>
          <cell r="ET121">
            <v>62.191999780364782</v>
          </cell>
          <cell r="EU121">
            <v>125.55852864432978</v>
          </cell>
        </row>
        <row r="122">
          <cell r="DZ122">
            <v>511.29837492768092</v>
          </cell>
          <cell r="EA122">
            <v>109.74308601604285</v>
          </cell>
          <cell r="ET122">
            <v>2344.0452513155265</v>
          </cell>
          <cell r="EU122">
            <v>4732.3590473099184</v>
          </cell>
        </row>
        <row r="123">
          <cell r="DZ123">
            <v>10446.594835172871</v>
          </cell>
          <cell r="EA123">
            <v>8703.8876418790151</v>
          </cell>
          <cell r="ET123">
            <v>136274.04881745993</v>
          </cell>
          <cell r="EU123">
            <v>275121.70572344115</v>
          </cell>
        </row>
        <row r="124">
          <cell r="DZ124">
            <v>18.461865168332256</v>
          </cell>
          <cell r="EA124">
            <v>1.8296598451935056</v>
          </cell>
          <cell r="ET124">
            <v>128.53715229248834</v>
          </cell>
          <cell r="EU124">
            <v>259.50179725644313</v>
          </cell>
        </row>
        <row r="125">
          <cell r="DZ125">
            <v>5338.5725100455784</v>
          </cell>
          <cell r="EA125">
            <v>29170.69082471406</v>
          </cell>
          <cell r="ET125">
            <v>41343.529887100158</v>
          </cell>
          <cell r="EU125">
            <v>83467.854385124272</v>
          </cell>
        </row>
        <row r="126">
          <cell r="DZ126">
            <v>2139462.0239755781</v>
          </cell>
          <cell r="EA126">
            <v>2805893.2176116505</v>
          </cell>
          <cell r="ET126">
            <v>46791.276855021744</v>
          </cell>
          <cell r="EU126">
            <v>94466.23192780622</v>
          </cell>
        </row>
        <row r="127">
          <cell r="DZ127">
            <v>18.351649286562814</v>
          </cell>
          <cell r="EA127">
            <v>0</v>
          </cell>
          <cell r="ET127">
            <v>0</v>
          </cell>
          <cell r="EU127">
            <v>0</v>
          </cell>
        </row>
        <row r="128">
          <cell r="DZ128">
            <v>92.214502906789392</v>
          </cell>
          <cell r="EA128">
            <v>0</v>
          </cell>
          <cell r="ET128">
            <v>0</v>
          </cell>
          <cell r="EU128">
            <v>0</v>
          </cell>
        </row>
        <row r="129">
          <cell r="DZ129">
            <v>0</v>
          </cell>
          <cell r="EA129">
            <v>139.8642988184194</v>
          </cell>
          <cell r="ET129">
            <v>0</v>
          </cell>
          <cell r="EU129">
            <v>0</v>
          </cell>
        </row>
        <row r="130">
          <cell r="DZ130">
            <v>3345.6611301093112</v>
          </cell>
          <cell r="EA130">
            <v>916.0708757821493</v>
          </cell>
          <cell r="ET130">
            <v>1.5793679402462844</v>
          </cell>
          <cell r="EU130">
            <v>3.1885630863402032</v>
          </cell>
        </row>
        <row r="131">
          <cell r="DZ131">
            <v>18671.582419672992</v>
          </cell>
          <cell r="EA131">
            <v>12023.220276558361</v>
          </cell>
          <cell r="ET131">
            <v>6383.9364096455201</v>
          </cell>
          <cell r="EU131">
            <v>12888.436863017936</v>
          </cell>
        </row>
        <row r="132">
          <cell r="DZ132">
            <v>1224767.6293309254</v>
          </cell>
          <cell r="EA132">
            <v>2023937.1776535176</v>
          </cell>
          <cell r="ET132">
            <v>301135.50553245662</v>
          </cell>
          <cell r="EU132">
            <v>607958.11568611232</v>
          </cell>
        </row>
        <row r="135">
          <cell r="DZ135">
            <v>22369.595881880796</v>
          </cell>
          <cell r="EA135">
            <v>22467.712693211924</v>
          </cell>
          <cell r="ET135">
            <v>5957.598152022797</v>
          </cell>
          <cell r="EU135">
            <v>12027.708722405918</v>
          </cell>
        </row>
        <row r="136">
          <cell r="DZ136">
            <v>1311.0095663753782</v>
          </cell>
          <cell r="EA136">
            <v>1224.5425629254833</v>
          </cell>
          <cell r="ET136">
            <v>1566.032841795776</v>
          </cell>
          <cell r="EU136">
            <v>3116.4995932904785</v>
          </cell>
        </row>
        <row r="137">
          <cell r="DZ137">
            <v>1111577.7827331722</v>
          </cell>
          <cell r="EA137">
            <v>704674.55231071066</v>
          </cell>
          <cell r="ET137">
            <v>182845.70775155933</v>
          </cell>
          <cell r="EU137">
            <v>369144.55420784111</v>
          </cell>
        </row>
        <row r="138">
          <cell r="DZ138">
            <v>655709.63447159529</v>
          </cell>
          <cell r="EA138">
            <v>779759.12373405008</v>
          </cell>
          <cell r="ET138">
            <v>85666.887012395629</v>
          </cell>
          <cell r="EU138">
            <v>144913.86922350412</v>
          </cell>
        </row>
        <row r="139">
          <cell r="DZ139">
            <v>12407.007982360476</v>
          </cell>
          <cell r="EA139">
            <v>22251.979105327464</v>
          </cell>
          <cell r="ET139">
            <v>15.922368642038462</v>
          </cell>
          <cell r="EU139">
            <v>32.145439707474196</v>
          </cell>
        </row>
        <row r="140">
          <cell r="DZ140">
            <v>46681.459350984667</v>
          </cell>
          <cell r="EA140">
            <v>43647.383565139455</v>
          </cell>
          <cell r="ET140">
            <v>5375.1066608503015</v>
          </cell>
          <cell r="EU140">
            <v>9280.1588613775111</v>
          </cell>
        </row>
        <row r="141">
          <cell r="DZ141">
            <v>396729.07710576331</v>
          </cell>
          <cell r="EA141">
            <v>378942.75486090651</v>
          </cell>
          <cell r="ET141">
            <v>188298.4296349003</v>
          </cell>
          <cell r="EU141">
            <v>380152.97553529264</v>
          </cell>
        </row>
        <row r="142">
          <cell r="DZ142">
            <v>5414.4988705167762</v>
          </cell>
          <cell r="EA142">
            <v>4999.7223224686959</v>
          </cell>
          <cell r="ET142">
            <v>2921.4836216743438</v>
          </cell>
          <cell r="EU142">
            <v>5717.5875924496258</v>
          </cell>
        </row>
        <row r="143">
          <cell r="DZ143">
            <v>21197896.889110029</v>
          </cell>
          <cell r="EA143">
            <v>2936303.5889873235</v>
          </cell>
          <cell r="ET143">
            <v>15449.230953716908</v>
          </cell>
          <cell r="EU143">
            <v>31190.228873257067</v>
          </cell>
        </row>
        <row r="144">
          <cell r="DZ144">
            <v>425132.11901177885</v>
          </cell>
          <cell r="EA144">
            <v>399762.11442662141</v>
          </cell>
          <cell r="ET144">
            <v>224219.65509528649</v>
          </cell>
          <cell r="EU144">
            <v>452673.81795610982</v>
          </cell>
        </row>
        <row r="145">
          <cell r="DZ145">
            <v>1320415.5973914824</v>
          </cell>
          <cell r="EA145">
            <v>964742.77608664427</v>
          </cell>
          <cell r="ET145">
            <v>182590.06072763147</v>
          </cell>
          <cell r="EU145">
            <v>368628.43212959886</v>
          </cell>
        </row>
        <row r="146">
          <cell r="DZ146">
            <v>3733086.4820465073</v>
          </cell>
          <cell r="EA146">
            <v>2587975.0775798326</v>
          </cell>
          <cell r="ET146">
            <v>1859420.6386297198</v>
          </cell>
          <cell r="EU146">
            <v>3753957.4276715484</v>
          </cell>
        </row>
        <row r="147">
          <cell r="DZ147">
            <v>89928.080571687897</v>
          </cell>
          <cell r="EA147">
            <v>186535.25446511211</v>
          </cell>
          <cell r="ET147">
            <v>386121.01312989893</v>
          </cell>
          <cell r="EU147">
            <v>202563.65248196656</v>
          </cell>
        </row>
        <row r="148">
          <cell r="DZ148">
            <v>254.13485600425244</v>
          </cell>
          <cell r="EA148">
            <v>9.8426917024732887</v>
          </cell>
          <cell r="ET148">
            <v>262120.56063939017</v>
          </cell>
          <cell r="EU148">
            <v>529191.40785853041</v>
          </cell>
        </row>
        <row r="149">
          <cell r="DZ149">
            <v>2118216.2891794262</v>
          </cell>
          <cell r="EA149">
            <v>421036.82983622281</v>
          </cell>
          <cell r="ET149">
            <v>250091.97156674581</v>
          </cell>
          <cell r="EU149">
            <v>504907.06339361228</v>
          </cell>
        </row>
        <row r="150">
          <cell r="DZ150">
            <v>6467018.7785188528</v>
          </cell>
          <cell r="EA150">
            <v>4011144.8309038379</v>
          </cell>
          <cell r="ET150">
            <v>1045968.3333595163</v>
          </cell>
          <cell r="EU150">
            <v>2111690.3365221294</v>
          </cell>
        </row>
        <row r="151">
          <cell r="DZ151">
            <v>244245.07447113938</v>
          </cell>
          <cell r="EA151">
            <v>214443.52975135556</v>
          </cell>
          <cell r="ET151">
            <v>1073884.8257560367</v>
          </cell>
          <cell r="EU151">
            <v>2168050.5391622824</v>
          </cell>
        </row>
        <row r="152">
          <cell r="DZ152">
            <v>82003.060559523656</v>
          </cell>
          <cell r="EA152">
            <v>164055.11305227107</v>
          </cell>
          <cell r="ET152">
            <v>355702.21923387778</v>
          </cell>
          <cell r="EU152">
            <v>718122.06457829627</v>
          </cell>
        </row>
        <row r="155">
          <cell r="DZ155">
            <v>45889.921286291123</v>
          </cell>
          <cell r="EA155">
            <v>4466.9357464103614</v>
          </cell>
          <cell r="ET155">
            <v>26650.757681652321</v>
          </cell>
          <cell r="EU155">
            <v>53804.829135295062</v>
          </cell>
        </row>
        <row r="156">
          <cell r="DZ156">
            <v>317019.50064643333</v>
          </cell>
          <cell r="EA156">
            <v>202670.78327324864</v>
          </cell>
          <cell r="ET156">
            <v>1005548.0900364877</v>
          </cell>
          <cell r="EU156">
            <v>2437640.7053491627</v>
          </cell>
        </row>
        <row r="157">
          <cell r="DZ157">
            <v>94237.561010783902</v>
          </cell>
          <cell r="EA157">
            <v>187264.00494984002</v>
          </cell>
          <cell r="ET157">
            <v>1318073.114112631</v>
          </cell>
          <cell r="EU157">
            <v>2661038.7419296615</v>
          </cell>
        </row>
        <row r="158">
          <cell r="DZ158">
            <v>11294048.655024124</v>
          </cell>
          <cell r="EA158">
            <v>16129634.999114724</v>
          </cell>
          <cell r="ET158">
            <v>7128109.1840453306</v>
          </cell>
          <cell r="EU158">
            <v>14390836.511538466</v>
          </cell>
        </row>
        <row r="159">
          <cell r="DZ159">
            <v>540527.5854669736</v>
          </cell>
          <cell r="EA159">
            <v>550633.51989507745</v>
          </cell>
          <cell r="ET159">
            <v>431117.34662646445</v>
          </cell>
          <cell r="EU159">
            <v>870376.57426408108</v>
          </cell>
        </row>
        <row r="160">
          <cell r="DZ160">
            <v>1944298.3341310236</v>
          </cell>
          <cell r="EA160">
            <v>311610.68732028967</v>
          </cell>
          <cell r="ET160">
            <v>651954.87302037689</v>
          </cell>
          <cell r="EU160">
            <v>1316222.2615131871</v>
          </cell>
        </row>
        <row r="161">
          <cell r="DZ161">
            <v>1172368.846030541</v>
          </cell>
          <cell r="EA161">
            <v>53419.545414974971</v>
          </cell>
          <cell r="ET161">
            <v>11.757516888500117</v>
          </cell>
          <cell r="EU161">
            <v>1000023.7370807539</v>
          </cell>
        </row>
        <row r="162">
          <cell r="DZ162">
            <v>9759.6639460905644</v>
          </cell>
          <cell r="EA162">
            <v>7301.5258746048485</v>
          </cell>
          <cell r="ET162">
            <v>13434.2148404418</v>
          </cell>
          <cell r="EU162">
            <v>27122.141992775105</v>
          </cell>
        </row>
        <row r="163">
          <cell r="DZ163">
            <v>9502199.3472376298</v>
          </cell>
          <cell r="EA163">
            <v>5337412.9624200631</v>
          </cell>
          <cell r="ET163">
            <v>3560175.9774280395</v>
          </cell>
          <cell r="EU163">
            <v>6780033.5635499964</v>
          </cell>
        </row>
        <row r="164">
          <cell r="DZ164">
            <v>16228.113367966207</v>
          </cell>
          <cell r="EA164">
            <v>323499.64310307178</v>
          </cell>
          <cell r="ET164">
            <v>1814.3544917113718</v>
          </cell>
          <cell r="EU164">
            <v>3662.9740356159759</v>
          </cell>
        </row>
        <row r="165">
          <cell r="DZ165">
            <v>630.8935507368891</v>
          </cell>
          <cell r="EA165">
            <v>35.727920058799846</v>
          </cell>
          <cell r="ET165">
            <v>0</v>
          </cell>
          <cell r="EU165">
            <v>0</v>
          </cell>
        </row>
        <row r="166">
          <cell r="DZ166">
            <v>310533.61335300753</v>
          </cell>
          <cell r="EA166">
            <v>583141.09126951837</v>
          </cell>
          <cell r="ET166">
            <v>277226.26338941284</v>
          </cell>
          <cell r="EU166">
            <v>559688.09261106444</v>
          </cell>
        </row>
        <row r="167">
          <cell r="DZ167">
            <v>29.234211110270415</v>
          </cell>
          <cell r="EA167">
            <v>0</v>
          </cell>
          <cell r="ET167">
            <v>27537.824309068874</v>
          </cell>
          <cell r="EU167">
            <v>55595.715116470317</v>
          </cell>
        </row>
        <row r="168">
          <cell r="DZ168">
            <v>227936.81204924476</v>
          </cell>
          <cell r="EA168">
            <v>247870.95705946727</v>
          </cell>
          <cell r="ET168">
            <v>226232.47764197792</v>
          </cell>
          <cell r="EU168">
            <v>456737.47627674957</v>
          </cell>
        </row>
        <row r="169">
          <cell r="DZ169">
            <v>123532.57252080849</v>
          </cell>
          <cell r="EA169">
            <v>75609.456016043419</v>
          </cell>
          <cell r="ET169">
            <v>508577.75201635872</v>
          </cell>
          <cell r="EU169">
            <v>817317.49945416558</v>
          </cell>
        </row>
        <row r="170">
          <cell r="DZ170">
            <v>21985.850390491698</v>
          </cell>
          <cell r="EA170">
            <v>135274.6545049648</v>
          </cell>
          <cell r="ET170">
            <v>144608.85737308848</v>
          </cell>
          <cell r="EU170">
            <v>291948.73013932584</v>
          </cell>
        </row>
        <row r="171">
          <cell r="DZ171">
            <v>2249071.2998831589</v>
          </cell>
          <cell r="EA171">
            <v>1464534.9010968048</v>
          </cell>
          <cell r="ET171">
            <v>3387472.794750676</v>
          </cell>
          <cell r="EU171">
            <v>7048362.5864666253</v>
          </cell>
        </row>
        <row r="172">
          <cell r="DZ172">
            <v>33185.645650715545</v>
          </cell>
          <cell r="EA172">
            <v>583492.45294578315</v>
          </cell>
          <cell r="ET172">
            <v>22033.650993669002</v>
          </cell>
          <cell r="EU172">
            <v>44483.419237166847</v>
          </cell>
        </row>
        <row r="173">
          <cell r="DZ173">
            <v>2057213.2599197133</v>
          </cell>
          <cell r="EA173">
            <v>382183.17212812189</v>
          </cell>
          <cell r="ET173">
            <v>255218.617449318</v>
          </cell>
          <cell r="EU173">
            <v>515257.17460035143</v>
          </cell>
        </row>
        <row r="174">
          <cell r="DZ174">
            <v>487.95784972264079</v>
          </cell>
          <cell r="EA174">
            <v>0</v>
          </cell>
          <cell r="ET174">
            <v>21959.186720041838</v>
          </cell>
          <cell r="EU174">
            <v>44333.08439239236</v>
          </cell>
        </row>
        <row r="175">
          <cell r="DZ175">
            <v>257432.55950943058</v>
          </cell>
          <cell r="EA175">
            <v>736343.08010337909</v>
          </cell>
          <cell r="ET175">
            <v>471046.04946513753</v>
          </cell>
          <cell r="EU175">
            <v>950988.05478899728</v>
          </cell>
        </row>
        <row r="176">
          <cell r="DZ176">
            <v>0</v>
          </cell>
          <cell r="EA176">
            <v>0</v>
          </cell>
          <cell r="ET176">
            <v>173.02268260942532</v>
          </cell>
          <cell r="EU176">
            <v>349.31299085502548</v>
          </cell>
        </row>
        <row r="177">
          <cell r="DZ177">
            <v>3296.8964381708242</v>
          </cell>
          <cell r="EA177">
            <v>254.78910834089228</v>
          </cell>
          <cell r="ET177">
            <v>305.60184692676631</v>
          </cell>
          <cell r="EU177">
            <v>616.97514771391718</v>
          </cell>
        </row>
        <row r="178">
          <cell r="DZ178">
            <v>7152.2426892612448</v>
          </cell>
          <cell r="EA178">
            <v>10678.514867613569</v>
          </cell>
          <cell r="ET178">
            <v>0.59665011075970731</v>
          </cell>
          <cell r="EU178">
            <v>1.2045682770618549</v>
          </cell>
        </row>
        <row r="179">
          <cell r="DZ179">
            <v>1037.1723556734491</v>
          </cell>
          <cell r="EA179">
            <v>4074.9444195691558</v>
          </cell>
          <cell r="ET179">
            <v>233.33698939416396</v>
          </cell>
          <cell r="EU179">
            <v>471.08067227448413</v>
          </cell>
        </row>
        <row r="180">
          <cell r="DZ180">
            <v>20.210471958314113</v>
          </cell>
          <cell r="EA180">
            <v>8.1964051899599628</v>
          </cell>
          <cell r="ET180">
            <v>10.628561286768514</v>
          </cell>
          <cell r="EU180">
            <v>21.457848621778332</v>
          </cell>
        </row>
        <row r="181">
          <cell r="DZ181">
            <v>16276.679334862691</v>
          </cell>
          <cell r="EA181">
            <v>17192.800542883593</v>
          </cell>
          <cell r="ET181">
            <v>15202.077419601033</v>
          </cell>
          <cell r="EU181">
            <v>30691.25417872356</v>
          </cell>
        </row>
        <row r="182">
          <cell r="DZ182">
            <v>209.64439780730729</v>
          </cell>
          <cell r="EA182">
            <v>216.07860750463456</v>
          </cell>
          <cell r="ET182">
            <v>709.44606030356817</v>
          </cell>
          <cell r="EU182">
            <v>1432.2903878121606</v>
          </cell>
        </row>
        <row r="183">
          <cell r="DZ183">
            <v>750294.57488372864</v>
          </cell>
          <cell r="EA183">
            <v>792267.67812506482</v>
          </cell>
          <cell r="ET183">
            <v>194772.46268912317</v>
          </cell>
          <cell r="EU183">
            <v>393223.30721064785</v>
          </cell>
        </row>
        <row r="184">
          <cell r="DZ184">
            <v>1858084.9219312679</v>
          </cell>
          <cell r="EA184">
            <v>57024.91287737916</v>
          </cell>
          <cell r="ET184">
            <v>50.756205990803736</v>
          </cell>
          <cell r="EU184">
            <v>102.47097000064423</v>
          </cell>
        </row>
        <row r="185">
          <cell r="DZ185">
            <v>95.594180491791761</v>
          </cell>
          <cell r="EA185">
            <v>8946.2711827234816</v>
          </cell>
          <cell r="ET185">
            <v>1.1757516888500115</v>
          </cell>
          <cell r="EU185">
            <v>2.3737080753865958</v>
          </cell>
        </row>
        <row r="190">
          <cell r="DZ190">
            <v>311560050.06125611</v>
          </cell>
          <cell r="EA190">
            <v>193781895.28266466</v>
          </cell>
          <cell r="ET190">
            <v>27964631.002798699</v>
          </cell>
          <cell r="EU190">
            <v>56402418.01768662</v>
          </cell>
        </row>
        <row r="191">
          <cell r="DZ191">
            <v>7860939.7317139264</v>
          </cell>
          <cell r="EA191">
            <v>6546547.7877947083</v>
          </cell>
          <cell r="ET191">
            <v>2654160.8653553491</v>
          </cell>
          <cell r="EU191">
            <v>7675498.6111024972</v>
          </cell>
        </row>
        <row r="192">
          <cell r="DZ192">
            <v>0</v>
          </cell>
          <cell r="EA192">
            <v>0</v>
          </cell>
          <cell r="ET192">
            <v>1365508.2515310866</v>
          </cell>
          <cell r="EU192">
            <v>5000000</v>
          </cell>
        </row>
        <row r="196">
          <cell r="DZ196">
            <v>7860939.7317139264</v>
          </cell>
          <cell r="EA196">
            <v>6546547.7877947083</v>
          </cell>
          <cell r="ET196">
            <v>1288652.6138242623</v>
          </cell>
          <cell r="EU196">
            <v>2675498.6111024972</v>
          </cell>
        </row>
        <row r="199">
          <cell r="DZ199">
            <v>31205278.275568046</v>
          </cell>
          <cell r="EA199">
            <v>16911365.508940984</v>
          </cell>
          <cell r="ET199">
            <v>4009730.1295293481</v>
          </cell>
          <cell r="EU199">
            <v>8076300.6176804556</v>
          </cell>
        </row>
        <row r="200">
          <cell r="DZ200">
            <v>36759866.112287953</v>
          </cell>
          <cell r="EA200">
            <v>16552292.422021165</v>
          </cell>
          <cell r="ET200">
            <v>57574957.614218131</v>
          </cell>
          <cell r="EU200">
            <v>116237249.0084043</v>
          </cell>
        </row>
      </sheetData>
      <sheetData sheetId="9"/>
      <sheetData sheetId="10">
        <row r="133">
          <cell r="C133">
            <v>2311695.3358439459</v>
          </cell>
          <cell r="D133">
            <v>213130.35070520261</v>
          </cell>
          <cell r="E133">
            <v>346425.02142170217</v>
          </cell>
          <cell r="F133">
            <v>136686.21501988437</v>
          </cell>
          <cell r="G133">
            <v>256153.65176652561</v>
          </cell>
          <cell r="H133">
            <v>1862438.0308115529</v>
          </cell>
          <cell r="I133">
            <v>394311.48094872944</v>
          </cell>
          <cell r="J133">
            <v>358329.94772067369</v>
          </cell>
          <cell r="K133">
            <v>2461283.0597755327</v>
          </cell>
          <cell r="L133">
            <v>88030.256863933799</v>
          </cell>
          <cell r="M133">
            <v>98647.923138358019</v>
          </cell>
          <cell r="N133">
            <v>366364.79964643111</v>
          </cell>
          <cell r="O133">
            <v>895910.53647581651</v>
          </cell>
          <cell r="P133">
            <v>75215.988533269337</v>
          </cell>
          <cell r="Q133">
            <v>137656.77777504164</v>
          </cell>
          <cell r="R133">
            <v>738092.10463646788</v>
          </cell>
          <cell r="S133">
            <v>2226957.209863286</v>
          </cell>
          <cell r="T133">
            <v>1805654.1479351635</v>
          </cell>
          <cell r="U133">
            <v>223335.05721043903</v>
          </cell>
          <cell r="V133">
            <v>691623.65644599451</v>
          </cell>
          <cell r="W133">
            <v>4604.1386384000398</v>
          </cell>
          <cell r="X133">
            <v>68756.17372469604</v>
          </cell>
          <cell r="Y133">
            <v>68582.637553635985</v>
          </cell>
          <cell r="Z133">
            <v>307317.72352622356</v>
          </cell>
          <cell r="AA133">
            <v>184255.858661468</v>
          </cell>
          <cell r="AB133">
            <v>43708.519428320462</v>
          </cell>
          <cell r="AC133">
            <v>3074933.2559402506</v>
          </cell>
          <cell r="AD133">
            <v>196297.90824062302</v>
          </cell>
          <cell r="AE133">
            <v>233793.16567812709</v>
          </cell>
          <cell r="AF133">
            <v>394428.38110016607</v>
          </cell>
          <cell r="AG133">
            <v>1436515.6978852404</v>
          </cell>
          <cell r="AH133">
            <v>1261661.2759628568</v>
          </cell>
          <cell r="AI133">
            <v>231513.04540768653</v>
          </cell>
          <cell r="AJ133">
            <v>1680498.5584211841</v>
          </cell>
          <cell r="AK133">
            <v>576304.78577255015</v>
          </cell>
          <cell r="AL133">
            <v>447094.85385440435</v>
          </cell>
          <cell r="AM133">
            <v>179695.24712056667</v>
          </cell>
          <cell r="AN133">
            <v>868756.10624036973</v>
          </cell>
          <cell r="AO133">
            <v>65349.855525371771</v>
          </cell>
          <cell r="AP133">
            <v>128311.44091713562</v>
          </cell>
          <cell r="AQ133">
            <v>7699012.7942326646</v>
          </cell>
          <cell r="AR133">
            <v>13792.163206630206</v>
          </cell>
          <cell r="AS133">
            <v>8401323.3314792626</v>
          </cell>
          <cell r="AT133">
            <v>4468348.4265554007</v>
          </cell>
          <cell r="AU133">
            <v>1498169.5938883373</v>
          </cell>
          <cell r="AV133">
            <v>2954573.1964979153</v>
          </cell>
          <cell r="AW133">
            <v>2397368.9030261082</v>
          </cell>
          <cell r="AX133">
            <v>485047.62062888785</v>
          </cell>
          <cell r="AY133">
            <v>1872556.6244028807</v>
          </cell>
          <cell r="AZ133">
            <v>442998.81804919045</v>
          </cell>
          <cell r="BA133">
            <v>2907514.5357098067</v>
          </cell>
          <cell r="BB133">
            <v>229538.81082500264</v>
          </cell>
          <cell r="BC133">
            <v>3455084.3229427179</v>
          </cell>
          <cell r="BD133">
            <v>7469024.0165603617</v>
          </cell>
          <cell r="BE133">
            <v>288058.06791030872</v>
          </cell>
          <cell r="BF133">
            <v>1461335.4895372528</v>
          </cell>
          <cell r="BG133">
            <v>2187426.6873376155</v>
          </cell>
          <cell r="BH133">
            <v>936596.20814357442</v>
          </cell>
          <cell r="BI133">
            <v>7865138.0882591736</v>
          </cell>
          <cell r="BJ133">
            <v>3101860.7098484528</v>
          </cell>
          <cell r="BK133">
            <v>29520620.62246811</v>
          </cell>
          <cell r="BL133">
            <v>1215680.7460835339</v>
          </cell>
          <cell r="BM133">
            <v>10201585.795863312</v>
          </cell>
          <cell r="BN133">
            <v>6310079.2686513774</v>
          </cell>
          <cell r="BO133">
            <v>6381863.1508029727</v>
          </cell>
          <cell r="BP133">
            <v>1865649.7540174769</v>
          </cell>
          <cell r="BQ133">
            <v>199446.25477833435</v>
          </cell>
          <cell r="BR133">
            <v>5156220.9722708864</v>
          </cell>
          <cell r="BS133">
            <v>85803.802885350742</v>
          </cell>
          <cell r="BT133">
            <v>1717879.9757053654</v>
          </cell>
          <cell r="BU133">
            <v>1886430.2066525808</v>
          </cell>
          <cell r="BV133">
            <v>914742.94082835689</v>
          </cell>
          <cell r="BW133">
            <v>1072402.7353200088</v>
          </cell>
          <cell r="BX133">
            <v>5734871.1576824859</v>
          </cell>
          <cell r="BY133">
            <v>1477375.7955078306</v>
          </cell>
          <cell r="BZ133">
            <v>1684058.9577138361</v>
          </cell>
          <cell r="CA133">
            <v>3478118.8532896629</v>
          </cell>
          <cell r="CB133">
            <v>414987.21849194565</v>
          </cell>
          <cell r="CC133">
            <v>1908537.5629574293</v>
          </cell>
          <cell r="CD133">
            <v>2817876.0777737014</v>
          </cell>
          <cell r="CE133">
            <v>3275581.4550807276</v>
          </cell>
          <cell r="CF133">
            <v>14189094.542566411</v>
          </cell>
          <cell r="CG133">
            <v>4500222.7654904593</v>
          </cell>
          <cell r="CH133">
            <v>19851803.034832731</v>
          </cell>
          <cell r="CI133">
            <v>19954918.918686848</v>
          </cell>
          <cell r="CJ133">
            <v>5594839.2513626246</v>
          </cell>
          <cell r="CK133">
            <v>878194.05219895486</v>
          </cell>
          <cell r="CL133">
            <v>1893734.5285933709</v>
          </cell>
          <cell r="CM133">
            <v>3620733.296582534</v>
          </cell>
          <cell r="CN133">
            <v>8421365.1445519961</v>
          </cell>
          <cell r="CO133">
            <v>414457.99259453476</v>
          </cell>
          <cell r="CP133">
            <v>2072445.9260683558</v>
          </cell>
          <cell r="CQ133">
            <v>345251.09810464148</v>
          </cell>
          <cell r="CR133">
            <v>1666298.0861014731</v>
          </cell>
          <cell r="CS133">
            <v>835565.50019336806</v>
          </cell>
          <cell r="CT133">
            <v>463973.04353301006</v>
          </cell>
          <cell r="CU133">
            <v>5357496.4536421457</v>
          </cell>
          <cell r="CV133">
            <v>912389.04275921267</v>
          </cell>
          <cell r="CW133">
            <v>2582262.257482131</v>
          </cell>
          <cell r="CX133">
            <v>696599.31879571651</v>
          </cell>
          <cell r="CY133">
            <v>10751966.860306701</v>
          </cell>
          <cell r="CZ133">
            <v>1463844.9572510906</v>
          </cell>
          <cell r="DA133">
            <v>730554.99385965092</v>
          </cell>
          <cell r="DB133">
            <v>713976.87669462874</v>
          </cell>
          <cell r="DC133">
            <v>1043364.9207607376</v>
          </cell>
          <cell r="DD133">
            <v>3885771.2695751614</v>
          </cell>
          <cell r="DE133">
            <v>51907.046511675733</v>
          </cell>
          <cell r="DF133">
            <v>67627.448254865289</v>
          </cell>
          <cell r="DG133">
            <v>118058.97846085533</v>
          </cell>
          <cell r="DH133">
            <v>99105.678171810228</v>
          </cell>
          <cell r="DI133">
            <v>332429.16649020457</v>
          </cell>
          <cell r="DJ133">
            <v>8570.570161743075</v>
          </cell>
          <cell r="DK133">
            <v>15430556.045088453</v>
          </cell>
          <cell r="DL133">
            <v>7604522.9273664653</v>
          </cell>
          <cell r="DM133">
            <v>182246.74876139066</v>
          </cell>
          <cell r="DN133">
            <v>6212363.1915488541</v>
          </cell>
          <cell r="DO133">
            <v>5958470.6418884424</v>
          </cell>
          <cell r="DP133">
            <v>5199828.511593475</v>
          </cell>
          <cell r="DQ133">
            <v>224297.58069452213</v>
          </cell>
          <cell r="DR133">
            <v>934201.31819310901</v>
          </cell>
          <cell r="DS133">
            <v>3207992.1583881294</v>
          </cell>
          <cell r="DT133">
            <v>29273.91768926055</v>
          </cell>
          <cell r="DU133">
            <v>22017.541683430594</v>
          </cell>
          <cell r="DV133">
            <v>944068.36267538427</v>
          </cell>
          <cell r="DW133">
            <v>3497491.1161550591</v>
          </cell>
          <cell r="DX133">
            <v>190471.53048765904</v>
          </cell>
          <cell r="DY133">
            <v>922156.06870775146</v>
          </cell>
          <cell r="DZ133">
            <v>2146675.6247286005</v>
          </cell>
          <cell r="EA133">
            <v>245219.30305419135</v>
          </cell>
          <cell r="EB133">
            <v>1194046.7094777389</v>
          </cell>
          <cell r="EC133">
            <v>173875.39936679581</v>
          </cell>
          <cell r="ED133">
            <v>709905.79030313459</v>
          </cell>
          <cell r="EE133">
            <v>11825733.865691951</v>
          </cell>
          <cell r="EF133">
            <v>183178.81539352029</v>
          </cell>
          <cell r="EG133">
            <v>47269.6605514271</v>
          </cell>
          <cell r="EH133">
            <v>104400.91959611123</v>
          </cell>
          <cell r="EI133">
            <v>1325367.2899970475</v>
          </cell>
          <cell r="EJ133">
            <v>98986.486685580734</v>
          </cell>
          <cell r="EK133">
            <v>19264.467903641245</v>
          </cell>
          <cell r="EL133">
            <v>788372.26440888387</v>
          </cell>
          <cell r="EM133">
            <v>120308.2224117444</v>
          </cell>
          <cell r="EN133">
            <v>30016.747476461365</v>
          </cell>
          <cell r="EO133">
            <v>16575.7510514725</v>
          </cell>
          <cell r="EP133">
            <v>302457.46890197345</v>
          </cell>
          <cell r="EQ133">
            <v>37234.430621673251</v>
          </cell>
          <cell r="ER133">
            <v>119943.1193586797</v>
          </cell>
          <cell r="ES133">
            <v>1151842.7138930012</v>
          </cell>
          <cell r="ET133">
            <v>169139.86490472121</v>
          </cell>
          <cell r="EU133">
            <v>803970.29007884231</v>
          </cell>
          <cell r="EV133">
            <v>428277.55265849608</v>
          </cell>
          <cell r="EW133">
            <v>17313.74057977747</v>
          </cell>
          <cell r="EX133">
            <v>290378.39254192438</v>
          </cell>
          <cell r="EY133">
            <v>69670.232946728327</v>
          </cell>
          <cell r="EZ133">
            <v>128855.65185111777</v>
          </cell>
          <cell r="FA133">
            <v>73081.055481400967</v>
          </cell>
          <cell r="FB133">
            <v>167476.69200519312</v>
          </cell>
          <cell r="FC133">
            <v>756556.5916934266</v>
          </cell>
          <cell r="FD133">
            <v>1214880.8474656146</v>
          </cell>
          <cell r="FE133">
            <v>3262713.1253911839</v>
          </cell>
          <cell r="FF133">
            <v>752424.9993187529</v>
          </cell>
          <cell r="FG133">
            <v>5572737.5705694975</v>
          </cell>
          <cell r="FH133">
            <v>52278.776351173598</v>
          </cell>
          <cell r="FI133">
            <v>6821.4240719823983</v>
          </cell>
          <cell r="FJ133">
            <v>73188.148208385348</v>
          </cell>
          <cell r="FK133">
            <v>28623.000403901118</v>
          </cell>
          <cell r="FL133">
            <v>81305.405763768387</v>
          </cell>
          <cell r="FM133">
            <v>193126.38919072962</v>
          </cell>
          <cell r="FN133">
            <v>273633.0484733177</v>
          </cell>
          <cell r="FO133">
            <v>104292.33082075037</v>
          </cell>
          <cell r="FP133">
            <v>701425.37878507876</v>
          </cell>
          <cell r="FQ133">
            <v>55212.28889407697</v>
          </cell>
          <cell r="FT133">
            <v>13429177.749184387</v>
          </cell>
          <cell r="FU133">
            <v>0</v>
          </cell>
          <cell r="FZ133">
            <v>15566394.073782915</v>
          </cell>
          <cell r="GA133">
            <v>0</v>
          </cell>
          <cell r="GE133">
            <v>170988984.40677688</v>
          </cell>
          <cell r="GF133">
            <v>0</v>
          </cell>
        </row>
        <row r="134">
          <cell r="C134">
            <v>574806.80382749008</v>
          </cell>
          <cell r="D134">
            <v>49807.00537714122</v>
          </cell>
          <cell r="E134">
            <v>88727.358346826863</v>
          </cell>
          <cell r="F134">
            <v>25995.823343225431</v>
          </cell>
          <cell r="G134">
            <v>54532.342812382063</v>
          </cell>
          <cell r="H134">
            <v>271079.97526355222</v>
          </cell>
          <cell r="I134">
            <v>46805.928543622555</v>
          </cell>
          <cell r="J134">
            <v>76724.158976082908</v>
          </cell>
          <cell r="K134">
            <v>262824.88128251932</v>
          </cell>
          <cell r="L134">
            <v>15980.760836358448</v>
          </cell>
          <cell r="M134">
            <v>17203.236503599332</v>
          </cell>
          <cell r="N134">
            <v>79184.300403683723</v>
          </cell>
          <cell r="O134">
            <v>108444.91599137303</v>
          </cell>
          <cell r="P134">
            <v>12703.108302449631</v>
          </cell>
          <cell r="Q134">
            <v>26369.835603893669</v>
          </cell>
          <cell r="R134">
            <v>254404.39943308389</v>
          </cell>
          <cell r="S134">
            <v>1023088.5944729153</v>
          </cell>
          <cell r="T134">
            <v>990547.4219872962</v>
          </cell>
          <cell r="U134">
            <v>114138.21652697623</v>
          </cell>
          <cell r="V134">
            <v>275400.45481853728</v>
          </cell>
          <cell r="W134">
            <v>2063.1960262260445</v>
          </cell>
          <cell r="X134">
            <v>27547.915296769061</v>
          </cell>
          <cell r="Y134">
            <v>74360.723598792334</v>
          </cell>
          <cell r="Z134">
            <v>215430.85896472141</v>
          </cell>
          <cell r="AA134">
            <v>112665.63916203163</v>
          </cell>
          <cell r="AB134">
            <v>11994.107406974621</v>
          </cell>
          <cell r="AC134">
            <v>1126513.5617204974</v>
          </cell>
          <cell r="AD134">
            <v>98340.256199336145</v>
          </cell>
          <cell r="AE134">
            <v>118016.67502474383</v>
          </cell>
          <cell r="AF134">
            <v>210817.90912566922</v>
          </cell>
          <cell r="AG134">
            <v>662013.1081009499</v>
          </cell>
          <cell r="AH134">
            <v>602623.41124301159</v>
          </cell>
          <cell r="AI134">
            <v>115805.65120118948</v>
          </cell>
          <cell r="AJ134">
            <v>838174.17038747831</v>
          </cell>
          <cell r="AK134">
            <v>162110.80783556084</v>
          </cell>
          <cell r="AL134">
            <v>106200.94999033857</v>
          </cell>
          <cell r="AM134">
            <v>36528.177462081199</v>
          </cell>
          <cell r="AN134">
            <v>335667.64051927614</v>
          </cell>
          <cell r="AO134">
            <v>22977.723408006943</v>
          </cell>
          <cell r="AP134">
            <v>57175.132991848041</v>
          </cell>
          <cell r="AQ134">
            <v>907814.94654163159</v>
          </cell>
          <cell r="AR134">
            <v>2249.4791400315225</v>
          </cell>
          <cell r="AS134">
            <v>300727.29880373162</v>
          </cell>
          <cell r="AT134">
            <v>481609.53527665685</v>
          </cell>
          <cell r="AU134">
            <v>161065.94751808408</v>
          </cell>
          <cell r="AV134">
            <v>375540.73148349905</v>
          </cell>
          <cell r="AW134">
            <v>630536.26619599853</v>
          </cell>
          <cell r="AX134">
            <v>61485.4721757511</v>
          </cell>
          <cell r="AY134">
            <v>227324.85450026486</v>
          </cell>
          <cell r="AZ134">
            <v>46310.410037152324</v>
          </cell>
          <cell r="BA134">
            <v>94696.221217346843</v>
          </cell>
          <cell r="BB134">
            <v>33701.126770754359</v>
          </cell>
          <cell r="BC134">
            <v>699976.4658312049</v>
          </cell>
          <cell r="BD134">
            <v>766850.08176687628</v>
          </cell>
          <cell r="BE134">
            <v>59339.963519516044</v>
          </cell>
          <cell r="BF134">
            <v>316757.50597739784</v>
          </cell>
          <cell r="BG134">
            <v>468495.5130276347</v>
          </cell>
          <cell r="BH134">
            <v>184418.61267270049</v>
          </cell>
          <cell r="BI134">
            <v>3370425.5932380911</v>
          </cell>
          <cell r="BJ134">
            <v>1721165.3183847335</v>
          </cell>
          <cell r="BK134">
            <v>13018855.261954948</v>
          </cell>
          <cell r="BL134">
            <v>484987.93029000633</v>
          </cell>
          <cell r="BM134">
            <v>2109798.4392722049</v>
          </cell>
          <cell r="BN134">
            <v>2474252.536835704</v>
          </cell>
          <cell r="BO134">
            <v>4065511.0556954094</v>
          </cell>
          <cell r="BP134">
            <v>1182674.7572080998</v>
          </cell>
          <cell r="BQ134">
            <v>22805.200418107197</v>
          </cell>
          <cell r="BR134">
            <v>96626.362255086118</v>
          </cell>
          <cell r="BS134">
            <v>4374.2637422445287</v>
          </cell>
          <cell r="BT134">
            <v>160254.45705073269</v>
          </cell>
          <cell r="BU134">
            <v>222098.11438621255</v>
          </cell>
          <cell r="BV134">
            <v>175400.88710007019</v>
          </cell>
          <cell r="BW134">
            <v>184002.94296399111</v>
          </cell>
          <cell r="BX134">
            <v>585103.1166758372</v>
          </cell>
          <cell r="BY134">
            <v>197184.02102147907</v>
          </cell>
          <cell r="BZ134">
            <v>349784.22461335995</v>
          </cell>
          <cell r="CA134">
            <v>603534.09474744683</v>
          </cell>
          <cell r="CB134">
            <v>83131.499842930585</v>
          </cell>
          <cell r="CC134">
            <v>424148.26401516353</v>
          </cell>
          <cell r="CD134">
            <v>560202.97800802556</v>
          </cell>
          <cell r="CE134">
            <v>538495.27006042772</v>
          </cell>
          <cell r="CF134">
            <v>1302423.4276417436</v>
          </cell>
          <cell r="CG134">
            <v>549480.61461814214</v>
          </cell>
          <cell r="CH134">
            <v>2587225.1684742812</v>
          </cell>
          <cell r="CI134">
            <v>2250558.3901984524</v>
          </cell>
          <cell r="CJ134">
            <v>577421.15342252585</v>
          </cell>
          <cell r="CK134">
            <v>187838.4532628454</v>
          </cell>
          <cell r="CL134">
            <v>332274.62882871873</v>
          </cell>
          <cell r="CM134">
            <v>416407.32499525574</v>
          </cell>
          <cell r="CN134">
            <v>1424639.8669383021</v>
          </cell>
          <cell r="CO134">
            <v>71434.382835671684</v>
          </cell>
          <cell r="CP134">
            <v>214450.14664741736</v>
          </cell>
          <cell r="CQ134">
            <v>47176.557656652883</v>
          </cell>
          <cell r="CR134">
            <v>189583.84819162663</v>
          </cell>
          <cell r="CS134">
            <v>113232.13906819267</v>
          </cell>
          <cell r="CT134">
            <v>95638.505467441893</v>
          </cell>
          <cell r="CU134">
            <v>797455.42863042362</v>
          </cell>
          <cell r="CV134">
            <v>161877.75618520251</v>
          </cell>
          <cell r="CW134">
            <v>619568.53898893262</v>
          </cell>
          <cell r="CX134">
            <v>107870.44708883895</v>
          </cell>
          <cell r="CY134">
            <v>5207070.1598099666</v>
          </cell>
          <cell r="CZ134">
            <v>386113.7830165698</v>
          </cell>
          <cell r="DA134">
            <v>70080.873574693876</v>
          </cell>
          <cell r="DB134">
            <v>197072.23141417746</v>
          </cell>
          <cell r="DC134">
            <v>203984.15962779385</v>
          </cell>
          <cell r="DD134">
            <v>730086.09684634674</v>
          </cell>
          <cell r="DE134">
            <v>9967.2581717686662</v>
          </cell>
          <cell r="DF134">
            <v>13739.188710734719</v>
          </cell>
          <cell r="DG134">
            <v>22407.593596019862</v>
          </cell>
          <cell r="DH134">
            <v>26178.742354461647</v>
          </cell>
          <cell r="DI134">
            <v>113609.97988429024</v>
          </cell>
          <cell r="DJ134">
            <v>3247.4692999430868</v>
          </cell>
          <cell r="DK134">
            <v>3020885.4400387509</v>
          </cell>
          <cell r="DL134">
            <v>1572676.6773568334</v>
          </cell>
          <cell r="DM134">
            <v>30314.103473946052</v>
          </cell>
          <cell r="DN134">
            <v>1218708.4977541792</v>
          </cell>
          <cell r="DO134">
            <v>1465597.5260744323</v>
          </cell>
          <cell r="DP134">
            <v>984299.87964472373</v>
          </cell>
          <cell r="DQ134">
            <v>87315.326461303761</v>
          </cell>
          <cell r="DR134">
            <v>234075.21415377568</v>
          </cell>
          <cell r="DS134">
            <v>1414957.6207190969</v>
          </cell>
          <cell r="DT134">
            <v>17825.760553842578</v>
          </cell>
          <cell r="DU134">
            <v>14016.663278336167</v>
          </cell>
          <cell r="DV134">
            <v>523403.60389128583</v>
          </cell>
          <cell r="DW134">
            <v>2046219.4761088642</v>
          </cell>
          <cell r="DX134">
            <v>124626.83023050355</v>
          </cell>
          <cell r="DY134">
            <v>608787.10211527697</v>
          </cell>
          <cell r="DZ134">
            <v>1068277.4043398662</v>
          </cell>
          <cell r="EA134">
            <v>124583.97230739864</v>
          </cell>
          <cell r="EB134">
            <v>354255.19907412695</v>
          </cell>
          <cell r="EC134">
            <v>91831.974006159668</v>
          </cell>
          <cell r="ED134">
            <v>118152.20339810787</v>
          </cell>
          <cell r="EE134">
            <v>1473168.8137181306</v>
          </cell>
          <cell r="EF134">
            <v>106366.51270071891</v>
          </cell>
          <cell r="EG134">
            <v>14093.506564574158</v>
          </cell>
          <cell r="EH134">
            <v>12077.370108005927</v>
          </cell>
          <cell r="EI134">
            <v>308840.83984502876</v>
          </cell>
          <cell r="EJ134">
            <v>15636.031960513465</v>
          </cell>
          <cell r="EK134">
            <v>5612.1987355644242</v>
          </cell>
          <cell r="EL134">
            <v>252528.24213615901</v>
          </cell>
          <cell r="EM134">
            <v>42583.719822080027</v>
          </cell>
          <cell r="EN134">
            <v>10981.90616493722</v>
          </cell>
          <cell r="EO134">
            <v>5208.5491649105807</v>
          </cell>
          <cell r="EP134">
            <v>36252.815925396913</v>
          </cell>
          <cell r="EQ134">
            <v>12773.55243159915</v>
          </cell>
          <cell r="ER134">
            <v>39102.355735260535</v>
          </cell>
          <cell r="ES134">
            <v>354429.03943288018</v>
          </cell>
          <cell r="ET134">
            <v>48714.926898356687</v>
          </cell>
          <cell r="EU134">
            <v>77374.84783073455</v>
          </cell>
          <cell r="EV134">
            <v>91625.99479289545</v>
          </cell>
          <cell r="EW134">
            <v>1361.011801683652</v>
          </cell>
          <cell r="EX134">
            <v>119942.67949040353</v>
          </cell>
          <cell r="EY134">
            <v>17680.27379220341</v>
          </cell>
          <cell r="EZ134">
            <v>42539.454965988109</v>
          </cell>
          <cell r="FA134">
            <v>15740.870798465041</v>
          </cell>
          <cell r="FB134">
            <v>34751.763393275665</v>
          </cell>
          <cell r="FC134">
            <v>76868.154267964856</v>
          </cell>
          <cell r="FD134">
            <v>335065.06548187969</v>
          </cell>
          <cell r="FE134">
            <v>616471.53644712805</v>
          </cell>
          <cell r="FF134">
            <v>147328.89312416248</v>
          </cell>
          <cell r="FG134">
            <v>344255.39688440808</v>
          </cell>
          <cell r="FH134">
            <v>7832.7143531587799</v>
          </cell>
          <cell r="FI134">
            <v>1474.4901056822634</v>
          </cell>
          <cell r="FJ134">
            <v>23249.704435124764</v>
          </cell>
          <cell r="FK134">
            <v>9130.5119758558394</v>
          </cell>
          <cell r="FL134">
            <v>38391.488996506188</v>
          </cell>
          <cell r="FM134">
            <v>118899.44158998881</v>
          </cell>
          <cell r="FN134">
            <v>45317.532858952094</v>
          </cell>
          <cell r="FO134">
            <v>19369.903223449885</v>
          </cell>
          <cell r="FP134">
            <v>100555.98841819206</v>
          </cell>
          <cell r="FQ134">
            <v>5168.066437711911</v>
          </cell>
          <cell r="FT134">
            <v>204898060.25988343</v>
          </cell>
          <cell r="FU134">
            <v>0</v>
          </cell>
          <cell r="FZ134">
            <v>3884876.954986284</v>
          </cell>
          <cell r="GA134">
            <v>0</v>
          </cell>
          <cell r="GE134">
            <v>54967985.366133422</v>
          </cell>
          <cell r="GF134">
            <v>0</v>
          </cell>
        </row>
        <row r="153">
          <cell r="C153">
            <v>521195.25273189746</v>
          </cell>
          <cell r="D153">
            <v>564.04309548492677</v>
          </cell>
          <cell r="E153">
            <v>6.8526446763654008</v>
          </cell>
          <cell r="F153">
            <v>11581.587931008431</v>
          </cell>
          <cell r="G153">
            <v>12.186166007826433</v>
          </cell>
          <cell r="H153">
            <v>799.06845881649213</v>
          </cell>
          <cell r="I153">
            <v>1349.6699671699191</v>
          </cell>
          <cell r="J153">
            <v>90.762340656187874</v>
          </cell>
          <cell r="K153">
            <v>202980.60846623962</v>
          </cell>
          <cell r="L153">
            <v>0</v>
          </cell>
          <cell r="M153">
            <v>0</v>
          </cell>
          <cell r="N153">
            <v>7818.7947901273656</v>
          </cell>
          <cell r="O153">
            <v>2930720.1565363822</v>
          </cell>
          <cell r="P153">
            <v>100.74737332045591</v>
          </cell>
          <cell r="Q153">
            <v>22.41581998551624</v>
          </cell>
          <cell r="R153">
            <v>178442.39402191772</v>
          </cell>
          <cell r="S153">
            <v>205157.73809392206</v>
          </cell>
          <cell r="T153">
            <v>5716.8420137167122</v>
          </cell>
          <cell r="U153">
            <v>1924.4231460148005</v>
          </cell>
          <cell r="V153">
            <v>23715.81167007676</v>
          </cell>
          <cell r="W153">
            <v>17.335908651389783</v>
          </cell>
          <cell r="X153">
            <v>1195.2858642151566</v>
          </cell>
          <cell r="Y153">
            <v>891.84864705103553</v>
          </cell>
          <cell r="Z153">
            <v>2100.621164583627</v>
          </cell>
          <cell r="AA153">
            <v>0.1477221172272071</v>
          </cell>
          <cell r="AB153">
            <v>2026.6676407010696</v>
          </cell>
          <cell r="AC153">
            <v>9780.3681778695391</v>
          </cell>
          <cell r="AD153">
            <v>10.975459889803425</v>
          </cell>
          <cell r="AE153">
            <v>1536.7463030280792</v>
          </cell>
          <cell r="AF153">
            <v>585.41785216771132</v>
          </cell>
          <cell r="AG153">
            <v>425.73938544292986</v>
          </cell>
          <cell r="AH153">
            <v>755.76679516623335</v>
          </cell>
          <cell r="AI153">
            <v>2181.9719951839838</v>
          </cell>
          <cell r="AJ153">
            <v>14607.280803738973</v>
          </cell>
          <cell r="AK153">
            <v>694500.25551465352</v>
          </cell>
          <cell r="AL153">
            <v>160002.67619330031</v>
          </cell>
          <cell r="AM153">
            <v>1859.6019479669171</v>
          </cell>
          <cell r="AN153">
            <v>27952.63049365698</v>
          </cell>
          <cell r="AO153">
            <v>2906.8048317354619</v>
          </cell>
          <cell r="AP153">
            <v>1606.8400873151998</v>
          </cell>
          <cell r="AQ153">
            <v>142975.28835151688</v>
          </cell>
          <cell r="AR153">
            <v>392.78226369074912</v>
          </cell>
          <cell r="AS153">
            <v>139060.48077570385</v>
          </cell>
          <cell r="AT153">
            <v>12259.764077492779</v>
          </cell>
          <cell r="AU153">
            <v>2861.5242439453564</v>
          </cell>
          <cell r="AV153">
            <v>10948.852906140857</v>
          </cell>
          <cell r="AW153">
            <v>16635.184206392343</v>
          </cell>
          <cell r="AX153">
            <v>10104.961091820653</v>
          </cell>
          <cell r="AY153">
            <v>11909.972425694121</v>
          </cell>
          <cell r="AZ153">
            <v>8589.4240335595114</v>
          </cell>
          <cell r="BA153">
            <v>22391.976401065866</v>
          </cell>
          <cell r="BB153">
            <v>39284.617977779533</v>
          </cell>
          <cell r="BC153">
            <v>24119.213430358119</v>
          </cell>
          <cell r="BD153">
            <v>644378.41522295831</v>
          </cell>
          <cell r="BE153">
            <v>62003.335954652197</v>
          </cell>
          <cell r="BF153">
            <v>168522.53465547346</v>
          </cell>
          <cell r="BG153">
            <v>204773.06328598375</v>
          </cell>
          <cell r="BH153">
            <v>136046.74965038983</v>
          </cell>
          <cell r="BI153">
            <v>1328619.3793094731</v>
          </cell>
          <cell r="BJ153">
            <v>138029.65002547504</v>
          </cell>
          <cell r="BK153">
            <v>889425.49218068889</v>
          </cell>
          <cell r="BL153">
            <v>32615.218717401618</v>
          </cell>
          <cell r="BM153">
            <v>1357241.6802792437</v>
          </cell>
          <cell r="BN153">
            <v>365783.43213289999</v>
          </cell>
          <cell r="BO153">
            <v>195773.7670741702</v>
          </cell>
          <cell r="BP153">
            <v>34897.477663814338</v>
          </cell>
          <cell r="BQ153">
            <v>1119.9361338070037</v>
          </cell>
          <cell r="BR153">
            <v>142148.26694604676</v>
          </cell>
          <cell r="BS153">
            <v>3843.7878674654689</v>
          </cell>
          <cell r="BT153">
            <v>46113.573193292097</v>
          </cell>
          <cell r="BU153">
            <v>152091.93261432342</v>
          </cell>
          <cell r="BV153">
            <v>158313.2182730418</v>
          </cell>
          <cell r="BW153">
            <v>148037.64275235613</v>
          </cell>
          <cell r="BX153">
            <v>1582014.9497103009</v>
          </cell>
          <cell r="BY153">
            <v>301771.97048825579</v>
          </cell>
          <cell r="BZ153">
            <v>55610.98397154866</v>
          </cell>
          <cell r="CA153">
            <v>1265252.3355550899</v>
          </cell>
          <cell r="CB153">
            <v>8033.7813261721385</v>
          </cell>
          <cell r="CC153">
            <v>55932.112970891343</v>
          </cell>
          <cell r="CD153">
            <v>487810.37087641959</v>
          </cell>
          <cell r="CE153">
            <v>603889.41405793035</v>
          </cell>
          <cell r="CF153">
            <v>1308554.4898330325</v>
          </cell>
          <cell r="CG153">
            <v>57309.137414724937</v>
          </cell>
          <cell r="CH153">
            <v>1650034.0735242637</v>
          </cell>
          <cell r="CI153">
            <v>545045.62756616855</v>
          </cell>
          <cell r="CJ153">
            <v>46732.485892975739</v>
          </cell>
          <cell r="CK153">
            <v>6699.0409481568067</v>
          </cell>
          <cell r="CL153">
            <v>100424.02027495166</v>
          </cell>
          <cell r="CM153">
            <v>150034.59612206937</v>
          </cell>
          <cell r="CN153">
            <v>120206.75635435877</v>
          </cell>
          <cell r="CO153">
            <v>3859.0051171146688</v>
          </cell>
          <cell r="CP153">
            <v>185855.64553284922</v>
          </cell>
          <cell r="CQ153">
            <v>100796.92768766802</v>
          </cell>
          <cell r="CR153">
            <v>182768.96595137197</v>
          </cell>
          <cell r="CS153">
            <v>152437.41634932891</v>
          </cell>
          <cell r="CT153">
            <v>690675.77131293004</v>
          </cell>
          <cell r="CU153">
            <v>573441.16566002974</v>
          </cell>
          <cell r="CV153">
            <v>924761.95609464787</v>
          </cell>
          <cell r="CW153">
            <v>83000.707551196203</v>
          </cell>
          <cell r="CX153">
            <v>132653.82174207631</v>
          </cell>
          <cell r="CY153">
            <v>891858.27934540482</v>
          </cell>
          <cell r="CZ153">
            <v>22184.141436821446</v>
          </cell>
          <cell r="DA153">
            <v>22875.865829488626</v>
          </cell>
          <cell r="DB153">
            <v>36819.47919333067</v>
          </cell>
          <cell r="DC153">
            <v>82683.564308388653</v>
          </cell>
          <cell r="DD153">
            <v>4725471.8247234607</v>
          </cell>
          <cell r="DE153">
            <v>57049.985648168557</v>
          </cell>
          <cell r="DF153">
            <v>49927.643184201828</v>
          </cell>
          <cell r="DG153">
            <v>222764.1322514815</v>
          </cell>
          <cell r="DH153">
            <v>32269.345495012167</v>
          </cell>
          <cell r="DI153">
            <v>7182.9024200194744</v>
          </cell>
          <cell r="DJ153">
            <v>878.7984558951415</v>
          </cell>
          <cell r="DK153">
            <v>3350984.8115819809</v>
          </cell>
          <cell r="DL153">
            <v>2286938.1400237717</v>
          </cell>
          <cell r="DM153">
            <v>2033.7154316995534</v>
          </cell>
          <cell r="DN153">
            <v>349462.32876337034</v>
          </cell>
          <cell r="DO153">
            <v>1239287.747891915</v>
          </cell>
          <cell r="DP153">
            <v>675162.96194877417</v>
          </cell>
          <cell r="DQ153">
            <v>1998175.8312320763</v>
          </cell>
          <cell r="DR153">
            <v>328959.07226486079</v>
          </cell>
          <cell r="DS153">
            <v>28978452.318259515</v>
          </cell>
          <cell r="DT153">
            <v>9895.326705760177</v>
          </cell>
          <cell r="DU153">
            <v>9040.989899398839</v>
          </cell>
          <cell r="DV153">
            <v>68029.879366287176</v>
          </cell>
          <cell r="DW153">
            <v>226402.73334166457</v>
          </cell>
          <cell r="DX153">
            <v>3273.964537017197</v>
          </cell>
          <cell r="DY153">
            <v>27008.065652896654</v>
          </cell>
          <cell r="DZ153">
            <v>1055920.8565470756</v>
          </cell>
          <cell r="EA153">
            <v>330277.68264737149</v>
          </cell>
          <cell r="EB153">
            <v>677886.61642331188</v>
          </cell>
          <cell r="EC153">
            <v>74848.115720067173</v>
          </cell>
          <cell r="ED153">
            <v>4065251.3443828542</v>
          </cell>
          <cell r="EE153">
            <v>926813.29747592157</v>
          </cell>
          <cell r="EF153">
            <v>21772.044825700545</v>
          </cell>
          <cell r="EG153">
            <v>9819.9692654162409</v>
          </cell>
          <cell r="EH153">
            <v>5067.8998151060696</v>
          </cell>
          <cell r="EI153">
            <v>431276.41542977892</v>
          </cell>
          <cell r="EJ153">
            <v>49631.106222465714</v>
          </cell>
          <cell r="EK153">
            <v>248667.83762895333</v>
          </cell>
          <cell r="EL153">
            <v>9294354.1627940349</v>
          </cell>
          <cell r="EM153">
            <v>912691.46139916708</v>
          </cell>
          <cell r="EN153">
            <v>103301.02312560959</v>
          </cell>
          <cell r="EO153">
            <v>81777.469912864064</v>
          </cell>
          <cell r="EP153">
            <v>2190063.5302711986</v>
          </cell>
          <cell r="EQ153">
            <v>23015.900592106915</v>
          </cell>
          <cell r="ER153">
            <v>624753.10884956561</v>
          </cell>
          <cell r="ES153">
            <v>412739.11092667369</v>
          </cell>
          <cell r="ET153">
            <v>113347.10774741844</v>
          </cell>
          <cell r="EU153">
            <v>734803.35064511129</v>
          </cell>
          <cell r="EV153">
            <v>211345.67784575452</v>
          </cell>
          <cell r="EW153">
            <v>352.03447225753467</v>
          </cell>
          <cell r="EX153">
            <v>655809.14411253901</v>
          </cell>
          <cell r="EY153">
            <v>93935.347106583838</v>
          </cell>
          <cell r="EZ153">
            <v>453885.16220507777</v>
          </cell>
          <cell r="FA153">
            <v>22921.109447659637</v>
          </cell>
          <cell r="FB153">
            <v>8068.037341308469</v>
          </cell>
          <cell r="FC153">
            <v>457811.80824546161</v>
          </cell>
          <cell r="FD153">
            <v>1391796.5007617478</v>
          </cell>
          <cell r="FE153">
            <v>1440283.8878887808</v>
          </cell>
          <cell r="FF153">
            <v>468015.7506191805</v>
          </cell>
          <cell r="FG153">
            <v>760588.5005582876</v>
          </cell>
          <cell r="FH153">
            <v>1158.7903485650236</v>
          </cell>
          <cell r="FI153">
            <v>3.8471557166424404</v>
          </cell>
          <cell r="FJ153">
            <v>38323.863958502014</v>
          </cell>
          <cell r="FK153">
            <v>16589.486071064563</v>
          </cell>
          <cell r="FL153">
            <v>271963.62979251408</v>
          </cell>
          <cell r="FM153">
            <v>860962.56605029292</v>
          </cell>
          <cell r="FN153">
            <v>5271.8823201972718</v>
          </cell>
          <cell r="FO153">
            <v>28950.813261811185</v>
          </cell>
          <cell r="FP153">
            <v>80987.031986356727</v>
          </cell>
          <cell r="FQ153">
            <v>28497.360501610114</v>
          </cell>
          <cell r="FT153">
            <v>30102267.694739811</v>
          </cell>
          <cell r="FU153">
            <v>0</v>
          </cell>
          <cell r="FZ153">
            <v>0</v>
          </cell>
          <cell r="GA153">
            <v>0</v>
          </cell>
          <cell r="GE153">
            <v>5060390.3149999995</v>
          </cell>
          <cell r="GF153">
            <v>7112211.4449999994</v>
          </cell>
        </row>
        <row r="154">
          <cell r="C154">
            <v>594192.13361807098</v>
          </cell>
          <cell r="D154">
            <v>102813.53556900313</v>
          </cell>
          <cell r="E154">
            <v>596451.04239169962</v>
          </cell>
          <cell r="F154">
            <v>51343.280207640993</v>
          </cell>
          <cell r="G154">
            <v>79487.356616587291</v>
          </cell>
          <cell r="H154">
            <v>1039531.4924283394</v>
          </cell>
          <cell r="I154">
            <v>298695.7318255789</v>
          </cell>
          <cell r="J154">
            <v>23152.335606202261</v>
          </cell>
          <cell r="K154">
            <v>522942.66058025259</v>
          </cell>
          <cell r="L154">
            <v>135077.08874494664</v>
          </cell>
          <cell r="M154">
            <v>459714.95967378613</v>
          </cell>
          <cell r="N154">
            <v>215057.08795398133</v>
          </cell>
          <cell r="O154">
            <v>2374347.0699199564</v>
          </cell>
          <cell r="P154">
            <v>8496.3868171393879</v>
          </cell>
          <cell r="Q154">
            <v>51508.593972428716</v>
          </cell>
          <cell r="R154">
            <v>280258.57443070092</v>
          </cell>
          <cell r="S154">
            <v>1920970.0170143361</v>
          </cell>
          <cell r="T154">
            <v>627603.22747621243</v>
          </cell>
          <cell r="U154">
            <v>195394.37337912191</v>
          </cell>
          <cell r="V154">
            <v>232537.91912597773</v>
          </cell>
          <cell r="W154">
            <v>335.27588017863985</v>
          </cell>
          <cell r="X154">
            <v>83274.027920118227</v>
          </cell>
          <cell r="Y154">
            <v>57835.024046388353</v>
          </cell>
          <cell r="Z154">
            <v>256195.19032517681</v>
          </cell>
          <cell r="AA154">
            <v>44017.237222095573</v>
          </cell>
          <cell r="AB154">
            <v>26659.452812900588</v>
          </cell>
          <cell r="AC154">
            <v>620380.92664804391</v>
          </cell>
          <cell r="AD154">
            <v>190094.79660392288</v>
          </cell>
          <cell r="AE154">
            <v>116300.61418729236</v>
          </cell>
          <cell r="AF154">
            <v>624936.24534865259</v>
          </cell>
          <cell r="AG154">
            <v>795530.29468259367</v>
          </cell>
          <cell r="AH154">
            <v>1423119.8373338592</v>
          </cell>
          <cell r="AI154">
            <v>297590.8674643212</v>
          </cell>
          <cell r="AJ154">
            <v>1451242.7816344611</v>
          </cell>
          <cell r="AK154">
            <v>1067950.7498602835</v>
          </cell>
          <cell r="AL154">
            <v>0</v>
          </cell>
          <cell r="AM154">
            <v>230812.61131094859</v>
          </cell>
          <cell r="AN154">
            <v>553467.86115435988</v>
          </cell>
          <cell r="AO154">
            <v>11707.793308337174</v>
          </cell>
          <cell r="AP154">
            <v>431230.0440341151</v>
          </cell>
          <cell r="AQ154">
            <v>560358.18521699985</v>
          </cell>
          <cell r="AR154">
            <v>17883.557825296888</v>
          </cell>
          <cell r="AS154">
            <v>1889788.6331106909</v>
          </cell>
          <cell r="AT154">
            <v>807314.09802958998</v>
          </cell>
          <cell r="AU154">
            <v>275447.03303187538</v>
          </cell>
          <cell r="AV154">
            <v>447838.87162796449</v>
          </cell>
          <cell r="AW154">
            <v>2851101.0346655631</v>
          </cell>
          <cell r="AX154">
            <v>510450.73461797874</v>
          </cell>
          <cell r="AY154">
            <v>410692.38226570102</v>
          </cell>
          <cell r="AZ154">
            <v>124852.05736893034</v>
          </cell>
          <cell r="BA154">
            <v>203041.59865924215</v>
          </cell>
          <cell r="BB154">
            <v>88800.786891521639</v>
          </cell>
          <cell r="BC154">
            <v>862393.94950560702</v>
          </cell>
          <cell r="BD154">
            <v>2386800.7249292624</v>
          </cell>
          <cell r="BE154">
            <v>62464.764397427243</v>
          </cell>
          <cell r="BF154">
            <v>279086.12124832137</v>
          </cell>
          <cell r="BG154">
            <v>1066328.3939271392</v>
          </cell>
          <cell r="BH154">
            <v>712184.51718777057</v>
          </cell>
          <cell r="BI154">
            <v>2379982.8345045727</v>
          </cell>
          <cell r="BJ154">
            <v>905103.7801922221</v>
          </cell>
          <cell r="BK154">
            <v>4772690.192639106</v>
          </cell>
          <cell r="BL154">
            <v>375956.49435146729</v>
          </cell>
          <cell r="BM154">
            <v>1793831.8931761277</v>
          </cell>
          <cell r="BN154">
            <v>1347158.0501953529</v>
          </cell>
          <cell r="BO154">
            <v>1737335.7215217862</v>
          </cell>
          <cell r="BP154">
            <v>1193759.1506210635</v>
          </cell>
          <cell r="BQ154">
            <v>38293.348034273869</v>
          </cell>
          <cell r="BR154">
            <v>3131631.834746805</v>
          </cell>
          <cell r="BS154">
            <v>0</v>
          </cell>
          <cell r="BT154">
            <v>365465.92974687595</v>
          </cell>
          <cell r="BU154">
            <v>1920619.7664553989</v>
          </cell>
          <cell r="BV154">
            <v>203531.75260590779</v>
          </cell>
          <cell r="BW154">
            <v>225563.55226515757</v>
          </cell>
          <cell r="BX154">
            <v>895289.62031023856</v>
          </cell>
          <cell r="BY154">
            <v>739893.9130957413</v>
          </cell>
          <cell r="BZ154">
            <v>540963.21951397753</v>
          </cell>
          <cell r="CA154">
            <v>2074936.6392247293</v>
          </cell>
          <cell r="CB154">
            <v>162962.09306464731</v>
          </cell>
          <cell r="CC154">
            <v>1142209.5433793094</v>
          </cell>
          <cell r="CD154">
            <v>2823448.7495453465</v>
          </cell>
          <cell r="CE154">
            <v>1770710.5665058347</v>
          </cell>
          <cell r="CF154">
            <v>1577454.4665985708</v>
          </cell>
          <cell r="CG154">
            <v>389820.40756077919</v>
          </cell>
          <cell r="CH154">
            <v>5349457.6585506536</v>
          </cell>
          <cell r="CI154">
            <v>2611437.2643987439</v>
          </cell>
          <cell r="CJ154">
            <v>1551752.9654551118</v>
          </cell>
          <cell r="CK154">
            <v>82521.037375884582</v>
          </cell>
          <cell r="CL154">
            <v>699588.77027744183</v>
          </cell>
          <cell r="CM154">
            <v>1202399.3958296007</v>
          </cell>
          <cell r="CN154">
            <v>851351.35929359379</v>
          </cell>
          <cell r="CO154">
            <v>101589.62822262716</v>
          </cell>
          <cell r="CP154">
            <v>243911.10112285116</v>
          </cell>
          <cell r="CQ154">
            <v>432307.80598845094</v>
          </cell>
          <cell r="CR154">
            <v>530972.82911938347</v>
          </cell>
          <cell r="CS154">
            <v>144116.53361282244</v>
          </cell>
          <cell r="CT154">
            <v>335013.38939621556</v>
          </cell>
          <cell r="CU154">
            <v>606154.38965762081</v>
          </cell>
          <cell r="CV154">
            <v>598764.64843623294</v>
          </cell>
          <cell r="CW154">
            <v>107943.78905555521</v>
          </cell>
          <cell r="CX154">
            <v>55966.158281900978</v>
          </cell>
          <cell r="CY154">
            <v>1657311.9490374576</v>
          </cell>
          <cell r="CZ154">
            <v>364864.97626580717</v>
          </cell>
          <cell r="DA154">
            <v>87361.087524584538</v>
          </cell>
          <cell r="DB154">
            <v>185564.12479834561</v>
          </cell>
          <cell r="DC154">
            <v>312106.43043912837</v>
          </cell>
          <cell r="DD154">
            <v>8414304.1495230831</v>
          </cell>
          <cell r="DE154">
            <v>89257.743734642354</v>
          </cell>
          <cell r="DF154">
            <v>98122.122678774278</v>
          </cell>
          <cell r="DG154">
            <v>757249.12719072693</v>
          </cell>
          <cell r="DH154">
            <v>48362.851868558617</v>
          </cell>
          <cell r="DI154">
            <v>404247.34281152458</v>
          </cell>
          <cell r="DJ154">
            <v>393.26382253023297</v>
          </cell>
          <cell r="DK154">
            <v>4051939.9464157503</v>
          </cell>
          <cell r="DL154">
            <v>2396090.376501773</v>
          </cell>
          <cell r="DM154">
            <v>227670.21569624663</v>
          </cell>
          <cell r="DN154">
            <v>2513483.2364888974</v>
          </cell>
          <cell r="DO154">
            <v>4876664.9509043721</v>
          </cell>
          <cell r="DP154">
            <v>5436629.3868181342</v>
          </cell>
          <cell r="DQ154">
            <v>4144422.270661118</v>
          </cell>
          <cell r="DR154">
            <v>1941307.4663840244</v>
          </cell>
          <cell r="DS154">
            <v>38224718.249644324</v>
          </cell>
          <cell r="DT154">
            <v>29488.942458460293</v>
          </cell>
          <cell r="DU154">
            <v>10070.220363128548</v>
          </cell>
          <cell r="DV154">
            <v>1839269.7420742018</v>
          </cell>
          <cell r="DW154">
            <v>2174436.0686555374</v>
          </cell>
          <cell r="DX154">
            <v>34190.544090004281</v>
          </cell>
          <cell r="DY154">
            <v>1061160.6867029762</v>
          </cell>
          <cell r="DZ154">
            <v>2233372.3871475407</v>
          </cell>
          <cell r="EA154">
            <v>51167.802202135594</v>
          </cell>
          <cell r="EB154">
            <v>6889321.9547173083</v>
          </cell>
          <cell r="EC154">
            <v>205504.59224837794</v>
          </cell>
          <cell r="ED154">
            <v>3570666.7710695425</v>
          </cell>
          <cell r="EE154">
            <v>2516135.9399068709</v>
          </cell>
          <cell r="EF154">
            <v>958003.76620402467</v>
          </cell>
          <cell r="EG154">
            <v>895313.33735210297</v>
          </cell>
          <cell r="EH154">
            <v>771552.58466056327</v>
          </cell>
          <cell r="EI154">
            <v>2460893.8877694341</v>
          </cell>
          <cell r="EJ154">
            <v>1414319.4864231399</v>
          </cell>
          <cell r="EK154">
            <v>599502.13692119566</v>
          </cell>
          <cell r="EL154">
            <v>1775105.7178475638</v>
          </cell>
          <cell r="EM154">
            <v>5532.2363635885267</v>
          </cell>
          <cell r="EN154">
            <v>1800.6205377204346</v>
          </cell>
          <cell r="EO154">
            <v>538699.39272371179</v>
          </cell>
          <cell r="EP154">
            <v>28154560.447478022</v>
          </cell>
          <cell r="EQ154">
            <v>59913.170547824979</v>
          </cell>
          <cell r="ER154">
            <v>55290.060030049608</v>
          </cell>
          <cell r="ES154">
            <v>1659954.4157087025</v>
          </cell>
          <cell r="ET154">
            <v>187321.18654567291</v>
          </cell>
          <cell r="EU154">
            <v>1331689.4985326219</v>
          </cell>
          <cell r="EV154">
            <v>437444.66035679838</v>
          </cell>
          <cell r="EW154">
            <v>9243.6773796771977</v>
          </cell>
          <cell r="EX154">
            <v>934603.89228623791</v>
          </cell>
          <cell r="EY154">
            <v>70913.91555202294</v>
          </cell>
          <cell r="EZ154">
            <v>1166888.0623178838</v>
          </cell>
          <cell r="FA154">
            <v>141202.66054211769</v>
          </cell>
          <cell r="FB154">
            <v>50484.559241036812</v>
          </cell>
          <cell r="FC154">
            <v>1098799.6443885083</v>
          </cell>
          <cell r="FD154">
            <v>0</v>
          </cell>
          <cell r="FE154">
            <v>2467854.7610861575</v>
          </cell>
          <cell r="FF154">
            <v>1052711.8106622547</v>
          </cell>
          <cell r="FG154">
            <v>1026296.6199582098</v>
          </cell>
          <cell r="FH154">
            <v>660.64098752725295</v>
          </cell>
          <cell r="FI154">
            <v>4860.5130396842997</v>
          </cell>
          <cell r="FJ154">
            <v>23625.328768718427</v>
          </cell>
          <cell r="FK154">
            <v>5585.6699455725593</v>
          </cell>
          <cell r="FL154">
            <v>396643.79103537521</v>
          </cell>
          <cell r="FM154">
            <v>1530689.3470728924</v>
          </cell>
          <cell r="FN154">
            <v>9422.167430683272</v>
          </cell>
          <cell r="FO154">
            <v>26700.25491680214</v>
          </cell>
          <cell r="FP154">
            <v>110478.40254637638</v>
          </cell>
          <cell r="FQ154">
            <v>0</v>
          </cell>
          <cell r="FT154">
            <v>32064275.81537652</v>
          </cell>
          <cell r="FU154">
            <v>0</v>
          </cell>
          <cell r="FZ154">
            <v>0</v>
          </cell>
          <cell r="GA154">
            <v>0</v>
          </cell>
          <cell r="GE154">
            <v>2597865</v>
          </cell>
          <cell r="GF154">
            <v>7247393</v>
          </cell>
        </row>
      </sheetData>
      <sheetData sheetId="11">
        <row r="6">
          <cell r="DZ6">
            <v>1563.4098488422419</v>
          </cell>
          <cell r="EA6">
            <v>69.112155239344574</v>
          </cell>
          <cell r="ET6">
            <v>0</v>
          </cell>
          <cell r="EU6">
            <v>0</v>
          </cell>
        </row>
        <row r="7">
          <cell r="DZ7">
            <v>1317.0695158598094</v>
          </cell>
          <cell r="EA7">
            <v>990.89759872467346</v>
          </cell>
          <cell r="ET7">
            <v>0</v>
          </cell>
          <cell r="EU7">
            <v>0</v>
          </cell>
        </row>
        <row r="8">
          <cell r="DZ8">
            <v>102.66644058046296</v>
          </cell>
          <cell r="EA8">
            <v>1153.7732583635268</v>
          </cell>
          <cell r="ET8">
            <v>0</v>
          </cell>
          <cell r="EU8">
            <v>0</v>
          </cell>
        </row>
        <row r="9">
          <cell r="DZ9">
            <v>109157.52148963312</v>
          </cell>
          <cell r="EA9">
            <v>1025.4127189746034</v>
          </cell>
          <cell r="ET9">
            <v>0</v>
          </cell>
          <cell r="EU9">
            <v>0</v>
          </cell>
        </row>
        <row r="10">
          <cell r="DZ10">
            <v>0</v>
          </cell>
          <cell r="EA10">
            <v>0</v>
          </cell>
          <cell r="ET10">
            <v>0</v>
          </cell>
          <cell r="EU10">
            <v>0</v>
          </cell>
        </row>
        <row r="11">
          <cell r="DZ11">
            <v>27947.941027035915</v>
          </cell>
          <cell r="EA11">
            <v>8959.877430767734</v>
          </cell>
          <cell r="ET11">
            <v>80.309064015927717</v>
          </cell>
          <cell r="EU11">
            <v>162.13480753559432</v>
          </cell>
        </row>
        <row r="12">
          <cell r="DZ12">
            <v>84554.488903633828</v>
          </cell>
          <cell r="EA12">
            <v>47418.09256027123</v>
          </cell>
          <cell r="ET12">
            <v>27886.484731571632</v>
          </cell>
          <cell r="EU12">
            <v>56299.62059949962</v>
          </cell>
        </row>
        <row r="13">
          <cell r="DZ13">
            <v>67005.814125490986</v>
          </cell>
          <cell r="EA13">
            <v>2111.3216031066581</v>
          </cell>
          <cell r="ET13">
            <v>102.5944998654672</v>
          </cell>
          <cell r="EU13">
            <v>207.12655157578527</v>
          </cell>
        </row>
        <row r="14">
          <cell r="DZ14">
            <v>163076.61890292371</v>
          </cell>
          <cell r="EA14">
            <v>66045.206963719844</v>
          </cell>
          <cell r="ET14">
            <v>17840.921267413982</v>
          </cell>
          <cell r="EU14">
            <v>36018.777847742836</v>
          </cell>
        </row>
        <row r="15">
          <cell r="DZ15">
            <v>0.42446087851425274</v>
          </cell>
          <cell r="EA15">
            <v>75.176791352753881</v>
          </cell>
          <cell r="ET15">
            <v>0</v>
          </cell>
          <cell r="EU15">
            <v>0</v>
          </cell>
        </row>
        <row r="16">
          <cell r="DZ16">
            <v>1.3139713670270889</v>
          </cell>
          <cell r="EA16">
            <v>85.462210529250257</v>
          </cell>
          <cell r="ET16">
            <v>6.1015336736820268E-2</v>
          </cell>
          <cell r="EU16">
            <v>0.12318298064813479</v>
          </cell>
        </row>
        <row r="17">
          <cell r="DZ17">
            <v>0</v>
          </cell>
          <cell r="EA17">
            <v>0</v>
          </cell>
          <cell r="ET17">
            <v>0</v>
          </cell>
          <cell r="EU17">
            <v>0</v>
          </cell>
        </row>
        <row r="18">
          <cell r="DZ18">
            <v>1.6312205762668004</v>
          </cell>
          <cell r="EA18">
            <v>4.6089711807375302</v>
          </cell>
          <cell r="ET18">
            <v>0</v>
          </cell>
          <cell r="EU18">
            <v>0</v>
          </cell>
        </row>
        <row r="19">
          <cell r="DZ19">
            <v>16.165355044471475</v>
          </cell>
          <cell r="EA19">
            <v>31.668667597749081</v>
          </cell>
          <cell r="ET19">
            <v>23.103475953185335</v>
          </cell>
          <cell r="EU19">
            <v>46.64327337111061</v>
          </cell>
        </row>
        <row r="20">
          <cell r="DZ20">
            <v>166.36959878662563</v>
          </cell>
          <cell r="EA20">
            <v>2185.4915757488757</v>
          </cell>
          <cell r="ET20">
            <v>2.2445739062251866E-2</v>
          </cell>
          <cell r="EU20">
            <v>4.5315377877279309E-2</v>
          </cell>
        </row>
        <row r="21">
          <cell r="DZ21">
            <v>60101.658741931911</v>
          </cell>
          <cell r="EA21">
            <v>1510.4797368314823</v>
          </cell>
          <cell r="ET21">
            <v>0</v>
          </cell>
          <cell r="EU21">
            <v>0</v>
          </cell>
        </row>
        <row r="22">
          <cell r="DZ22">
            <v>162916.68978494234</v>
          </cell>
          <cell r="EA22">
            <v>5425.2795424062406</v>
          </cell>
          <cell r="ET22">
            <v>0</v>
          </cell>
          <cell r="EU22">
            <v>0</v>
          </cell>
        </row>
        <row r="23">
          <cell r="DZ23">
            <v>6997.1052629306751</v>
          </cell>
          <cell r="EA23">
            <v>11519.824891183946</v>
          </cell>
          <cell r="ET23">
            <v>2.7953626136946092E-2</v>
          </cell>
          <cell r="EU23">
            <v>5.6435171411496371E-2</v>
          </cell>
        </row>
        <row r="24">
          <cell r="DZ24">
            <v>8164.4698921635991</v>
          </cell>
          <cell r="EA24">
            <v>115.34175286653768</v>
          </cell>
          <cell r="ET24">
            <v>0</v>
          </cell>
          <cell r="EU24">
            <v>0</v>
          </cell>
        </row>
        <row r="25">
          <cell r="DZ25">
            <v>705.53327723083203</v>
          </cell>
          <cell r="EA25">
            <v>0</v>
          </cell>
          <cell r="ET25">
            <v>0</v>
          </cell>
          <cell r="EU25">
            <v>0</v>
          </cell>
        </row>
        <row r="26">
          <cell r="DZ26">
            <v>0</v>
          </cell>
          <cell r="EA26">
            <v>2092.8113363262792</v>
          </cell>
          <cell r="ET26">
            <v>0</v>
          </cell>
          <cell r="EU26">
            <v>0</v>
          </cell>
        </row>
        <row r="27">
          <cell r="DZ27">
            <v>10957.495657326974</v>
          </cell>
          <cell r="EA27">
            <v>70.658959947235871</v>
          </cell>
          <cell r="ET27">
            <v>0</v>
          </cell>
          <cell r="EU27">
            <v>0</v>
          </cell>
        </row>
        <row r="28">
          <cell r="DZ28">
            <v>0</v>
          </cell>
          <cell r="EA28">
            <v>0</v>
          </cell>
          <cell r="ET28">
            <v>0</v>
          </cell>
          <cell r="EU28">
            <v>0</v>
          </cell>
        </row>
        <row r="29">
          <cell r="DZ29">
            <v>28610.812711993713</v>
          </cell>
          <cell r="EA29">
            <v>76.331228329118915</v>
          </cell>
          <cell r="ET29">
            <v>0</v>
          </cell>
          <cell r="EU29">
            <v>0</v>
          </cell>
        </row>
        <row r="30">
          <cell r="DZ30">
            <v>2.0962247721577074</v>
          </cell>
          <cell r="EA30">
            <v>0</v>
          </cell>
          <cell r="ET30">
            <v>0</v>
          </cell>
          <cell r="EU30">
            <v>0</v>
          </cell>
        </row>
        <row r="31">
          <cell r="DZ31">
            <v>0</v>
          </cell>
          <cell r="EA31">
            <v>0</v>
          </cell>
          <cell r="ET31">
            <v>0</v>
          </cell>
          <cell r="EU31">
            <v>0</v>
          </cell>
        </row>
        <row r="32">
          <cell r="DZ32">
            <v>10166.464013919889</v>
          </cell>
          <cell r="EA32">
            <v>12086.761939404219</v>
          </cell>
          <cell r="ET32">
            <v>0.66807266770616514</v>
          </cell>
          <cell r="EU32">
            <v>1.3487622440332205</v>
          </cell>
        </row>
        <row r="33">
          <cell r="DZ33">
            <v>31.02438656720075</v>
          </cell>
          <cell r="EA33">
            <v>6757.7588138277097</v>
          </cell>
          <cell r="ET33">
            <v>0.21489694876018248</v>
          </cell>
          <cell r="EU33">
            <v>0.43385234100485093</v>
          </cell>
        </row>
        <row r="34">
          <cell r="DZ34">
            <v>4.2550743816703402</v>
          </cell>
          <cell r="EA34">
            <v>3008.3214248050995</v>
          </cell>
          <cell r="ET34">
            <v>0.39066899997442861</v>
          </cell>
          <cell r="EU34">
            <v>0.78871599236189149</v>
          </cell>
        </row>
        <row r="35">
          <cell r="DZ35">
            <v>23.898085527272414</v>
          </cell>
          <cell r="EA35">
            <v>385.34511544889943</v>
          </cell>
          <cell r="ET35">
            <v>0</v>
          </cell>
          <cell r="EU35">
            <v>0</v>
          </cell>
        </row>
        <row r="36">
          <cell r="DZ36">
            <v>878.74209704659074</v>
          </cell>
          <cell r="EA36">
            <v>1950.0190932547202</v>
          </cell>
          <cell r="ET36">
            <v>8.2961504241409911E-2</v>
          </cell>
          <cell r="EU36">
            <v>0.16748978073479548</v>
          </cell>
        </row>
        <row r="37">
          <cell r="DZ37">
            <v>17.475374087223475</v>
          </cell>
          <cell r="EA37">
            <v>1348.628505413488</v>
          </cell>
          <cell r="ET37">
            <v>6.3012908563737965E-2</v>
          </cell>
          <cell r="EU37">
            <v>0.12721584951125073</v>
          </cell>
        </row>
        <row r="38">
          <cell r="DZ38">
            <v>0</v>
          </cell>
          <cell r="EA38">
            <v>693.59462024746369</v>
          </cell>
          <cell r="ET38">
            <v>0</v>
          </cell>
          <cell r="EU38">
            <v>0</v>
          </cell>
        </row>
        <row r="39">
          <cell r="DZ39">
            <v>15.287140647136757</v>
          </cell>
          <cell r="EA39">
            <v>49.092042170089556</v>
          </cell>
          <cell r="ET39">
            <v>0</v>
          </cell>
          <cell r="EU39">
            <v>0</v>
          </cell>
        </row>
        <row r="40">
          <cell r="DZ40">
            <v>0</v>
          </cell>
          <cell r="EA40">
            <v>0</v>
          </cell>
          <cell r="ET40">
            <v>0</v>
          </cell>
          <cell r="EU40">
            <v>0</v>
          </cell>
        </row>
        <row r="41">
          <cell r="DZ41">
            <v>52.947854461995995</v>
          </cell>
          <cell r="EA41">
            <v>136.97338816482346</v>
          </cell>
          <cell r="ET41">
            <v>0</v>
          </cell>
          <cell r="EU41">
            <v>0</v>
          </cell>
        </row>
        <row r="42">
          <cell r="DZ42">
            <v>0</v>
          </cell>
          <cell r="EA42">
            <v>0</v>
          </cell>
          <cell r="ET42">
            <v>0</v>
          </cell>
          <cell r="EU42">
            <v>0</v>
          </cell>
        </row>
        <row r="43">
          <cell r="DZ43">
            <v>22843.914495384728</v>
          </cell>
          <cell r="EA43">
            <v>256.38670227849417</v>
          </cell>
          <cell r="ET43">
            <v>1.0400799211329634</v>
          </cell>
          <cell r="EU43">
            <v>2.0998023062637641</v>
          </cell>
        </row>
        <row r="44">
          <cell r="DZ44">
            <v>113.40623487400883</v>
          </cell>
          <cell r="EA44">
            <v>0</v>
          </cell>
          <cell r="ET44">
            <v>0</v>
          </cell>
          <cell r="EU44">
            <v>0</v>
          </cell>
        </row>
        <row r="45">
          <cell r="DZ45">
            <v>155.76003469351579</v>
          </cell>
          <cell r="EA45">
            <v>0</v>
          </cell>
          <cell r="ET45">
            <v>0</v>
          </cell>
          <cell r="EU45">
            <v>0</v>
          </cell>
        </row>
        <row r="46">
          <cell r="DZ46">
            <v>13611.32101763295</v>
          </cell>
          <cell r="EA46">
            <v>23475.178485500881</v>
          </cell>
          <cell r="ET46">
            <v>32.54714761048497</v>
          </cell>
          <cell r="EU46">
            <v>65.708965461382661</v>
          </cell>
        </row>
        <row r="47">
          <cell r="DZ47">
            <v>1241.2029936515696</v>
          </cell>
          <cell r="EA47">
            <v>61.669158586400947</v>
          </cell>
          <cell r="ET47">
            <v>0.67686199408895309</v>
          </cell>
          <cell r="EU47">
            <v>1.3665068879149895</v>
          </cell>
        </row>
        <row r="48">
          <cell r="DZ48">
            <v>3079.3274553301039</v>
          </cell>
          <cell r="EA48">
            <v>15176.689559272347</v>
          </cell>
          <cell r="ET48">
            <v>11.460222759788168</v>
          </cell>
          <cell r="EU48">
            <v>23.136877938270771</v>
          </cell>
        </row>
        <row r="49">
          <cell r="DZ49">
            <v>23.56578226929259</v>
          </cell>
          <cell r="EA49">
            <v>94.630719364791759</v>
          </cell>
          <cell r="ET49">
            <v>1.7486411991827089</v>
          </cell>
          <cell r="EU49">
            <v>3.5303064199835501</v>
          </cell>
        </row>
        <row r="50">
          <cell r="DZ50">
            <v>1589.0049102897401</v>
          </cell>
          <cell r="EA50">
            <v>44957.034286435824</v>
          </cell>
          <cell r="ET50">
            <v>0.74755058061580115</v>
          </cell>
          <cell r="EU50">
            <v>1.5092190526243263</v>
          </cell>
        </row>
        <row r="51">
          <cell r="DZ51">
            <v>28004.806296232189</v>
          </cell>
          <cell r="EA51">
            <v>46527.429358837828</v>
          </cell>
          <cell r="ET51">
            <v>268.59830094440417</v>
          </cell>
          <cell r="EU51">
            <v>542.26922404887614</v>
          </cell>
        </row>
        <row r="52">
          <cell r="DZ52">
            <v>5994.5088806821686</v>
          </cell>
          <cell r="EA52">
            <v>30029.692570373682</v>
          </cell>
          <cell r="ET52">
            <v>6.2965743723283092</v>
          </cell>
          <cell r="EU52">
            <v>12.712062909717542</v>
          </cell>
        </row>
        <row r="53">
          <cell r="DZ53">
            <v>171.01886777141365</v>
          </cell>
          <cell r="EA53">
            <v>2895.8618762187502</v>
          </cell>
          <cell r="ET53">
            <v>219.13569924964548</v>
          </cell>
          <cell r="EU53">
            <v>442.40989304734768</v>
          </cell>
        </row>
        <row r="54">
          <cell r="DZ54">
            <v>13001.255739328559</v>
          </cell>
          <cell r="EA54">
            <v>58322.147864675535</v>
          </cell>
          <cell r="ET54">
            <v>22278.604798794026</v>
          </cell>
          <cell r="EU54">
            <v>44977.952930663501</v>
          </cell>
        </row>
        <row r="55">
          <cell r="DZ55">
            <v>453.22745368287838</v>
          </cell>
          <cell r="EA55">
            <v>1644.7090742841858</v>
          </cell>
          <cell r="ET55">
            <v>74811.600485583156</v>
          </cell>
          <cell r="EU55">
            <v>151036.05794427069</v>
          </cell>
        </row>
        <row r="56">
          <cell r="DZ56">
            <v>13984.933875075396</v>
          </cell>
          <cell r="EA56">
            <v>15848.509259203984</v>
          </cell>
          <cell r="ET56">
            <v>5655.5079432397688</v>
          </cell>
          <cell r="EU56">
            <v>11417.823170138618</v>
          </cell>
        </row>
        <row r="57">
          <cell r="DZ57">
            <v>335959.02728902712</v>
          </cell>
          <cell r="EA57">
            <v>29893.165147818323</v>
          </cell>
          <cell r="ET57">
            <v>5583.3324977989196</v>
          </cell>
          <cell r="EU57">
            <v>11272.109207477733</v>
          </cell>
        </row>
        <row r="58">
          <cell r="DZ58">
            <v>1000.3020037220069</v>
          </cell>
          <cell r="EA58">
            <v>53763.608003057729</v>
          </cell>
          <cell r="ET58">
            <v>19.889541597666309</v>
          </cell>
          <cell r="EU58">
            <v>40.154707795738389</v>
          </cell>
        </row>
        <row r="59">
          <cell r="DZ59">
            <v>9468.8823252516249</v>
          </cell>
          <cell r="EA59">
            <v>889.651332403948</v>
          </cell>
          <cell r="ET59">
            <v>0</v>
          </cell>
          <cell r="EU59">
            <v>0</v>
          </cell>
        </row>
        <row r="60">
          <cell r="DZ60">
            <v>116744.68421471938</v>
          </cell>
          <cell r="EA60">
            <v>32635.550462317238</v>
          </cell>
          <cell r="ET60">
            <v>14792.413347555554</v>
          </cell>
          <cell r="EU60">
            <v>29864.18931015319</v>
          </cell>
        </row>
        <row r="61">
          <cell r="DZ61">
            <v>21306.162151953678</v>
          </cell>
          <cell r="EA61">
            <v>68105.797718052505</v>
          </cell>
          <cell r="ET61">
            <v>43270.423395263184</v>
          </cell>
          <cell r="EU61">
            <v>87358.031812987683</v>
          </cell>
        </row>
        <row r="62">
          <cell r="DZ62">
            <v>221366.53101786895</v>
          </cell>
          <cell r="EA62">
            <v>313007.65028842055</v>
          </cell>
          <cell r="ET62">
            <v>48887.653978101058</v>
          </cell>
          <cell r="EU62">
            <v>98698.577373957523</v>
          </cell>
        </row>
        <row r="63">
          <cell r="DZ63">
            <v>1713.7500114150719</v>
          </cell>
          <cell r="EA63">
            <v>5000.7529049359591</v>
          </cell>
          <cell r="ET63">
            <v>47.410285761837528</v>
          </cell>
          <cell r="EU63">
            <v>95.71594005476797</v>
          </cell>
        </row>
        <row r="64">
          <cell r="DZ64">
            <v>5501.7349445101154</v>
          </cell>
          <cell r="EA64">
            <v>58788.905186428325</v>
          </cell>
          <cell r="ET64">
            <v>41936.198182920685</v>
          </cell>
          <cell r="EU64">
            <v>84664.383833609114</v>
          </cell>
        </row>
        <row r="65">
          <cell r="DZ65">
            <v>67665.088079504087</v>
          </cell>
          <cell r="EA65">
            <v>12998.004823969177</v>
          </cell>
          <cell r="ET65">
            <v>7.1776049972772631</v>
          </cell>
          <cell r="EU65">
            <v>14.490762892831935</v>
          </cell>
        </row>
        <row r="66">
          <cell r="DZ66">
            <v>649781.29602351342</v>
          </cell>
          <cell r="EA66">
            <v>533787.87719939253</v>
          </cell>
          <cell r="ET66">
            <v>29049.179444373553</v>
          </cell>
          <cell r="EU66">
            <v>58646.968134833958</v>
          </cell>
        </row>
        <row r="67">
          <cell r="DZ67">
            <v>17.643989039227986</v>
          </cell>
          <cell r="EA67">
            <v>73.047517815524941</v>
          </cell>
          <cell r="ET67">
            <v>1.6458277473608827</v>
          </cell>
          <cell r="EU67">
            <v>3.3227378294705803</v>
          </cell>
        </row>
        <row r="68">
          <cell r="DZ68">
            <v>215344.65187377814</v>
          </cell>
          <cell r="EA68">
            <v>69990.562112688887</v>
          </cell>
          <cell r="ET68">
            <v>994.39620306652853</v>
          </cell>
          <cell r="EU68">
            <v>2007.5721087515283</v>
          </cell>
        </row>
        <row r="69">
          <cell r="DZ69">
            <v>245108.08567755338</v>
          </cell>
          <cell r="EA69">
            <v>255671.45374427503</v>
          </cell>
          <cell r="ET69">
            <v>1996.7150546728042</v>
          </cell>
          <cell r="EU69">
            <v>4031.1391380254686</v>
          </cell>
        </row>
        <row r="70">
          <cell r="DZ70">
            <v>18925684.540275674</v>
          </cell>
          <cell r="EA70">
            <v>1227583.3284632207</v>
          </cell>
          <cell r="ET70">
            <v>788863.86448299978</v>
          </cell>
          <cell r="EU70">
            <v>1592625.8437574301</v>
          </cell>
        </row>
        <row r="71">
          <cell r="DZ71">
            <v>2856235.528557939</v>
          </cell>
          <cell r="EA71">
            <v>2216079.6726330733</v>
          </cell>
          <cell r="ET71">
            <v>279856.62752025382</v>
          </cell>
          <cell r="EU71">
            <v>564998.49670216232</v>
          </cell>
        </row>
        <row r="72">
          <cell r="DZ72">
            <v>0</v>
          </cell>
          <cell r="EA72">
            <v>0</v>
          </cell>
          <cell r="ET72">
            <v>0</v>
          </cell>
          <cell r="EU72">
            <v>0</v>
          </cell>
        </row>
        <row r="73">
          <cell r="DZ73">
            <v>7715334.2118011648</v>
          </cell>
          <cell r="EA73">
            <v>6528670.6115368633</v>
          </cell>
          <cell r="ET73">
            <v>478487.55375507148</v>
          </cell>
          <cell r="EU73">
            <v>966011.60014602519</v>
          </cell>
        </row>
        <row r="74">
          <cell r="DZ74">
            <v>111818.88776355689</v>
          </cell>
          <cell r="EA74">
            <v>20421.116885122607</v>
          </cell>
          <cell r="ET74">
            <v>7.0962745434559596E-3</v>
          </cell>
          <cell r="EU74">
            <v>1.432656601619439E-2</v>
          </cell>
        </row>
        <row r="75">
          <cell r="DZ75">
            <v>24119.404270578696</v>
          </cell>
          <cell r="EA75">
            <v>44647.645736603379</v>
          </cell>
          <cell r="ET75">
            <v>0.52107114273415711</v>
          </cell>
          <cell r="EU75">
            <v>1.0519829918924111</v>
          </cell>
        </row>
        <row r="76">
          <cell r="DZ76">
            <v>5920.2070136115162</v>
          </cell>
          <cell r="EA76">
            <v>69.23489485941046</v>
          </cell>
          <cell r="ET76">
            <v>0</v>
          </cell>
          <cell r="EU76">
            <v>0</v>
          </cell>
        </row>
        <row r="77">
          <cell r="DZ77">
            <v>7461.6648147254609</v>
          </cell>
          <cell r="EA77">
            <v>875438.99077256396</v>
          </cell>
          <cell r="ET77">
            <v>0</v>
          </cell>
          <cell r="EU77">
            <v>0</v>
          </cell>
        </row>
        <row r="78">
          <cell r="DZ78">
            <v>52086.532991427259</v>
          </cell>
          <cell r="EA78">
            <v>1881.0173600507328</v>
          </cell>
          <cell r="ET78">
            <v>105.14025346918997</v>
          </cell>
          <cell r="EU78">
            <v>212.26613669771834</v>
          </cell>
        </row>
        <row r="79">
          <cell r="DZ79">
            <v>528265.85791552986</v>
          </cell>
          <cell r="EA79">
            <v>258814.21852046953</v>
          </cell>
          <cell r="ET79">
            <v>34.870101069669879</v>
          </cell>
          <cell r="EU79">
            <v>70.398742594688443</v>
          </cell>
        </row>
        <row r="80">
          <cell r="DZ80">
            <v>34584.847530257772</v>
          </cell>
          <cell r="EA80">
            <v>59294.184070493473</v>
          </cell>
          <cell r="ET80">
            <v>513.11625049534609</v>
          </cell>
          <cell r="EU80">
            <v>1035.9229750324187</v>
          </cell>
        </row>
        <row r="81">
          <cell r="DZ81">
            <v>71682.315749454923</v>
          </cell>
          <cell r="EA81">
            <v>292228.97229856462</v>
          </cell>
          <cell r="ET81">
            <v>354.71011679019443</v>
          </cell>
          <cell r="EU81">
            <v>716.11912330718053</v>
          </cell>
        </row>
        <row r="82">
          <cell r="DZ82">
            <v>6477710.2656635642</v>
          </cell>
          <cell r="EA82">
            <v>10215819.167773997</v>
          </cell>
          <cell r="ET82">
            <v>111278.0916027895</v>
          </cell>
          <cell r="EU82">
            <v>224657.72931145405</v>
          </cell>
        </row>
        <row r="83">
          <cell r="DZ83">
            <v>128427.53287165794</v>
          </cell>
          <cell r="EA83">
            <v>24309.109273887028</v>
          </cell>
          <cell r="ET83">
            <v>1926.4431486535111</v>
          </cell>
          <cell r="EU83">
            <v>3889.2682035648481</v>
          </cell>
        </row>
        <row r="84">
          <cell r="DZ84">
            <v>33703.148051449054</v>
          </cell>
          <cell r="EA84">
            <v>275582.37169892527</v>
          </cell>
          <cell r="ET84">
            <v>23933.954486776871</v>
          </cell>
          <cell r="EU84">
            <v>48319.914468304836</v>
          </cell>
        </row>
        <row r="85">
          <cell r="DZ85">
            <v>32650.788005689345</v>
          </cell>
          <cell r="EA85">
            <v>68812.180072197865</v>
          </cell>
          <cell r="ET85">
            <v>1.0281121845224852</v>
          </cell>
          <cell r="EU85">
            <v>2.0756408159543795</v>
          </cell>
        </row>
        <row r="86">
          <cell r="DZ86">
            <v>8867.3800267687511</v>
          </cell>
          <cell r="EA86">
            <v>55471.757857022843</v>
          </cell>
          <cell r="ET86">
            <v>0.90986038304227712</v>
          </cell>
          <cell r="EU86">
            <v>1.8369039646578889</v>
          </cell>
        </row>
        <row r="87">
          <cell r="DZ87">
            <v>102795.52824314847</v>
          </cell>
          <cell r="EA87">
            <v>4766122.9885449931</v>
          </cell>
          <cell r="ET87">
            <v>142278.62847512218</v>
          </cell>
          <cell r="EU87">
            <v>287244.2647279157</v>
          </cell>
        </row>
        <row r="88">
          <cell r="DZ88">
            <v>78837.853424625457</v>
          </cell>
          <cell r="EA88">
            <v>69798.953113296884</v>
          </cell>
          <cell r="ET88">
            <v>5533.799597392137</v>
          </cell>
          <cell r="EU88">
            <v>11172.107951423484</v>
          </cell>
        </row>
        <row r="89">
          <cell r="DZ89">
            <v>2218121.4072602019</v>
          </cell>
          <cell r="EA89">
            <v>1226270.3153221072</v>
          </cell>
          <cell r="ET89">
            <v>888.67062426590303</v>
          </cell>
          <cell r="EU89">
            <v>1794.1242672098931</v>
          </cell>
        </row>
        <row r="90">
          <cell r="DZ90">
            <v>1708228.3591089167</v>
          </cell>
          <cell r="EA90">
            <v>660938.1045541683</v>
          </cell>
          <cell r="ET90">
            <v>232376.11887878508</v>
          </cell>
          <cell r="EU90">
            <v>469140.78469159955</v>
          </cell>
        </row>
        <row r="91">
          <cell r="DZ91">
            <v>11797.203818297388</v>
          </cell>
          <cell r="EA91">
            <v>2677.4304855102296</v>
          </cell>
          <cell r="ET91">
            <v>6207.6804588592568</v>
          </cell>
          <cell r="EU91">
            <v>12532.596273815368</v>
          </cell>
        </row>
        <row r="92">
          <cell r="DZ92">
            <v>14732.691008231359</v>
          </cell>
          <cell r="EA92">
            <v>64061.168556124139</v>
          </cell>
          <cell r="ET92">
            <v>4.2311487394485052</v>
          </cell>
          <cell r="EU92">
            <v>8.5422049793644508</v>
          </cell>
        </row>
        <row r="93">
          <cell r="DZ93">
            <v>55521.431930568338</v>
          </cell>
          <cell r="EA93">
            <v>296430.18405263242</v>
          </cell>
          <cell r="ET93">
            <v>217.7682066152376</v>
          </cell>
          <cell r="EU93">
            <v>439.64908195083058</v>
          </cell>
        </row>
        <row r="94">
          <cell r="DZ94">
            <v>29842.531276197256</v>
          </cell>
          <cell r="EA94">
            <v>38784.738034482616</v>
          </cell>
          <cell r="ET94">
            <v>1505.4192013357058</v>
          </cell>
          <cell r="EU94">
            <v>3039.2690471469605</v>
          </cell>
        </row>
        <row r="95">
          <cell r="DZ95">
            <v>63882.570012988326</v>
          </cell>
          <cell r="EA95">
            <v>108307.65719376275</v>
          </cell>
          <cell r="ET95">
            <v>703.32185336636849</v>
          </cell>
          <cell r="EU95">
            <v>1419.9263150236379</v>
          </cell>
        </row>
        <row r="96">
          <cell r="DZ96">
            <v>135631.9565845615</v>
          </cell>
          <cell r="EA96">
            <v>181577.75698214275</v>
          </cell>
          <cell r="ET96">
            <v>1418.8000757042923</v>
          </cell>
          <cell r="EU96">
            <v>2864.3949475015547</v>
          </cell>
        </row>
        <row r="97">
          <cell r="DZ97">
            <v>26514.596751763456</v>
          </cell>
          <cell r="EA97">
            <v>37260.036666961663</v>
          </cell>
          <cell r="ET97">
            <v>25823.223521087188</v>
          </cell>
          <cell r="EU97">
            <v>52134.132390208499</v>
          </cell>
        </row>
        <row r="98">
          <cell r="DZ98">
            <v>675.08763634815352</v>
          </cell>
          <cell r="EA98">
            <v>208.45092192658819</v>
          </cell>
          <cell r="ET98">
            <v>1295.6515962416779</v>
          </cell>
          <cell r="EU98">
            <v>2615.7722638650962</v>
          </cell>
        </row>
        <row r="99">
          <cell r="DZ99">
            <v>714509.74764425226</v>
          </cell>
          <cell r="EA99">
            <v>698629.0302809854</v>
          </cell>
          <cell r="ET99">
            <v>439239.9112865174</v>
          </cell>
          <cell r="EU99">
            <v>886775.1025496542</v>
          </cell>
        </row>
        <row r="100">
          <cell r="DZ100">
            <v>159981.81856445989</v>
          </cell>
          <cell r="EA100">
            <v>3337.3928945036855</v>
          </cell>
          <cell r="ET100">
            <v>93.484888341056191</v>
          </cell>
          <cell r="EU100">
            <v>188.73528865505835</v>
          </cell>
        </row>
        <row r="101">
          <cell r="DZ101">
            <v>86279.022612353219</v>
          </cell>
          <cell r="EA101">
            <v>100272.81266063715</v>
          </cell>
          <cell r="ET101">
            <v>0</v>
          </cell>
          <cell r="EU101">
            <v>0</v>
          </cell>
        </row>
        <row r="102">
          <cell r="DZ102">
            <v>5070.5367917906442</v>
          </cell>
          <cell r="EA102">
            <v>8499.8657714446636</v>
          </cell>
          <cell r="ET102">
            <v>0</v>
          </cell>
          <cell r="EU102">
            <v>0</v>
          </cell>
        </row>
        <row r="103">
          <cell r="DZ103">
            <v>0</v>
          </cell>
          <cell r="EA103">
            <v>135.23781587771589</v>
          </cell>
          <cell r="ET103">
            <v>0</v>
          </cell>
          <cell r="EU103">
            <v>0</v>
          </cell>
        </row>
        <row r="104">
          <cell r="DZ104">
            <v>69.621742483968717</v>
          </cell>
          <cell r="EA104">
            <v>687.90472630851002</v>
          </cell>
          <cell r="ET104">
            <v>545.78791498449539</v>
          </cell>
          <cell r="EU104">
            <v>1101.8833258187897</v>
          </cell>
        </row>
        <row r="105">
          <cell r="DZ105">
            <v>399.85959175829902</v>
          </cell>
          <cell r="EA105">
            <v>16238.178268857049</v>
          </cell>
          <cell r="ET105">
            <v>7072.1736663390102</v>
          </cell>
          <cell r="EU105">
            <v>14277.909104042847</v>
          </cell>
        </row>
        <row r="106">
          <cell r="DZ106">
            <v>410242.46775224758</v>
          </cell>
          <cell r="EA106">
            <v>1190590.0696071561</v>
          </cell>
          <cell r="ET106">
            <v>52397.261799481654</v>
          </cell>
          <cell r="EU106">
            <v>105784.07383214195</v>
          </cell>
        </row>
        <row r="107">
          <cell r="DZ107">
            <v>16.06796744929887</v>
          </cell>
          <cell r="EA107">
            <v>200.85902169177956</v>
          </cell>
          <cell r="ET107">
            <v>9475.0771377739566</v>
          </cell>
          <cell r="EU107">
            <v>19129.096160468362</v>
          </cell>
        </row>
        <row r="108">
          <cell r="DZ108">
            <v>40388.406398799387</v>
          </cell>
          <cell r="EA108">
            <v>5724.8353968214424</v>
          </cell>
          <cell r="ET108">
            <v>1.180543052779915</v>
          </cell>
          <cell r="EU108">
            <v>2.3833812907095107</v>
          </cell>
        </row>
        <row r="109">
          <cell r="DZ109">
            <v>133217.94964607543</v>
          </cell>
          <cell r="EA109">
            <v>414584.03612968035</v>
          </cell>
          <cell r="ET109">
            <v>181397.54048442689</v>
          </cell>
          <cell r="EU109">
            <v>366220.87026241131</v>
          </cell>
        </row>
        <row r="110">
          <cell r="DZ110">
            <v>825852.07039822894</v>
          </cell>
          <cell r="EA110">
            <v>1009269.6846354774</v>
          </cell>
          <cell r="ET110">
            <v>159033.63759017145</v>
          </cell>
          <cell r="EU110">
            <v>321070.71024080168</v>
          </cell>
        </row>
        <row r="118">
          <cell r="DZ118">
            <v>9915845.2649832256</v>
          </cell>
          <cell r="EA118">
            <v>15766264.251081923</v>
          </cell>
          <cell r="ET118">
            <v>1694898.5944757846</v>
          </cell>
          <cell r="EU118">
            <v>3421806.2528182282</v>
          </cell>
        </row>
        <row r="119">
          <cell r="DZ119">
            <v>180988.24345141579</v>
          </cell>
          <cell r="EA119">
            <v>115821.14978374755</v>
          </cell>
          <cell r="ET119">
            <v>9.6807673101846525</v>
          </cell>
          <cell r="EU119">
            <v>19.544361073892802</v>
          </cell>
        </row>
        <row r="120">
          <cell r="DZ120">
            <v>10542.788727586882</v>
          </cell>
          <cell r="EA120">
            <v>467.11379405419279</v>
          </cell>
          <cell r="ET120">
            <v>23.555695085673435</v>
          </cell>
          <cell r="EU120">
            <v>47.556252035577792</v>
          </cell>
        </row>
        <row r="121">
          <cell r="DZ121">
            <v>205544.31626228523</v>
          </cell>
          <cell r="EA121">
            <v>56609.634043339043</v>
          </cell>
          <cell r="ET121">
            <v>59.459560304958593</v>
          </cell>
          <cell r="EU121">
            <v>120.04204611678122</v>
          </cell>
        </row>
        <row r="122">
          <cell r="DZ122">
            <v>510.1959501202162</v>
          </cell>
          <cell r="EA122">
            <v>109.50646586154123</v>
          </cell>
          <cell r="ET122">
            <v>2338.9911894182328</v>
          </cell>
          <cell r="EU122">
            <v>4722.1554748610088</v>
          </cell>
        </row>
        <row r="123">
          <cell r="DZ123">
            <v>10354.791393062986</v>
          </cell>
          <cell r="EA123">
            <v>8627.3989048436833</v>
          </cell>
          <cell r="ET123">
            <v>135076.48856466138</v>
          </cell>
          <cell r="EU123">
            <v>272703.96865379659</v>
          </cell>
        </row>
        <row r="124">
          <cell r="DZ124">
            <v>18.434323111047348</v>
          </cell>
          <cell r="EA124">
            <v>1.8269302945327925</v>
          </cell>
          <cell r="ET124">
            <v>128.34539606529245</v>
          </cell>
          <cell r="EU124">
            <v>259.11466338343479</v>
          </cell>
        </row>
        <row r="125">
          <cell r="DZ125">
            <v>3969.1306590495869</v>
          </cell>
          <cell r="EA125">
            <v>21687.8731309094</v>
          </cell>
          <cell r="ET125">
            <v>30738.155512440746</v>
          </cell>
          <cell r="EU125">
            <v>62056.81748476519</v>
          </cell>
        </row>
        <row r="126">
          <cell r="DZ126">
            <v>2112592.3490296435</v>
          </cell>
          <cell r="EA126">
            <v>2770653.7799187438</v>
          </cell>
          <cell r="ET126">
            <v>46203.621460670132</v>
          </cell>
          <cell r="EU126">
            <v>93279.822953576906</v>
          </cell>
        </row>
        <row r="127">
          <cell r="DZ127">
            <v>18.22800175275173</v>
          </cell>
          <cell r="EA127">
            <v>0</v>
          </cell>
          <cell r="ET127">
            <v>0</v>
          </cell>
          <cell r="EU127">
            <v>0</v>
          </cell>
        </row>
        <row r="128">
          <cell r="DZ128">
            <v>72.741718866080774</v>
          </cell>
          <cell r="EA128">
            <v>0</v>
          </cell>
          <cell r="ET128">
            <v>0</v>
          </cell>
          <cell r="EU128">
            <v>0</v>
          </cell>
        </row>
        <row r="129">
          <cell r="DZ129">
            <v>0</v>
          </cell>
          <cell r="EA129">
            <v>136.5672306028344</v>
          </cell>
          <cell r="ET129">
            <v>0</v>
          </cell>
          <cell r="EU129">
            <v>0</v>
          </cell>
        </row>
        <row r="130">
          <cell r="DZ130">
            <v>3345.6611301093112</v>
          </cell>
          <cell r="EA130">
            <v>916.0708757821493</v>
          </cell>
          <cell r="ET130">
            <v>1.5793679402462844</v>
          </cell>
          <cell r="EU130">
            <v>3.1885630863402032</v>
          </cell>
        </row>
        <row r="131">
          <cell r="DZ131">
            <v>16808.96306744578</v>
          </cell>
          <cell r="EA131">
            <v>10823.82098303022</v>
          </cell>
          <cell r="ET131">
            <v>5747.0946448326422</v>
          </cell>
          <cell r="EU131">
            <v>11602.72623702825</v>
          </cell>
        </row>
        <row r="132">
          <cell r="DZ132">
            <v>1214533.8337329677</v>
          </cell>
          <cell r="EA132">
            <v>2007025.7579824012</v>
          </cell>
          <cell r="ET132">
            <v>298619.306428966</v>
          </cell>
          <cell r="EU132">
            <v>602878.19771714206</v>
          </cell>
        </row>
        <row r="135">
          <cell r="DZ135">
            <v>21567.350793848218</v>
          </cell>
          <cell r="EA135">
            <v>21661.948823241601</v>
          </cell>
          <cell r="ET135">
            <v>5743.9396720408859</v>
          </cell>
          <cell r="EU135">
            <v>11596.356708100979</v>
          </cell>
        </row>
        <row r="136">
          <cell r="DZ136">
            <v>1311.0095663753782</v>
          </cell>
          <cell r="EA136">
            <v>1224.5425629254833</v>
          </cell>
          <cell r="ET136">
            <v>1566.032841795776</v>
          </cell>
          <cell r="EU136">
            <v>3116.4995932904785</v>
          </cell>
        </row>
        <row r="137">
          <cell r="DZ137">
            <v>1094000.5913051651</v>
          </cell>
          <cell r="EA137">
            <v>693531.65282781958</v>
          </cell>
          <cell r="ET137">
            <v>179954.39950767183</v>
          </cell>
          <cell r="EU137">
            <v>363307.33382191049</v>
          </cell>
        </row>
        <row r="138">
          <cell r="DZ138">
            <v>655709.63447159529</v>
          </cell>
          <cell r="EA138">
            <v>779759.12373405008</v>
          </cell>
          <cell r="ET138">
            <v>85666.887012395629</v>
          </cell>
          <cell r="EU138">
            <v>144913.86922350412</v>
          </cell>
        </row>
        <row r="139">
          <cell r="DZ139">
            <v>12220.131745324397</v>
          </cell>
          <cell r="EA139">
            <v>21916.816419229322</v>
          </cell>
          <cell r="ET139">
            <v>15.682543509278348</v>
          </cell>
          <cell r="EU139">
            <v>31.661260216420143</v>
          </cell>
        </row>
        <row r="140">
          <cell r="DZ140">
            <v>46681.459350984667</v>
          </cell>
          <cell r="EA140">
            <v>43647.383565139455</v>
          </cell>
          <cell r="ET140">
            <v>5375.1066608503015</v>
          </cell>
          <cell r="EU140">
            <v>9280.1588613775111</v>
          </cell>
        </row>
        <row r="141">
          <cell r="DZ141">
            <v>389451.2727820655</v>
          </cell>
          <cell r="EA141">
            <v>371991.23207392049</v>
          </cell>
          <cell r="ET141">
            <v>184844.18540521141</v>
          </cell>
          <cell r="EU141">
            <v>373179.25183144683</v>
          </cell>
        </row>
        <row r="142">
          <cell r="DZ142">
            <v>5414.4988705167762</v>
          </cell>
          <cell r="EA142">
            <v>4999.7223224686959</v>
          </cell>
          <cell r="ET142">
            <v>2921.4836216743438</v>
          </cell>
          <cell r="EU142">
            <v>5717.5875924496258</v>
          </cell>
        </row>
        <row r="143">
          <cell r="DZ143">
            <v>21190857.298241604</v>
          </cell>
          <cell r="EA143">
            <v>2935328.4745200682</v>
          </cell>
          <cell r="ET143">
            <v>15444.100432245135</v>
          </cell>
          <cell r="EU143">
            <v>31179.870937679359</v>
          </cell>
        </row>
        <row r="144">
          <cell r="DZ144">
            <v>424686.36827805336</v>
          </cell>
          <cell r="EA144">
            <v>399342.96412521502</v>
          </cell>
          <cell r="ET144">
            <v>223984.56094148147</v>
          </cell>
          <cell r="EU144">
            <v>452199.1897700266</v>
          </cell>
        </row>
        <row r="145">
          <cell r="DZ145">
            <v>1300439.3830126813</v>
          </cell>
          <cell r="EA145">
            <v>950147.4406834736</v>
          </cell>
          <cell r="ET145">
            <v>179827.70453936837</v>
          </cell>
          <cell r="EU145">
            <v>363051.55118325923</v>
          </cell>
        </row>
        <row r="146">
          <cell r="DZ146">
            <v>3729836.4086323059</v>
          </cell>
          <cell r="EA146">
            <v>2585721.9529772527</v>
          </cell>
          <cell r="ET146">
            <v>1857801.8029524616</v>
          </cell>
          <cell r="EU146">
            <v>3750689.183741922</v>
          </cell>
        </row>
        <row r="147">
          <cell r="DZ147">
            <v>85372.714865069764</v>
          </cell>
          <cell r="EA147">
            <v>177086.18921359399</v>
          </cell>
          <cell r="ET147">
            <v>366561.80080561904</v>
          </cell>
          <cell r="EU147">
            <v>192302.65825127045</v>
          </cell>
        </row>
        <row r="148">
          <cell r="DZ148">
            <v>253.46905601945303</v>
          </cell>
          <cell r="EA148">
            <v>9.8169051413972976</v>
          </cell>
          <cell r="ET148">
            <v>261433.83915602783</v>
          </cell>
          <cell r="EU148">
            <v>527804.99579035549</v>
          </cell>
        </row>
        <row r="149">
          <cell r="DZ149">
            <v>2116120.9328020168</v>
          </cell>
          <cell r="EA149">
            <v>420620.33686002</v>
          </cell>
          <cell r="ET149">
            <v>249844.57860209051</v>
          </cell>
          <cell r="EU149">
            <v>504407.60531622649</v>
          </cell>
        </row>
        <row r="150">
          <cell r="DZ150">
            <v>6459949.6283343174</v>
          </cell>
          <cell r="EA150">
            <v>4006760.2162625799</v>
          </cell>
          <cell r="ET150">
            <v>1044824.9769707352</v>
          </cell>
          <cell r="EU150">
            <v>2109382.030849399</v>
          </cell>
        </row>
        <row r="151">
          <cell r="DZ151">
            <v>244183.80919581625</v>
          </cell>
          <cell r="EA151">
            <v>214389.73975407548</v>
          </cell>
          <cell r="ET151">
            <v>1073615.45758287</v>
          </cell>
          <cell r="EU151">
            <v>2167506.7156543415</v>
          </cell>
        </row>
        <row r="152">
          <cell r="DZ152">
            <v>81628.220901619701</v>
          </cell>
          <cell r="EA152">
            <v>163305.20979214492</v>
          </cell>
          <cell r="ET152">
            <v>354076.28847881133</v>
          </cell>
          <cell r="EU152">
            <v>714839.49649872538</v>
          </cell>
        </row>
        <row r="155">
          <cell r="DZ155">
            <v>40976.042583673465</v>
          </cell>
          <cell r="EA155">
            <v>3988.6176361371022</v>
          </cell>
          <cell r="ET155">
            <v>23797.00271956619</v>
          </cell>
          <cell r="EU155">
            <v>48043.424526721661</v>
          </cell>
        </row>
        <row r="156">
          <cell r="DZ156">
            <v>297409.59165116696</v>
          </cell>
          <cell r="EA156">
            <v>190134.15505989373</v>
          </cell>
          <cell r="ET156">
            <v>943347.79479985056</v>
          </cell>
          <cell r="EU156">
            <v>2286855.3047741782</v>
          </cell>
        </row>
        <row r="157">
          <cell r="DZ157">
            <v>94146.254351660958</v>
          </cell>
          <cell r="EA157">
            <v>187082.56508146317</v>
          </cell>
          <cell r="ET157">
            <v>1316796.0346632209</v>
          </cell>
          <cell r="EU157">
            <v>2658460.4647043571</v>
          </cell>
        </row>
        <row r="158">
          <cell r="DZ158">
            <v>11187996.071481131</v>
          </cell>
          <cell r="EA158">
            <v>15978175.631839849</v>
          </cell>
          <cell r="ET158">
            <v>7061175.3131337455</v>
          </cell>
          <cell r="EU158">
            <v>14255704.687866487</v>
          </cell>
        </row>
        <row r="159">
          <cell r="DZ159">
            <v>539653.15425306838</v>
          </cell>
          <cell r="EA159">
            <v>549742.73994200106</v>
          </cell>
          <cell r="ET159">
            <v>430419.91235135624</v>
          </cell>
          <cell r="EU159">
            <v>868968.53429562913</v>
          </cell>
        </row>
        <row r="160">
          <cell r="DZ160">
            <v>1930006.691231183</v>
          </cell>
          <cell r="EA160">
            <v>309320.18046299409</v>
          </cell>
          <cell r="ET160">
            <v>647162.65257331135</v>
          </cell>
          <cell r="EU160">
            <v>1306547.3169801638</v>
          </cell>
        </row>
        <row r="161">
          <cell r="DZ161">
            <v>1165477.4670684549</v>
          </cell>
          <cell r="EA161">
            <v>53105.536446992395</v>
          </cell>
          <cell r="ET161">
            <v>11.688404249754962</v>
          </cell>
          <cell r="EU161">
            <v>994145.43131833209</v>
          </cell>
        </row>
        <row r="162">
          <cell r="DZ162">
            <v>9720.4832460759444</v>
          </cell>
          <cell r="EA162">
            <v>7272.2135031418456</v>
          </cell>
          <cell r="ET162">
            <v>13380.282456652483</v>
          </cell>
          <cell r="EU162">
            <v>27013.258683365817</v>
          </cell>
        </row>
        <row r="163">
          <cell r="DZ163">
            <v>9464909.8204266559</v>
          </cell>
          <cell r="EA163">
            <v>5316467.3269423917</v>
          </cell>
          <cell r="ET163">
            <v>3546204.7616378041</v>
          </cell>
          <cell r="EU163">
            <v>6753426.6450768746</v>
          </cell>
        </row>
        <row r="164">
          <cell r="DZ164">
            <v>16092.398357239945</v>
          </cell>
          <cell r="EA164">
            <v>320794.22956927557</v>
          </cell>
          <cell r="ET164">
            <v>1799.1811235125822</v>
          </cell>
          <cell r="EU164">
            <v>3632.3407420678213</v>
          </cell>
        </row>
        <row r="165">
          <cell r="DZ165">
            <v>629.67493294912754</v>
          </cell>
          <cell r="EA165">
            <v>35.658908925538903</v>
          </cell>
          <cell r="ET165">
            <v>0</v>
          </cell>
          <cell r="EU165">
            <v>0</v>
          </cell>
        </row>
        <row r="166">
          <cell r="DZ166">
            <v>302979.16073684994</v>
          </cell>
          <cell r="EA166">
            <v>568954.82751866919</v>
          </cell>
          <cell r="ET166">
            <v>270482.08955226693</v>
          </cell>
          <cell r="EU166">
            <v>546072.3776171084</v>
          </cell>
        </row>
        <row r="167">
          <cell r="DZ167">
            <v>29.079277522516612</v>
          </cell>
          <cell r="EA167">
            <v>0</v>
          </cell>
          <cell r="ET167">
            <v>27391.881122743624</v>
          </cell>
          <cell r="EU167">
            <v>55301.072528912795</v>
          </cell>
        </row>
        <row r="168">
          <cell r="DZ168">
            <v>226062.67839062892</v>
          </cell>
          <cell r="EA168">
            <v>245832.92160814183</v>
          </cell>
          <cell r="ET168">
            <v>224372.35729893617</v>
          </cell>
          <cell r="EU168">
            <v>452982.10622596298</v>
          </cell>
        </row>
        <row r="169">
          <cell r="DZ169">
            <v>123500.8574157015</v>
          </cell>
          <cell r="EA169">
            <v>75590.044440653233</v>
          </cell>
          <cell r="ET169">
            <v>508447.18243028811</v>
          </cell>
          <cell r="EU169">
            <v>817107.6656437621</v>
          </cell>
        </row>
        <row r="170">
          <cell r="DZ170">
            <v>21962.589588748502</v>
          </cell>
          <cell r="EA170">
            <v>135131.53532315322</v>
          </cell>
          <cell r="ET170">
            <v>144455.86270142818</v>
          </cell>
          <cell r="EU170">
            <v>291639.85141003708</v>
          </cell>
        </row>
        <row r="171">
          <cell r="DZ171">
            <v>2248097.822651519</v>
          </cell>
          <cell r="EA171">
            <v>1463900.9988362433</v>
          </cell>
          <cell r="ET171">
            <v>3386006.5772774192</v>
          </cell>
          <cell r="EU171">
            <v>7045311.8070188481</v>
          </cell>
        </row>
        <row r="172">
          <cell r="DZ172">
            <v>32777.64164614545</v>
          </cell>
          <cell r="EA172">
            <v>576318.65075600496</v>
          </cell>
          <cell r="ET172">
            <v>21762.756223823748</v>
          </cell>
          <cell r="EU172">
            <v>43936.513705276346</v>
          </cell>
        </row>
        <row r="173">
          <cell r="DZ173">
            <v>1917118.4383115738</v>
          </cell>
          <cell r="EA173">
            <v>356156.75845285144</v>
          </cell>
          <cell r="ET173">
            <v>237838.4034582641</v>
          </cell>
          <cell r="EU173">
            <v>480168.51200794359</v>
          </cell>
        </row>
        <row r="174">
          <cell r="DZ174">
            <v>463.3279059917997</v>
          </cell>
          <cell r="EA174">
            <v>0</v>
          </cell>
          <cell r="ET174">
            <v>20850.78456277131</v>
          </cell>
          <cell r="EU174">
            <v>42095.34731198693</v>
          </cell>
        </row>
        <row r="175">
          <cell r="DZ175">
            <v>255016.8677134398</v>
          </cell>
          <cell r="EA175">
            <v>729433.39493756322</v>
          </cell>
          <cell r="ET175">
            <v>466625.85460169363</v>
          </cell>
          <cell r="EU175">
            <v>942064.18732476979</v>
          </cell>
        </row>
        <row r="176">
          <cell r="DZ176">
            <v>0</v>
          </cell>
          <cell r="EA176">
            <v>0</v>
          </cell>
          <cell r="ET176">
            <v>172.78356560156539</v>
          </cell>
          <cell r="EU176">
            <v>348.83024098708819</v>
          </cell>
        </row>
        <row r="177">
          <cell r="DZ177">
            <v>3296.720592811143</v>
          </cell>
          <cell r="EA177">
            <v>254.7755187473945</v>
          </cell>
          <cell r="ET177">
            <v>305.5855471528123</v>
          </cell>
          <cell r="EU177">
            <v>616.94224033608509</v>
          </cell>
        </row>
        <row r="178">
          <cell r="DZ178">
            <v>7116.4901835484225</v>
          </cell>
          <cell r="EA178">
            <v>10625.135294185216</v>
          </cell>
          <cell r="ET178">
            <v>0.59366758661724206</v>
          </cell>
          <cell r="EU178">
            <v>1.1985469022178774</v>
          </cell>
        </row>
        <row r="179">
          <cell r="DZ179">
            <v>1030.0978211498971</v>
          </cell>
          <cell r="EA179">
            <v>4047.1492948532841</v>
          </cell>
          <cell r="ET179">
            <v>231.74540186480019</v>
          </cell>
          <cell r="EU179">
            <v>467.86743923645162</v>
          </cell>
        </row>
        <row r="180">
          <cell r="DZ180">
            <v>20.210471958314113</v>
          </cell>
          <cell r="EA180">
            <v>8.1964051899599628</v>
          </cell>
          <cell r="ET180">
            <v>10.628561286768514</v>
          </cell>
          <cell r="EU180">
            <v>21.457848621778332</v>
          </cell>
        </row>
        <row r="181">
          <cell r="DZ181">
            <v>16276.679334862691</v>
          </cell>
          <cell r="EA181">
            <v>17192.800542883593</v>
          </cell>
          <cell r="ET181">
            <v>15202.077419601033</v>
          </cell>
          <cell r="EU181">
            <v>30691.25417872356</v>
          </cell>
        </row>
        <row r="182">
          <cell r="DZ182">
            <v>190.54730880248513</v>
          </cell>
          <cell r="EA182">
            <v>196.39540851285017</v>
          </cell>
          <cell r="ET182">
            <v>644.82065318827529</v>
          </cell>
          <cell r="EU182">
            <v>1301.8190883026887</v>
          </cell>
        </row>
        <row r="183">
          <cell r="DZ183">
            <v>748497.98061008099</v>
          </cell>
          <cell r="EA183">
            <v>790370.57847732166</v>
          </cell>
          <cell r="ET183">
            <v>194306.07641519103</v>
          </cell>
          <cell r="EU183">
            <v>392281.72670927091</v>
          </cell>
        </row>
        <row r="184">
          <cell r="DZ184">
            <v>1683985.0006492203</v>
          </cell>
          <cell r="EA184">
            <v>51681.759437035711</v>
          </cell>
          <cell r="ET184">
            <v>46.000421492865058</v>
          </cell>
          <cell r="EU184">
            <v>92.869585478205721</v>
          </cell>
        </row>
        <row r="185">
          <cell r="DZ185">
            <v>95.594180491791761</v>
          </cell>
          <cell r="EA185">
            <v>8946.2711827234816</v>
          </cell>
          <cell r="ET185">
            <v>1.1757516888500115</v>
          </cell>
          <cell r="EU185">
            <v>2.3737080753865958</v>
          </cell>
        </row>
        <row r="190">
          <cell r="DZ190">
            <v>2411544.7911138716</v>
          </cell>
          <cell r="EA190">
            <v>1984833.9637041755</v>
          </cell>
          <cell r="ET190">
            <v>406163.65464406775</v>
          </cell>
          <cell r="EU190">
            <v>820296.91652598756</v>
          </cell>
          <cell r="GG190">
            <v>3097.5558847246389</v>
          </cell>
        </row>
        <row r="192">
          <cell r="DZ192">
            <v>311560050.06125611</v>
          </cell>
          <cell r="EA192">
            <v>193781895.28266466</v>
          </cell>
          <cell r="ET192">
            <v>27964631.002798699</v>
          </cell>
          <cell r="EU192">
            <v>56402418.01768662</v>
          </cell>
        </row>
        <row r="193">
          <cell r="DZ193">
            <v>7860939.7317139264</v>
          </cell>
          <cell r="EA193">
            <v>6546547.7877947083</v>
          </cell>
          <cell r="ET193">
            <v>1288652.6138242623</v>
          </cell>
          <cell r="EU193">
            <v>2675498.6111024972</v>
          </cell>
        </row>
        <row r="194">
          <cell r="DZ194">
            <v>0</v>
          </cell>
          <cell r="EA194">
            <v>0</v>
          </cell>
          <cell r="ET194">
            <v>0</v>
          </cell>
          <cell r="EU194">
            <v>0</v>
          </cell>
        </row>
        <row r="197">
          <cell r="DZ197">
            <v>7860939.7317139264</v>
          </cell>
          <cell r="EA197">
            <v>6546547.7877947083</v>
          </cell>
          <cell r="ET197">
            <v>1288652.6138242623</v>
          </cell>
          <cell r="EU197">
            <v>2675498.6111024972</v>
          </cell>
        </row>
        <row r="200">
          <cell r="DZ200">
            <v>31205278.275568046</v>
          </cell>
          <cell r="EA200">
            <v>16911365.508940984</v>
          </cell>
          <cell r="ET200">
            <v>4009730.1295293481</v>
          </cell>
          <cell r="EU200">
            <v>8076300.6176804556</v>
          </cell>
        </row>
        <row r="201">
          <cell r="DZ201">
            <v>36759866.112287953</v>
          </cell>
          <cell r="EA201">
            <v>16552292.422021165</v>
          </cell>
          <cell r="ET201">
            <v>57574957.614218131</v>
          </cell>
          <cell r="EU201">
            <v>116237249.0084043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G185"/>
  <sheetViews>
    <sheetView zoomScale="90" zoomScaleNormal="90" workbookViewId="0">
      <pane xSplit="2" ySplit="5" topLeftCell="C6" activePane="bottomRight" state="frozen"/>
      <selection pane="topRight" activeCell="FT181" sqref="FT181:FV184"/>
      <selection pane="bottomLeft" activeCell="FT181" sqref="FT181:FV184"/>
      <selection pane="bottomRight" activeCell="E13" sqref="E13"/>
    </sheetView>
  </sheetViews>
  <sheetFormatPr defaultColWidth="9.140625" defaultRowHeight="33.6" customHeight="1" x14ac:dyDescent="0.25"/>
  <cols>
    <col min="1" max="1" width="43.42578125" style="36" customWidth="1"/>
    <col min="2" max="2" width="5.85546875" style="15" customWidth="1"/>
    <col min="3" max="173" width="13.5703125" style="19" customWidth="1"/>
    <col min="174" max="183" width="16.42578125" style="19" customWidth="1"/>
    <col min="184" max="184" width="14.28515625" style="19" customWidth="1"/>
    <col min="185" max="185" width="15.7109375" style="4" customWidth="1"/>
    <col min="186" max="186" width="12.85546875" style="19" customWidth="1"/>
    <col min="187" max="187" width="9.140625" style="19"/>
    <col min="188" max="188" width="16.28515625" style="19" bestFit="1" customWidth="1"/>
    <col min="189" max="189" width="15.42578125" style="19" bestFit="1" customWidth="1"/>
    <col min="190" max="16384" width="9.140625" style="19"/>
  </cols>
  <sheetData>
    <row r="1" spans="1:189" s="24" customFormat="1" ht="33.6" customHeight="1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FS1" s="25"/>
      <c r="GC1" s="4"/>
    </row>
    <row r="2" spans="1:189" s="24" customFormat="1" ht="15.75" x14ac:dyDescent="0.25">
      <c r="A2" s="14" t="s">
        <v>1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GC2" s="4"/>
    </row>
    <row r="3" spans="1:189" s="24" customFormat="1" ht="33.6" customHeight="1" x14ac:dyDescent="0.25">
      <c r="A3" s="60" t="s">
        <v>2</v>
      </c>
      <c r="B3" s="60" t="s">
        <v>3</v>
      </c>
      <c r="C3" s="60">
        <v>1</v>
      </c>
      <c r="D3" s="60">
        <v>2</v>
      </c>
      <c r="E3" s="60">
        <v>3</v>
      </c>
      <c r="F3" s="60">
        <v>4</v>
      </c>
      <c r="G3" s="60">
        <v>5</v>
      </c>
      <c r="H3" s="60">
        <v>6</v>
      </c>
      <c r="I3" s="60">
        <v>7</v>
      </c>
      <c r="J3" s="60">
        <v>8</v>
      </c>
      <c r="K3" s="60">
        <v>9</v>
      </c>
      <c r="L3" s="60">
        <v>10</v>
      </c>
      <c r="M3" s="60">
        <v>11</v>
      </c>
      <c r="N3" s="60">
        <v>12</v>
      </c>
      <c r="O3" s="60">
        <v>13</v>
      </c>
      <c r="P3" s="60">
        <v>14</v>
      </c>
      <c r="Q3" s="60">
        <v>15</v>
      </c>
      <c r="R3" s="60">
        <v>16</v>
      </c>
      <c r="S3" s="60">
        <v>17</v>
      </c>
      <c r="T3" s="60">
        <v>18</v>
      </c>
      <c r="U3" s="60">
        <v>19</v>
      </c>
      <c r="V3" s="60">
        <v>20</v>
      </c>
      <c r="W3" s="60">
        <v>21</v>
      </c>
      <c r="X3" s="60">
        <v>22</v>
      </c>
      <c r="Y3" s="60">
        <v>23</v>
      </c>
      <c r="Z3" s="60">
        <v>24</v>
      </c>
      <c r="AA3" s="60">
        <v>25</v>
      </c>
      <c r="AB3" s="60">
        <v>26</v>
      </c>
      <c r="AC3" s="60">
        <v>27</v>
      </c>
      <c r="AD3" s="60">
        <v>28</v>
      </c>
      <c r="AE3" s="60">
        <v>29</v>
      </c>
      <c r="AF3" s="60">
        <v>30</v>
      </c>
      <c r="AG3" s="60">
        <v>31</v>
      </c>
      <c r="AH3" s="60">
        <v>32</v>
      </c>
      <c r="AI3" s="60">
        <v>33</v>
      </c>
      <c r="AJ3" s="60">
        <v>34</v>
      </c>
      <c r="AK3" s="60">
        <v>35</v>
      </c>
      <c r="AL3" s="60">
        <v>36</v>
      </c>
      <c r="AM3" s="60">
        <v>37</v>
      </c>
      <c r="AN3" s="60">
        <v>38</v>
      </c>
      <c r="AO3" s="60">
        <v>39</v>
      </c>
      <c r="AP3" s="60">
        <v>40</v>
      </c>
      <c r="AQ3" s="60">
        <v>41</v>
      </c>
      <c r="AR3" s="60">
        <v>42</v>
      </c>
      <c r="AS3" s="60">
        <v>43</v>
      </c>
      <c r="AT3" s="60">
        <v>44</v>
      </c>
      <c r="AU3" s="60">
        <v>45</v>
      </c>
      <c r="AV3" s="60">
        <v>46</v>
      </c>
      <c r="AW3" s="60">
        <v>47</v>
      </c>
      <c r="AX3" s="60">
        <v>48</v>
      </c>
      <c r="AY3" s="60">
        <v>49</v>
      </c>
      <c r="AZ3" s="60">
        <v>50</v>
      </c>
      <c r="BA3" s="60">
        <v>51</v>
      </c>
      <c r="BB3" s="60">
        <v>52</v>
      </c>
      <c r="BC3" s="60">
        <v>53</v>
      </c>
      <c r="BD3" s="60">
        <v>54</v>
      </c>
      <c r="BE3" s="60">
        <v>55</v>
      </c>
      <c r="BF3" s="60">
        <v>56</v>
      </c>
      <c r="BG3" s="60">
        <v>57</v>
      </c>
      <c r="BH3" s="60">
        <v>58</v>
      </c>
      <c r="BI3" s="60">
        <v>59</v>
      </c>
      <c r="BJ3" s="60">
        <v>60</v>
      </c>
      <c r="BK3" s="60">
        <v>61</v>
      </c>
      <c r="BL3" s="60">
        <v>62</v>
      </c>
      <c r="BM3" s="60">
        <v>63</v>
      </c>
      <c r="BN3" s="60">
        <v>64</v>
      </c>
      <c r="BO3" s="60">
        <v>65</v>
      </c>
      <c r="BP3" s="60">
        <v>66</v>
      </c>
      <c r="BQ3" s="60">
        <v>67</v>
      </c>
      <c r="BR3" s="60">
        <v>68</v>
      </c>
      <c r="BS3" s="60">
        <v>69</v>
      </c>
      <c r="BT3" s="60">
        <v>70</v>
      </c>
      <c r="BU3" s="60">
        <v>71</v>
      </c>
      <c r="BV3" s="60">
        <v>72</v>
      </c>
      <c r="BW3" s="60">
        <v>73</v>
      </c>
      <c r="BX3" s="60">
        <v>74</v>
      </c>
      <c r="BY3" s="60">
        <v>75</v>
      </c>
      <c r="BZ3" s="60">
        <v>76</v>
      </c>
      <c r="CA3" s="60">
        <v>77</v>
      </c>
      <c r="CB3" s="60">
        <v>78</v>
      </c>
      <c r="CC3" s="60">
        <v>79</v>
      </c>
      <c r="CD3" s="60">
        <v>80</v>
      </c>
      <c r="CE3" s="60">
        <v>81</v>
      </c>
      <c r="CF3" s="60">
        <v>82</v>
      </c>
      <c r="CG3" s="60">
        <v>83</v>
      </c>
      <c r="CH3" s="60">
        <v>84</v>
      </c>
      <c r="CI3" s="60">
        <v>85</v>
      </c>
      <c r="CJ3" s="60">
        <v>86</v>
      </c>
      <c r="CK3" s="60">
        <v>87</v>
      </c>
      <c r="CL3" s="60">
        <v>88</v>
      </c>
      <c r="CM3" s="60">
        <v>89</v>
      </c>
      <c r="CN3" s="60">
        <v>90</v>
      </c>
      <c r="CO3" s="60">
        <v>91</v>
      </c>
      <c r="CP3" s="60">
        <v>92</v>
      </c>
      <c r="CQ3" s="60">
        <v>93</v>
      </c>
      <c r="CR3" s="60">
        <v>94</v>
      </c>
      <c r="CS3" s="60">
        <v>95</v>
      </c>
      <c r="CT3" s="60">
        <v>96</v>
      </c>
      <c r="CU3" s="60">
        <v>97</v>
      </c>
      <c r="CV3" s="60">
        <v>98</v>
      </c>
      <c r="CW3" s="60">
        <v>99</v>
      </c>
      <c r="CX3" s="60">
        <v>100</v>
      </c>
      <c r="CY3" s="60">
        <v>101</v>
      </c>
      <c r="CZ3" s="60">
        <v>102</v>
      </c>
      <c r="DA3" s="60">
        <v>103</v>
      </c>
      <c r="DB3" s="60">
        <v>104</v>
      </c>
      <c r="DC3" s="60">
        <v>105</v>
      </c>
      <c r="DD3" s="60">
        <v>106</v>
      </c>
      <c r="DE3" s="60">
        <v>107</v>
      </c>
      <c r="DF3" s="60">
        <v>108</v>
      </c>
      <c r="DG3" s="60">
        <v>109</v>
      </c>
      <c r="DH3" s="60">
        <v>110</v>
      </c>
      <c r="DI3" s="60">
        <v>111</v>
      </c>
      <c r="DJ3" s="60">
        <v>112</v>
      </c>
      <c r="DK3" s="60">
        <v>113</v>
      </c>
      <c r="DL3" s="60">
        <v>114</v>
      </c>
      <c r="DM3" s="60">
        <v>115</v>
      </c>
      <c r="DN3" s="60">
        <v>116</v>
      </c>
      <c r="DO3" s="60">
        <v>117</v>
      </c>
      <c r="DP3" s="60">
        <v>118</v>
      </c>
      <c r="DQ3" s="60">
        <v>119</v>
      </c>
      <c r="DR3" s="60">
        <v>120</v>
      </c>
      <c r="DS3" s="60">
        <v>121</v>
      </c>
      <c r="DT3" s="60">
        <v>122</v>
      </c>
      <c r="DU3" s="60">
        <v>123</v>
      </c>
      <c r="DV3" s="60">
        <v>124</v>
      </c>
      <c r="DW3" s="60">
        <v>125</v>
      </c>
      <c r="DX3" s="60">
        <v>126</v>
      </c>
      <c r="DY3" s="60">
        <v>127</v>
      </c>
      <c r="DZ3" s="60">
        <v>128</v>
      </c>
      <c r="EA3" s="60">
        <v>129</v>
      </c>
      <c r="EB3" s="60">
        <v>130</v>
      </c>
      <c r="EC3" s="60">
        <v>131</v>
      </c>
      <c r="ED3" s="60">
        <v>132</v>
      </c>
      <c r="EE3" s="60">
        <v>133</v>
      </c>
      <c r="EF3" s="60">
        <v>134</v>
      </c>
      <c r="EG3" s="60">
        <v>135</v>
      </c>
      <c r="EH3" s="60">
        <v>136</v>
      </c>
      <c r="EI3" s="60">
        <v>137</v>
      </c>
      <c r="EJ3" s="60">
        <v>138</v>
      </c>
      <c r="EK3" s="60">
        <v>139</v>
      </c>
      <c r="EL3" s="60">
        <v>140</v>
      </c>
      <c r="EM3" s="60">
        <v>141</v>
      </c>
      <c r="EN3" s="60">
        <v>142</v>
      </c>
      <c r="EO3" s="60">
        <v>143</v>
      </c>
      <c r="EP3" s="60">
        <v>144</v>
      </c>
      <c r="EQ3" s="60">
        <v>145</v>
      </c>
      <c r="ER3" s="60">
        <v>146</v>
      </c>
      <c r="ES3" s="60">
        <v>147</v>
      </c>
      <c r="ET3" s="60">
        <v>148</v>
      </c>
      <c r="EU3" s="60">
        <v>149</v>
      </c>
      <c r="EV3" s="60">
        <v>150</v>
      </c>
      <c r="EW3" s="60">
        <v>151</v>
      </c>
      <c r="EX3" s="60">
        <v>152</v>
      </c>
      <c r="EY3" s="60">
        <v>153</v>
      </c>
      <c r="EZ3" s="60">
        <v>154</v>
      </c>
      <c r="FA3" s="60">
        <v>155</v>
      </c>
      <c r="FB3" s="60">
        <v>156</v>
      </c>
      <c r="FC3" s="60">
        <v>157</v>
      </c>
      <c r="FD3" s="60">
        <v>158</v>
      </c>
      <c r="FE3" s="60">
        <v>159</v>
      </c>
      <c r="FF3" s="60">
        <v>160</v>
      </c>
      <c r="FG3" s="60">
        <v>161</v>
      </c>
      <c r="FH3" s="60">
        <v>162</v>
      </c>
      <c r="FI3" s="60">
        <v>163</v>
      </c>
      <c r="FJ3" s="60">
        <v>164</v>
      </c>
      <c r="FK3" s="60">
        <v>165</v>
      </c>
      <c r="FL3" s="60">
        <v>166</v>
      </c>
      <c r="FM3" s="60">
        <v>167</v>
      </c>
      <c r="FN3" s="60">
        <v>168</v>
      </c>
      <c r="FO3" s="60">
        <v>169</v>
      </c>
      <c r="FP3" s="60">
        <v>170</v>
      </c>
      <c r="FQ3" s="60">
        <v>171</v>
      </c>
      <c r="FR3" s="60" t="s">
        <v>4</v>
      </c>
      <c r="FS3" s="60" t="s">
        <v>5</v>
      </c>
      <c r="FT3" s="60"/>
      <c r="FU3" s="60"/>
      <c r="FV3" s="60" t="s">
        <v>6</v>
      </c>
      <c r="FW3" s="60"/>
      <c r="FX3" s="60"/>
      <c r="FY3" s="60" t="s">
        <v>7</v>
      </c>
      <c r="FZ3" s="60" t="s">
        <v>8</v>
      </c>
      <c r="GA3" s="60" t="s">
        <v>9</v>
      </c>
      <c r="GC3" s="4"/>
    </row>
    <row r="4" spans="1:189" s="24" customFormat="1" ht="33.6" customHeight="1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 t="s">
        <v>10</v>
      </c>
      <c r="FT4" s="61" t="s">
        <v>11</v>
      </c>
      <c r="FU4" s="61"/>
      <c r="FV4" s="60" t="s">
        <v>12</v>
      </c>
      <c r="FW4" s="60" t="s">
        <v>11</v>
      </c>
      <c r="FX4" s="60"/>
      <c r="FY4" s="60"/>
      <c r="FZ4" s="60"/>
      <c r="GA4" s="60"/>
      <c r="GC4" s="4"/>
    </row>
    <row r="5" spans="1:189" s="24" customFormat="1" ht="33.6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60"/>
      <c r="FL5" s="60"/>
      <c r="FM5" s="60"/>
      <c r="FN5" s="60"/>
      <c r="FO5" s="60"/>
      <c r="FP5" s="60"/>
      <c r="FQ5" s="60"/>
      <c r="FR5" s="60"/>
      <c r="FS5" s="60"/>
      <c r="FT5" s="54" t="s">
        <v>13</v>
      </c>
      <c r="FU5" s="54" t="s">
        <v>14</v>
      </c>
      <c r="FV5" s="60"/>
      <c r="FW5" s="54" t="s">
        <v>15</v>
      </c>
      <c r="FX5" s="54" t="s">
        <v>16</v>
      </c>
      <c r="FY5" s="60"/>
      <c r="FZ5" s="60"/>
      <c r="GA5" s="60"/>
      <c r="GB5" s="26"/>
      <c r="GC5" s="4"/>
    </row>
    <row r="6" spans="1:189" ht="15.75" x14ac:dyDescent="0.25">
      <c r="A6" s="17" t="s">
        <v>17</v>
      </c>
      <c r="B6" s="18">
        <v>1</v>
      </c>
      <c r="C6" s="1">
        <v>24030038.486632988</v>
      </c>
      <c r="D6" s="1">
        <v>50309.312809204341</v>
      </c>
      <c r="E6" s="1">
        <v>24448.927320517509</v>
      </c>
      <c r="F6" s="1">
        <v>53215.109376415996</v>
      </c>
      <c r="G6" s="1">
        <v>7049.3282589622777</v>
      </c>
      <c r="H6" s="1">
        <v>236911.02388144503</v>
      </c>
      <c r="I6" s="1">
        <v>1297.8996244491464</v>
      </c>
      <c r="J6" s="1">
        <v>8656.7960037481735</v>
      </c>
      <c r="K6" s="1">
        <v>10416.685412175922</v>
      </c>
      <c r="L6" s="1">
        <v>103.01796025257448</v>
      </c>
      <c r="M6" s="1">
        <v>0</v>
      </c>
      <c r="N6" s="1">
        <v>0</v>
      </c>
      <c r="O6" s="1">
        <v>923.51457257206141</v>
      </c>
      <c r="P6" s="1">
        <v>0</v>
      </c>
      <c r="Q6" s="1">
        <v>6234.1223563901258</v>
      </c>
      <c r="R6" s="1">
        <v>195714.00696563907</v>
      </c>
      <c r="S6" s="1">
        <v>2228766.4292524965</v>
      </c>
      <c r="T6" s="1">
        <v>4866979.8134052828</v>
      </c>
      <c r="U6" s="1">
        <v>153920.90208760332</v>
      </c>
      <c r="V6" s="1">
        <v>338975.62265086645</v>
      </c>
      <c r="W6" s="1">
        <v>135.47077835459893</v>
      </c>
      <c r="X6" s="1">
        <v>27614.820650062466</v>
      </c>
      <c r="Y6" s="1">
        <v>0</v>
      </c>
      <c r="Z6" s="1">
        <v>12.919797645512832</v>
      </c>
      <c r="AA6" s="1">
        <v>17.255218925676008</v>
      </c>
      <c r="AB6" s="1">
        <v>1145.2310735055059</v>
      </c>
      <c r="AC6" s="1">
        <v>0</v>
      </c>
      <c r="AD6" s="1">
        <v>4627.2259534015893</v>
      </c>
      <c r="AE6" s="1">
        <v>9957.204947049082</v>
      </c>
      <c r="AF6" s="1">
        <v>7307.1533341039385</v>
      </c>
      <c r="AG6" s="1">
        <v>32415.652087545142</v>
      </c>
      <c r="AH6" s="1">
        <v>37446.119550113581</v>
      </c>
      <c r="AI6" s="1">
        <v>4650.8832053399701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81.919139156009223</v>
      </c>
      <c r="AS6" s="1">
        <v>0</v>
      </c>
      <c r="AT6" s="1">
        <v>28955.016656937016</v>
      </c>
      <c r="AU6" s="1">
        <v>655703.32996671367</v>
      </c>
      <c r="AV6" s="1">
        <v>1614038.557916628</v>
      </c>
      <c r="AW6" s="1">
        <v>182144736.76891461</v>
      </c>
      <c r="AX6" s="1">
        <v>1774.4134499721729</v>
      </c>
      <c r="AY6" s="1">
        <v>2446284.1444128761</v>
      </c>
      <c r="AZ6" s="1">
        <v>305271.17025310209</v>
      </c>
      <c r="BA6" s="1">
        <v>0</v>
      </c>
      <c r="BB6" s="1">
        <v>0</v>
      </c>
      <c r="BC6" s="1">
        <v>6924984.1869641505</v>
      </c>
      <c r="BD6" s="1">
        <v>21235975.272200197</v>
      </c>
      <c r="BE6" s="1">
        <v>1002940.0047508314</v>
      </c>
      <c r="BF6" s="1">
        <v>1803487.2164307581</v>
      </c>
      <c r="BG6" s="1">
        <v>355796.66787490289</v>
      </c>
      <c r="BH6" s="1">
        <v>0</v>
      </c>
      <c r="BI6" s="1">
        <v>0.16859523134938234</v>
      </c>
      <c r="BJ6" s="1">
        <v>0.2043998643574394</v>
      </c>
      <c r="BK6" s="1">
        <v>0</v>
      </c>
      <c r="BL6" s="1">
        <v>0</v>
      </c>
      <c r="BM6" s="1">
        <v>14.72663217215405</v>
      </c>
      <c r="BN6" s="1">
        <v>27.581360154160631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37.566894599627808</v>
      </c>
      <c r="BU6" s="1">
        <v>842.38217570630911</v>
      </c>
      <c r="BV6" s="1">
        <v>0</v>
      </c>
      <c r="BW6" s="1">
        <v>0</v>
      </c>
      <c r="BX6" s="1">
        <v>3.0699623594161523</v>
      </c>
      <c r="BY6" s="1">
        <v>406.69280670270257</v>
      </c>
      <c r="BZ6" s="1">
        <v>763.50427445538401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9.5716905537603854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771.47329172073341</v>
      </c>
      <c r="CR6" s="1">
        <v>0</v>
      </c>
      <c r="CS6" s="1">
        <v>0</v>
      </c>
      <c r="CT6" s="1">
        <v>0</v>
      </c>
      <c r="CU6" s="1">
        <v>0</v>
      </c>
      <c r="CV6" s="1">
        <v>18.787419502412934</v>
      </c>
      <c r="CW6" s="1">
        <v>0</v>
      </c>
      <c r="CX6" s="1">
        <v>0</v>
      </c>
      <c r="CY6" s="1">
        <v>12.412964221234096</v>
      </c>
      <c r="CZ6" s="1">
        <v>0</v>
      </c>
      <c r="DA6" s="1">
        <v>0</v>
      </c>
      <c r="DB6" s="1">
        <v>0</v>
      </c>
      <c r="DC6" s="1">
        <v>0.20808128615947483</v>
      </c>
      <c r="DD6" s="1">
        <v>0</v>
      </c>
      <c r="DE6" s="1">
        <v>0</v>
      </c>
      <c r="DF6" s="1">
        <v>0</v>
      </c>
      <c r="DG6" s="1">
        <v>7.8378330770709068</v>
      </c>
      <c r="DH6" s="1">
        <v>0</v>
      </c>
      <c r="DI6" s="1">
        <v>0</v>
      </c>
      <c r="DJ6" s="1">
        <v>0</v>
      </c>
      <c r="DK6" s="1">
        <v>0</v>
      </c>
      <c r="DL6" s="1">
        <v>5602.3755590366227</v>
      </c>
      <c r="DM6" s="1">
        <v>0</v>
      </c>
      <c r="DN6" s="1">
        <v>0</v>
      </c>
      <c r="DO6" s="1">
        <v>0</v>
      </c>
      <c r="DP6" s="1">
        <v>0</v>
      </c>
      <c r="DQ6" s="1">
        <v>35.882292673862118</v>
      </c>
      <c r="DR6" s="1">
        <v>178.11530313932897</v>
      </c>
      <c r="DS6" s="1">
        <f>'[2]IOT 2019 NSX'!DZ6+'[2]IOT 2019 NSX'!EA6</f>
        <v>1632.7444924825504</v>
      </c>
      <c r="DT6" s="1">
        <v>0</v>
      </c>
      <c r="DU6" s="1">
        <v>0</v>
      </c>
      <c r="DV6" s="1">
        <v>0</v>
      </c>
      <c r="DW6" s="1">
        <v>2.3017827693194994</v>
      </c>
      <c r="DX6" s="1">
        <v>0</v>
      </c>
      <c r="DY6" s="1">
        <v>6.3774024056058654</v>
      </c>
      <c r="DZ6" s="1">
        <v>0</v>
      </c>
      <c r="EA6" s="1">
        <v>0</v>
      </c>
      <c r="EB6" s="1">
        <v>0</v>
      </c>
      <c r="EC6" s="1">
        <v>0</v>
      </c>
      <c r="ED6" s="1">
        <v>48.901914051161981</v>
      </c>
      <c r="EE6" s="1">
        <v>12698679.751113161</v>
      </c>
      <c r="EF6" s="1">
        <v>0</v>
      </c>
      <c r="EG6" s="1">
        <v>0.1136457055252936</v>
      </c>
      <c r="EH6" s="1">
        <v>0</v>
      </c>
      <c r="EI6" s="1">
        <v>0</v>
      </c>
      <c r="EJ6" s="1">
        <v>0</v>
      </c>
      <c r="EK6" s="1">
        <v>0</v>
      </c>
      <c r="EL6" s="1">
        <f>'[2]IOT 2019 NSX'!ET6+'[2]IOT 2019 NSX'!EU6</f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19501.018097807224</v>
      </c>
      <c r="EU6" s="1">
        <v>9.7900786357003415</v>
      </c>
      <c r="EV6" s="1">
        <v>2029.2772347286038</v>
      </c>
      <c r="EW6" s="1">
        <v>910.20178916699797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245.92038532744371</v>
      </c>
      <c r="FF6" s="1">
        <v>114.40171945012814</v>
      </c>
      <c r="FG6" s="1">
        <v>858.07877802631526</v>
      </c>
      <c r="FH6" s="1">
        <v>2001.6544806997567</v>
      </c>
      <c r="FI6" s="1">
        <v>0</v>
      </c>
      <c r="FJ6" s="1">
        <v>0.90350596001757144</v>
      </c>
      <c r="FK6" s="1">
        <v>0</v>
      </c>
      <c r="FL6" s="1">
        <v>4.6589679502063968</v>
      </c>
      <c r="FM6" s="1">
        <v>37.223391849398979</v>
      </c>
      <c r="FN6" s="1">
        <v>39093.994457354587</v>
      </c>
      <c r="FO6" s="1">
        <v>0</v>
      </c>
      <c r="FP6" s="1">
        <v>0</v>
      </c>
      <c r="FQ6" s="1">
        <v>0</v>
      </c>
      <c r="FR6" s="2">
        <f>SUM(C6:FQ6)</f>
        <v>263633229.47887182</v>
      </c>
      <c r="FS6" s="1">
        <f>FT6+FU6</f>
        <v>1912500.335359534</v>
      </c>
      <c r="FT6" s="3">
        <v>1912500.335359534</v>
      </c>
      <c r="FU6" s="3">
        <v>0</v>
      </c>
      <c r="FV6" s="1">
        <f>FW6+FX6</f>
        <v>6065535.7862645984</v>
      </c>
      <c r="FW6" s="1">
        <v>0</v>
      </c>
      <c r="FX6" s="1">
        <v>6065535.7862645984</v>
      </c>
      <c r="FY6" s="1">
        <v>69033.05077848256</v>
      </c>
      <c r="FZ6" s="1">
        <v>378122.22990776802</v>
      </c>
      <c r="GA6" s="1">
        <f>FR6+FS6+FV6+FY6-FZ6</f>
        <v>271302176.42136669</v>
      </c>
      <c r="GB6" s="13"/>
      <c r="GD6" s="5"/>
      <c r="GF6" s="6"/>
      <c r="GG6" s="6"/>
    </row>
    <row r="7" spans="1:189" ht="15.75" x14ac:dyDescent="0.25">
      <c r="A7" s="20" t="s">
        <v>18</v>
      </c>
      <c r="B7" s="18">
        <v>2</v>
      </c>
      <c r="C7" s="7">
        <v>0</v>
      </c>
      <c r="D7" s="7">
        <v>2928177.0262315846</v>
      </c>
      <c r="E7" s="7">
        <v>16.001008540619729</v>
      </c>
      <c r="F7" s="7">
        <v>55.185193332086406</v>
      </c>
      <c r="G7" s="7">
        <v>0</v>
      </c>
      <c r="H7" s="7">
        <v>137.78783888647078</v>
      </c>
      <c r="I7" s="7">
        <v>987.41590401928852</v>
      </c>
      <c r="J7" s="7">
        <v>1214.8771294951855</v>
      </c>
      <c r="K7" s="7">
        <v>10192.64410450281</v>
      </c>
      <c r="L7" s="7">
        <v>0</v>
      </c>
      <c r="M7" s="7">
        <v>0</v>
      </c>
      <c r="N7" s="7">
        <v>0</v>
      </c>
      <c r="O7" s="7">
        <v>165.41031633884202</v>
      </c>
      <c r="P7" s="7">
        <v>0</v>
      </c>
      <c r="Q7" s="7">
        <v>264761.03486899589</v>
      </c>
      <c r="R7" s="7">
        <v>245446.62339413105</v>
      </c>
      <c r="S7" s="7">
        <v>1460807.907878936</v>
      </c>
      <c r="T7" s="7">
        <v>1667141.2228967962</v>
      </c>
      <c r="U7" s="7">
        <v>345424.22474650614</v>
      </c>
      <c r="V7" s="7">
        <v>42785.991600813919</v>
      </c>
      <c r="W7" s="7">
        <v>81.916827429050429</v>
      </c>
      <c r="X7" s="7">
        <v>2201.9532962151179</v>
      </c>
      <c r="Y7" s="7">
        <v>0</v>
      </c>
      <c r="Z7" s="7">
        <v>40.838756439062514</v>
      </c>
      <c r="AA7" s="7">
        <v>66.280691725194828</v>
      </c>
      <c r="AB7" s="7">
        <v>130.60873589438029</v>
      </c>
      <c r="AC7" s="7">
        <v>794416.42045469093</v>
      </c>
      <c r="AD7" s="7">
        <v>24112.288845821051</v>
      </c>
      <c r="AE7" s="7">
        <v>6123.814812714686</v>
      </c>
      <c r="AF7" s="7">
        <v>334.73551088175714</v>
      </c>
      <c r="AG7" s="7">
        <v>5740.639907755175</v>
      </c>
      <c r="AH7" s="7">
        <v>272376.00670829124</v>
      </c>
      <c r="AI7" s="7">
        <v>12711.268195237861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49.735227262603615</v>
      </c>
      <c r="AR7" s="7">
        <v>79.853806849155021</v>
      </c>
      <c r="AS7" s="7">
        <v>0</v>
      </c>
      <c r="AT7" s="7">
        <v>441946.8140435603</v>
      </c>
      <c r="AU7" s="7">
        <v>107450.5198779792</v>
      </c>
      <c r="AV7" s="7">
        <v>2110271.3254459277</v>
      </c>
      <c r="AW7" s="7">
        <v>3312908.1997706522</v>
      </c>
      <c r="AX7" s="7">
        <v>296614.61424743076</v>
      </c>
      <c r="AY7" s="7">
        <v>1357584.8195670568</v>
      </c>
      <c r="AZ7" s="7">
        <v>512788.97505366261</v>
      </c>
      <c r="BA7" s="7">
        <v>303.98035030174879</v>
      </c>
      <c r="BB7" s="7">
        <v>64.165825092664122</v>
      </c>
      <c r="BC7" s="7">
        <v>3093524.9729779456</v>
      </c>
      <c r="BD7" s="7">
        <v>59837871.59521009</v>
      </c>
      <c r="BE7" s="7">
        <v>607432.15261900611</v>
      </c>
      <c r="BF7" s="7">
        <v>7322039.1665574899</v>
      </c>
      <c r="BG7" s="7">
        <v>395.38096591905884</v>
      </c>
      <c r="BH7" s="7">
        <v>0</v>
      </c>
      <c r="BI7" s="7">
        <v>0.67964405999833777</v>
      </c>
      <c r="BJ7" s="7">
        <v>0.68136834642981348</v>
      </c>
      <c r="BK7" s="7">
        <v>0.36877304572919589</v>
      </c>
      <c r="BL7" s="7">
        <v>0.3304621833483945</v>
      </c>
      <c r="BM7" s="7">
        <v>0.71621491440923346</v>
      </c>
      <c r="BN7" s="7">
        <v>2.6561210808242177</v>
      </c>
      <c r="BO7" s="7">
        <v>95061.557730928311</v>
      </c>
      <c r="BP7" s="7">
        <v>0</v>
      </c>
      <c r="BQ7" s="7">
        <v>0</v>
      </c>
      <c r="BR7" s="7">
        <v>0</v>
      </c>
      <c r="BS7" s="7">
        <v>0</v>
      </c>
      <c r="BT7" s="7">
        <v>183821.51286257987</v>
      </c>
      <c r="BU7" s="7">
        <v>0.13940457863176423</v>
      </c>
      <c r="BV7" s="7">
        <v>0</v>
      </c>
      <c r="BW7" s="7">
        <v>0</v>
      </c>
      <c r="BX7" s="7">
        <v>3644.3622665840139</v>
      </c>
      <c r="BY7" s="7">
        <v>10049.088671250634</v>
      </c>
      <c r="BZ7" s="7">
        <v>0.80666294063118282</v>
      </c>
      <c r="CA7" s="7">
        <v>1421.4381986037606</v>
      </c>
      <c r="CB7" s="7">
        <v>0</v>
      </c>
      <c r="CC7" s="7">
        <v>0.23339138103665452</v>
      </c>
      <c r="CD7" s="7">
        <v>0</v>
      </c>
      <c r="CE7" s="7">
        <v>0</v>
      </c>
      <c r="CF7" s="7">
        <v>0.13388239183151915</v>
      </c>
      <c r="CG7" s="7">
        <v>0.40338088718557841</v>
      </c>
      <c r="CH7" s="7">
        <v>3.9619109179632983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1.4399729512005712</v>
      </c>
      <c r="CS7" s="7">
        <v>0</v>
      </c>
      <c r="CT7" s="7">
        <v>0</v>
      </c>
      <c r="CU7" s="7">
        <v>2.078367205755097</v>
      </c>
      <c r="CV7" s="7">
        <v>1.897574887329192</v>
      </c>
      <c r="CW7" s="7">
        <v>0</v>
      </c>
      <c r="CX7" s="7">
        <v>0</v>
      </c>
      <c r="CY7" s="7">
        <v>0.22076188036833971</v>
      </c>
      <c r="CZ7" s="7">
        <v>0</v>
      </c>
      <c r="DA7" s="7">
        <v>0</v>
      </c>
      <c r="DB7" s="7">
        <v>146.73269913079446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1.1529045595019196</v>
      </c>
      <c r="DJ7" s="7">
        <v>0</v>
      </c>
      <c r="DK7" s="7">
        <v>0.62695412650218341</v>
      </c>
      <c r="DL7" s="7">
        <v>0</v>
      </c>
      <c r="DM7" s="7">
        <v>0</v>
      </c>
      <c r="DN7" s="7">
        <v>0</v>
      </c>
      <c r="DO7" s="7">
        <v>0.11099038853456566</v>
      </c>
      <c r="DP7" s="7">
        <v>0</v>
      </c>
      <c r="DQ7" s="7">
        <v>0.17795172275679574</v>
      </c>
      <c r="DR7" s="7">
        <v>0.4879819394979717</v>
      </c>
      <c r="DS7" s="7">
        <f>'[2]IOT 2019 NSX'!DZ7+'[2]IOT 2019 NSX'!EA7</f>
        <v>2321.0142954323892</v>
      </c>
      <c r="DT7" s="7">
        <v>0</v>
      </c>
      <c r="DU7" s="7">
        <v>0</v>
      </c>
      <c r="DV7" s="7">
        <v>0</v>
      </c>
      <c r="DW7" s="7">
        <v>6903.5664454794733</v>
      </c>
      <c r="DX7" s="7">
        <v>11.465999115210481</v>
      </c>
      <c r="DY7" s="7">
        <v>1.9732552270549661</v>
      </c>
      <c r="DZ7" s="7">
        <v>0</v>
      </c>
      <c r="EA7" s="7">
        <v>0</v>
      </c>
      <c r="EB7" s="7">
        <v>58.747719643252587</v>
      </c>
      <c r="EC7" s="7">
        <v>0</v>
      </c>
      <c r="ED7" s="7">
        <v>21124.927344026943</v>
      </c>
      <c r="EE7" s="7">
        <v>4370206.613113326</v>
      </c>
      <c r="EF7" s="7">
        <v>0</v>
      </c>
      <c r="EG7" s="7">
        <v>112.11481530331316</v>
      </c>
      <c r="EH7" s="7">
        <v>0</v>
      </c>
      <c r="EI7" s="7">
        <v>0</v>
      </c>
      <c r="EJ7" s="7">
        <v>234.96620861761565</v>
      </c>
      <c r="EK7" s="7">
        <v>0</v>
      </c>
      <c r="EL7" s="7">
        <f>'[2]IOT 2019 NSX'!ET7+'[2]IOT 2019 NSX'!EU7</f>
        <v>0</v>
      </c>
      <c r="EM7" s="7">
        <v>0</v>
      </c>
      <c r="EN7" s="7">
        <v>0</v>
      </c>
      <c r="EO7" s="7">
        <v>0</v>
      </c>
      <c r="EP7" s="7">
        <v>925.41307755418745</v>
      </c>
      <c r="EQ7" s="7">
        <v>0</v>
      </c>
      <c r="ER7" s="7">
        <v>0</v>
      </c>
      <c r="ES7" s="7">
        <v>0</v>
      </c>
      <c r="ET7" s="7">
        <v>58106.854261295928</v>
      </c>
      <c r="EU7" s="7">
        <v>0</v>
      </c>
      <c r="EV7" s="7">
        <v>0.77825739631872959</v>
      </c>
      <c r="EW7" s="7">
        <v>329.11158168494143</v>
      </c>
      <c r="EX7" s="7">
        <v>0</v>
      </c>
      <c r="EY7" s="7">
        <v>0</v>
      </c>
      <c r="EZ7" s="7">
        <v>0</v>
      </c>
      <c r="FA7" s="7">
        <v>0</v>
      </c>
      <c r="FB7" s="7">
        <v>2.1363368686505324</v>
      </c>
      <c r="FC7" s="7">
        <v>0</v>
      </c>
      <c r="FD7" s="7">
        <v>1540.6859088289641</v>
      </c>
      <c r="FE7" s="7">
        <v>7316.1777363464489</v>
      </c>
      <c r="FF7" s="7">
        <v>153.07526993925126</v>
      </c>
      <c r="FG7" s="7">
        <v>2029.2303967217199</v>
      </c>
      <c r="FH7" s="7">
        <v>586.12778209815588</v>
      </c>
      <c r="FI7" s="7">
        <v>1.8310611470705573</v>
      </c>
      <c r="FJ7" s="7">
        <v>0</v>
      </c>
      <c r="FK7" s="7">
        <v>0</v>
      </c>
      <c r="FL7" s="7">
        <v>0</v>
      </c>
      <c r="FM7" s="7">
        <v>578.01310236486643</v>
      </c>
      <c r="FN7" s="7">
        <v>6967.151738190676</v>
      </c>
      <c r="FO7" s="7">
        <v>0</v>
      </c>
      <c r="FP7" s="7">
        <v>0</v>
      </c>
      <c r="FQ7" s="7">
        <v>0</v>
      </c>
      <c r="FR7" s="2">
        <f t="shared" ref="FR7:FR70" si="0">SUM(C7:FQ7)</f>
        <v>91860652.370214254</v>
      </c>
      <c r="FS7" s="1">
        <f t="shared" ref="FS7:FS70" si="1">FT7+FU7</f>
        <v>9310363.0245773029</v>
      </c>
      <c r="FT7" s="3">
        <v>9310363.0245773029</v>
      </c>
      <c r="FU7" s="3">
        <v>0</v>
      </c>
      <c r="FV7" s="1">
        <f t="shared" ref="FV7:FV70" si="2">FW7+FX7</f>
        <v>667812.10454578698</v>
      </c>
      <c r="FW7" s="1">
        <v>0</v>
      </c>
      <c r="FX7" s="1">
        <v>667812.10454578698</v>
      </c>
      <c r="FY7" s="1">
        <v>1176086.8260417264</v>
      </c>
      <c r="FZ7" s="1">
        <v>71665382.895465091</v>
      </c>
      <c r="GA7" s="1">
        <f t="shared" ref="GA7:GA70" si="3">FR7+FS7+FV7+FY7-FZ7</f>
        <v>31349531.429913983</v>
      </c>
      <c r="GB7" s="13"/>
      <c r="GD7" s="5"/>
      <c r="GF7" s="6"/>
      <c r="GG7" s="6"/>
    </row>
    <row r="8" spans="1:189" ht="15.75" x14ac:dyDescent="0.25">
      <c r="A8" s="20" t="s">
        <v>19</v>
      </c>
      <c r="B8" s="18">
        <v>3</v>
      </c>
      <c r="C8" s="7">
        <v>32228.258158976292</v>
      </c>
      <c r="D8" s="7">
        <v>22183.837259877168</v>
      </c>
      <c r="E8" s="7">
        <v>2059882.1260284777</v>
      </c>
      <c r="F8" s="7">
        <v>11979.009512902554</v>
      </c>
      <c r="G8" s="7">
        <v>1998.1191345856057</v>
      </c>
      <c r="H8" s="7">
        <v>100789.84227316394</v>
      </c>
      <c r="I8" s="7">
        <v>0</v>
      </c>
      <c r="J8" s="7">
        <v>490358.00263168279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278533.18941101286</v>
      </c>
      <c r="S8" s="7">
        <v>131479.09615727351</v>
      </c>
      <c r="T8" s="7">
        <v>65756.253909369843</v>
      </c>
      <c r="U8" s="7">
        <v>45603.137055113199</v>
      </c>
      <c r="V8" s="7">
        <v>23248.837353038205</v>
      </c>
      <c r="W8" s="7">
        <v>0</v>
      </c>
      <c r="X8" s="7">
        <v>0</v>
      </c>
      <c r="Y8" s="7">
        <v>0</v>
      </c>
      <c r="Z8" s="7">
        <v>29135.674575504934</v>
      </c>
      <c r="AA8" s="7">
        <v>29569.426141369102</v>
      </c>
      <c r="AB8" s="7">
        <v>1679.9133337393598</v>
      </c>
      <c r="AC8" s="7">
        <v>60.127728668424766</v>
      </c>
      <c r="AD8" s="7">
        <v>46939.834410836447</v>
      </c>
      <c r="AE8" s="7">
        <v>0</v>
      </c>
      <c r="AF8" s="7">
        <v>22.347862226170356</v>
      </c>
      <c r="AG8" s="7">
        <v>888.57391981915964</v>
      </c>
      <c r="AH8" s="7">
        <v>207725.40375645991</v>
      </c>
      <c r="AI8" s="7">
        <v>63.254009503604223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121.73724684005619</v>
      </c>
      <c r="AR8" s="7">
        <v>7.1279208838996428</v>
      </c>
      <c r="AS8" s="7">
        <v>34600.701826078461</v>
      </c>
      <c r="AT8" s="7">
        <v>1092513.1459134873</v>
      </c>
      <c r="AU8" s="7">
        <v>260686.69965186703</v>
      </c>
      <c r="AV8" s="7">
        <v>1805.2352761166285</v>
      </c>
      <c r="AW8" s="7">
        <v>5283121.4503513677</v>
      </c>
      <c r="AX8" s="7">
        <v>495737.84871791751</v>
      </c>
      <c r="AY8" s="7">
        <v>307900.87084265845</v>
      </c>
      <c r="AZ8" s="7">
        <v>229882.96596512577</v>
      </c>
      <c r="BA8" s="7">
        <v>4.7156279532519718E-2</v>
      </c>
      <c r="BB8" s="7">
        <v>0.11042617589493493</v>
      </c>
      <c r="BC8" s="7">
        <v>8807827.3998006657</v>
      </c>
      <c r="BD8" s="7">
        <v>12146855.777421182</v>
      </c>
      <c r="BE8" s="7">
        <v>428927.53636795684</v>
      </c>
      <c r="BF8" s="7">
        <v>530919.29777056584</v>
      </c>
      <c r="BG8" s="7">
        <v>3.4863931868808713</v>
      </c>
      <c r="BH8" s="7">
        <v>0</v>
      </c>
      <c r="BI8" s="7">
        <v>4.8267528853899799</v>
      </c>
      <c r="BJ8" s="7">
        <v>0.47670042213413055</v>
      </c>
      <c r="BK8" s="7">
        <v>896.87457951253759</v>
      </c>
      <c r="BL8" s="7">
        <v>1.0582933127337752</v>
      </c>
      <c r="BM8" s="7">
        <v>5.7920520840914425E-2</v>
      </c>
      <c r="BN8" s="7">
        <v>1.2188726651329738</v>
      </c>
      <c r="BO8" s="7">
        <v>33789.012884386204</v>
      </c>
      <c r="BP8" s="7">
        <v>0</v>
      </c>
      <c r="BQ8" s="7">
        <v>0</v>
      </c>
      <c r="BR8" s="7">
        <v>0</v>
      </c>
      <c r="BS8" s="7">
        <v>0</v>
      </c>
      <c r="BT8" s="7">
        <v>15358.897101789817</v>
      </c>
      <c r="BU8" s="7">
        <v>8.4552684252115665E-2</v>
      </c>
      <c r="BV8" s="7">
        <v>0</v>
      </c>
      <c r="BW8" s="7">
        <v>11870.56194161742</v>
      </c>
      <c r="BX8" s="7">
        <v>4.0789949239926822</v>
      </c>
      <c r="BY8" s="7">
        <v>13185.640291951086</v>
      </c>
      <c r="BZ8" s="7">
        <v>0.70453887041988361</v>
      </c>
      <c r="CA8" s="7">
        <v>114.7306851573542</v>
      </c>
      <c r="CB8" s="7">
        <v>0</v>
      </c>
      <c r="CC8" s="7">
        <v>1.9365168163174382</v>
      </c>
      <c r="CD8" s="7">
        <v>0</v>
      </c>
      <c r="CE8" s="7">
        <v>0</v>
      </c>
      <c r="CF8" s="7">
        <v>0</v>
      </c>
      <c r="CG8" s="7">
        <v>0.25724411762008764</v>
      </c>
      <c r="CH8" s="7">
        <v>2.4239028910237939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34.853951329093626</v>
      </c>
      <c r="CO8" s="7">
        <v>0</v>
      </c>
      <c r="CP8" s="7">
        <v>0</v>
      </c>
      <c r="CQ8" s="7">
        <v>0</v>
      </c>
      <c r="CR8" s="7">
        <v>0</v>
      </c>
      <c r="CS8" s="7">
        <v>0.11836472300239069</v>
      </c>
      <c r="CT8" s="7">
        <v>0</v>
      </c>
      <c r="CU8" s="7">
        <v>0</v>
      </c>
      <c r="CV8" s="7">
        <v>3.3895550161476895</v>
      </c>
      <c r="CW8" s="7">
        <v>0</v>
      </c>
      <c r="CX8" s="7">
        <v>0</v>
      </c>
      <c r="CY8" s="7">
        <v>2.5565612416668069</v>
      </c>
      <c r="CZ8" s="7">
        <v>1.5613228890716608</v>
      </c>
      <c r="DA8" s="7">
        <v>0</v>
      </c>
      <c r="DB8" s="7">
        <v>3.6687709766828318</v>
      </c>
      <c r="DC8" s="7">
        <v>4.8672120322906984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0</v>
      </c>
      <c r="DK8" s="7">
        <v>22.07708785304548</v>
      </c>
      <c r="DL8" s="7">
        <v>0</v>
      </c>
      <c r="DM8" s="7">
        <v>0</v>
      </c>
      <c r="DN8" s="7">
        <v>0</v>
      </c>
      <c r="DO8" s="7">
        <v>5.7924003084076112</v>
      </c>
      <c r="DP8" s="7">
        <v>0</v>
      </c>
      <c r="DQ8" s="7">
        <v>0.13568667191736128</v>
      </c>
      <c r="DR8" s="7">
        <v>0.18942359916643073</v>
      </c>
      <c r="DS8" s="7">
        <f>'[2]IOT 2019 NSX'!DZ8+'[2]IOT 2019 NSX'!EA8</f>
        <v>1258.9334528046465</v>
      </c>
      <c r="DT8" s="7">
        <v>0</v>
      </c>
      <c r="DU8" s="7">
        <v>0</v>
      </c>
      <c r="DV8" s="7">
        <v>0.67898630787923642</v>
      </c>
      <c r="DW8" s="7">
        <v>1.1255918263832401</v>
      </c>
      <c r="DX8" s="7">
        <v>18.145743042152908</v>
      </c>
      <c r="DY8" s="7">
        <v>0</v>
      </c>
      <c r="DZ8" s="7">
        <v>0</v>
      </c>
      <c r="EA8" s="7">
        <v>0</v>
      </c>
      <c r="EB8" s="7">
        <v>0</v>
      </c>
      <c r="EC8" s="7">
        <v>1.0063248927330617</v>
      </c>
      <c r="ED8" s="7">
        <v>20132.994996712816</v>
      </c>
      <c r="EE8" s="7">
        <v>136879.94322333616</v>
      </c>
      <c r="EF8" s="7">
        <v>0</v>
      </c>
      <c r="EG8" s="7">
        <v>0</v>
      </c>
      <c r="EH8" s="7">
        <v>0.5888260159962625</v>
      </c>
      <c r="EI8" s="7">
        <v>0</v>
      </c>
      <c r="EJ8" s="7">
        <v>0</v>
      </c>
      <c r="EK8" s="7">
        <v>0</v>
      </c>
      <c r="EL8" s="7">
        <f>'[2]IOT 2019 NSX'!ET8+'[2]IOT 2019 NSX'!EU8</f>
        <v>0</v>
      </c>
      <c r="EM8" s="7">
        <v>0</v>
      </c>
      <c r="EN8" s="7">
        <v>0</v>
      </c>
      <c r="EO8" s="7">
        <v>0</v>
      </c>
      <c r="EP8" s="7">
        <v>0</v>
      </c>
      <c r="EQ8" s="7">
        <v>0</v>
      </c>
      <c r="ER8" s="7">
        <v>0</v>
      </c>
      <c r="ES8" s="7">
        <v>0</v>
      </c>
      <c r="ET8" s="7">
        <v>0</v>
      </c>
      <c r="EU8" s="7">
        <v>0.68580318038584154</v>
      </c>
      <c r="EV8" s="7">
        <v>4.9799625617441761</v>
      </c>
      <c r="EW8" s="7">
        <v>1657.1328543440932</v>
      </c>
      <c r="EX8" s="7">
        <v>0</v>
      </c>
      <c r="EY8" s="7">
        <v>0</v>
      </c>
      <c r="EZ8" s="7">
        <v>0</v>
      </c>
      <c r="FA8" s="7">
        <v>0</v>
      </c>
      <c r="FB8" s="7">
        <v>0</v>
      </c>
      <c r="FC8" s="7">
        <v>0</v>
      </c>
      <c r="FD8" s="7">
        <v>0</v>
      </c>
      <c r="FE8" s="7">
        <v>6090.8953269489475</v>
      </c>
      <c r="FF8" s="7">
        <v>8.0153023220100774</v>
      </c>
      <c r="FG8" s="7">
        <v>0.53507937012923446</v>
      </c>
      <c r="FH8" s="7">
        <v>2253.8375934212154</v>
      </c>
      <c r="FI8" s="7">
        <v>42.581750130459604</v>
      </c>
      <c r="FJ8" s="7">
        <v>316.29824875272459</v>
      </c>
      <c r="FK8" s="7">
        <v>0</v>
      </c>
      <c r="FL8" s="7">
        <v>5.1261208079984772</v>
      </c>
      <c r="FM8" s="7">
        <v>1966.5798056433391</v>
      </c>
      <c r="FN8" s="7">
        <v>9878.4679498291371</v>
      </c>
      <c r="FO8" s="7">
        <v>7.68861871549672E-2</v>
      </c>
      <c r="FP8" s="7">
        <v>0</v>
      </c>
      <c r="FQ8" s="7">
        <v>0</v>
      </c>
      <c r="FR8" s="2">
        <f t="shared" si="0"/>
        <v>33456866.385611545</v>
      </c>
      <c r="FS8" s="1">
        <f t="shared" si="1"/>
        <v>2417645.9647324136</v>
      </c>
      <c r="FT8" s="3">
        <v>2417645.9647324136</v>
      </c>
      <c r="FU8" s="3">
        <v>0</v>
      </c>
      <c r="FV8" s="1">
        <f t="shared" si="2"/>
        <v>398091.55988956988</v>
      </c>
      <c r="FW8" s="1">
        <v>0</v>
      </c>
      <c r="FX8" s="1">
        <v>398091.55988956988</v>
      </c>
      <c r="FY8" s="1">
        <v>2443771.5242026462</v>
      </c>
      <c r="FZ8" s="1">
        <v>5060616.89276601</v>
      </c>
      <c r="GA8" s="1">
        <f t="shared" si="3"/>
        <v>33655758.541670159</v>
      </c>
      <c r="GB8" s="13"/>
      <c r="GD8" s="5"/>
      <c r="GF8" s="6"/>
      <c r="GG8" s="6"/>
    </row>
    <row r="9" spans="1:189" ht="15.75" x14ac:dyDescent="0.25">
      <c r="A9" s="20" t="s">
        <v>20</v>
      </c>
      <c r="B9" s="18">
        <v>4</v>
      </c>
      <c r="C9" s="7">
        <v>25415.836756344885</v>
      </c>
      <c r="D9" s="7">
        <v>6446.6794732911412</v>
      </c>
      <c r="E9" s="7">
        <v>48406.055408088876</v>
      </c>
      <c r="F9" s="7">
        <v>1700543.8925381242</v>
      </c>
      <c r="G9" s="7">
        <v>0</v>
      </c>
      <c r="H9" s="7">
        <v>38977.157764779746</v>
      </c>
      <c r="I9" s="7">
        <v>0</v>
      </c>
      <c r="J9" s="7">
        <v>17614.87221438609</v>
      </c>
      <c r="K9" s="7">
        <v>0</v>
      </c>
      <c r="L9" s="7">
        <v>0</v>
      </c>
      <c r="M9" s="7">
        <v>0</v>
      </c>
      <c r="N9" s="7">
        <v>2571.9044925045746</v>
      </c>
      <c r="O9" s="7">
        <v>0</v>
      </c>
      <c r="P9" s="7">
        <v>0</v>
      </c>
      <c r="Q9" s="7">
        <v>0</v>
      </c>
      <c r="R9" s="7">
        <v>62865.022350992847</v>
      </c>
      <c r="S9" s="7">
        <v>21462.28662184946</v>
      </c>
      <c r="T9" s="7">
        <v>99544.496524678209</v>
      </c>
      <c r="U9" s="7">
        <v>69393.490937490555</v>
      </c>
      <c r="V9" s="7">
        <v>16929.691597603847</v>
      </c>
      <c r="W9" s="7">
        <v>0</v>
      </c>
      <c r="X9" s="7">
        <v>0</v>
      </c>
      <c r="Y9" s="7">
        <v>0</v>
      </c>
      <c r="Z9" s="7">
        <v>2644.7703706956672</v>
      </c>
      <c r="AA9" s="7">
        <v>1966.9753058144051</v>
      </c>
      <c r="AB9" s="7">
        <v>0</v>
      </c>
      <c r="AC9" s="7">
        <v>0</v>
      </c>
      <c r="AD9" s="7">
        <v>2347.0391959410495</v>
      </c>
      <c r="AE9" s="7">
        <v>230.46576800689135</v>
      </c>
      <c r="AF9" s="7">
        <v>0</v>
      </c>
      <c r="AG9" s="7">
        <v>0</v>
      </c>
      <c r="AH9" s="7">
        <v>34834.008149723879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60.550914706925326</v>
      </c>
      <c r="AR9" s="7">
        <v>1.0620227647068725</v>
      </c>
      <c r="AS9" s="7">
        <v>47832.10609657142</v>
      </c>
      <c r="AT9" s="7">
        <v>656776.44930412224</v>
      </c>
      <c r="AU9" s="7">
        <v>1280974.8949783228</v>
      </c>
      <c r="AV9" s="7">
        <v>2174666.6014722865</v>
      </c>
      <c r="AW9" s="7">
        <v>1112023.0721759514</v>
      </c>
      <c r="AX9" s="7">
        <v>225364.38661994404</v>
      </c>
      <c r="AY9" s="7">
        <v>143986.79949468444</v>
      </c>
      <c r="AZ9" s="7">
        <v>88542.473669154366</v>
      </c>
      <c r="BA9" s="7">
        <v>8004.9926082892907</v>
      </c>
      <c r="BB9" s="7">
        <v>28.133971654188027</v>
      </c>
      <c r="BC9" s="7">
        <v>1849766.8089022252</v>
      </c>
      <c r="BD9" s="7">
        <v>14721066.441940377</v>
      </c>
      <c r="BE9" s="7">
        <v>36285.915289300952</v>
      </c>
      <c r="BF9" s="7">
        <v>0</v>
      </c>
      <c r="BG9" s="7">
        <v>498.83272655287385</v>
      </c>
      <c r="BH9" s="7">
        <v>0</v>
      </c>
      <c r="BI9" s="7">
        <v>21000.403813343572</v>
      </c>
      <c r="BJ9" s="7">
        <v>0.54177474300967077</v>
      </c>
      <c r="BK9" s="7">
        <v>0.45250121992036235</v>
      </c>
      <c r="BL9" s="7">
        <v>1.1460071647511503</v>
      </c>
      <c r="BM9" s="7">
        <v>7.7738841253860519E-2</v>
      </c>
      <c r="BN9" s="7">
        <v>0.32182172096849815</v>
      </c>
      <c r="BO9" s="7">
        <v>0.55010294325783982</v>
      </c>
      <c r="BP9" s="7">
        <v>0.11657581526952589</v>
      </c>
      <c r="BQ9" s="7">
        <v>0.98618256433717655</v>
      </c>
      <c r="BR9" s="7">
        <v>0</v>
      </c>
      <c r="BS9" s="7">
        <v>0</v>
      </c>
      <c r="BT9" s="7">
        <v>0.23860913024892813</v>
      </c>
      <c r="BU9" s="7">
        <v>5.1067608188857187E-2</v>
      </c>
      <c r="BV9" s="7">
        <v>0</v>
      </c>
      <c r="BW9" s="7">
        <v>0</v>
      </c>
      <c r="BX9" s="7">
        <v>0.18625201282471368</v>
      </c>
      <c r="BY9" s="7">
        <v>11520.513787504653</v>
      </c>
      <c r="BZ9" s="7">
        <v>0</v>
      </c>
      <c r="CA9" s="7">
        <v>1.2806779601511429</v>
      </c>
      <c r="CB9" s="7">
        <v>0</v>
      </c>
      <c r="CC9" s="7">
        <v>2.9981114881052262</v>
      </c>
      <c r="CD9" s="7">
        <v>0</v>
      </c>
      <c r="CE9" s="7">
        <v>0</v>
      </c>
      <c r="CF9" s="7">
        <v>0</v>
      </c>
      <c r="CG9" s="7">
        <v>0.87817099150621325</v>
      </c>
      <c r="CH9" s="7">
        <v>9.6083804401750381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0</v>
      </c>
      <c r="CQ9" s="7">
        <v>0</v>
      </c>
      <c r="CR9" s="7">
        <v>1062.7598509496454</v>
      </c>
      <c r="CS9" s="7">
        <v>0.2816240999029061</v>
      </c>
      <c r="CT9" s="7">
        <v>0</v>
      </c>
      <c r="CU9" s="7">
        <v>3.2381946192689526</v>
      </c>
      <c r="CV9" s="7">
        <v>1.8536858555866049</v>
      </c>
      <c r="CW9" s="7">
        <v>0</v>
      </c>
      <c r="CX9" s="7">
        <v>0.18778414258419321</v>
      </c>
      <c r="CY9" s="7">
        <v>1.8546405358158136</v>
      </c>
      <c r="CZ9" s="7">
        <v>1.1670769289746499</v>
      </c>
      <c r="DA9" s="7">
        <v>0</v>
      </c>
      <c r="DB9" s="7">
        <v>9.7241971372357359</v>
      </c>
      <c r="DC9" s="7">
        <v>6.8626411508735288</v>
      </c>
      <c r="DD9" s="7">
        <v>5.6820550013282993</v>
      </c>
      <c r="DE9" s="7">
        <v>0</v>
      </c>
      <c r="DF9" s="7">
        <v>0</v>
      </c>
      <c r="DG9" s="7">
        <v>0</v>
      </c>
      <c r="DH9" s="7">
        <v>0</v>
      </c>
      <c r="DI9" s="7">
        <v>0.56848255117222402</v>
      </c>
      <c r="DJ9" s="7">
        <v>0</v>
      </c>
      <c r="DK9" s="7">
        <v>43.484184100080135</v>
      </c>
      <c r="DL9" s="7">
        <v>2050.2917644918848</v>
      </c>
      <c r="DM9" s="7">
        <v>0</v>
      </c>
      <c r="DN9" s="7">
        <v>0</v>
      </c>
      <c r="DO9" s="7">
        <v>182.76552675562351</v>
      </c>
      <c r="DP9" s="7">
        <v>0.15872337793383831</v>
      </c>
      <c r="DQ9" s="7">
        <v>1.6017734222389965</v>
      </c>
      <c r="DR9" s="7">
        <v>0.17478831315628995</v>
      </c>
      <c r="DS9" s="7">
        <f>'[2]IOT 2019 NSX'!DZ9+'[2]IOT 2019 NSX'!EA9</f>
        <v>110620.21865789933</v>
      </c>
      <c r="DT9" s="7">
        <v>0</v>
      </c>
      <c r="DU9" s="7">
        <v>0</v>
      </c>
      <c r="DV9" s="7">
        <v>0</v>
      </c>
      <c r="DW9" s="7">
        <v>0.55393392728058788</v>
      </c>
      <c r="DX9" s="7">
        <v>1.7232002904141894</v>
      </c>
      <c r="DY9" s="7">
        <v>0.73432982241924638</v>
      </c>
      <c r="DZ9" s="7">
        <v>0</v>
      </c>
      <c r="EA9" s="7">
        <v>0</v>
      </c>
      <c r="EB9" s="7">
        <v>0.72200323624013818</v>
      </c>
      <c r="EC9" s="7">
        <v>0.41269955864241009</v>
      </c>
      <c r="ED9" s="7">
        <v>1148.6255740618235</v>
      </c>
      <c r="EE9" s="7">
        <v>271521.7956799636</v>
      </c>
      <c r="EF9" s="7">
        <v>0</v>
      </c>
      <c r="EG9" s="7">
        <v>10.708860255701186</v>
      </c>
      <c r="EH9" s="7">
        <v>0</v>
      </c>
      <c r="EI9" s="7">
        <v>0</v>
      </c>
      <c r="EJ9" s="7">
        <v>0</v>
      </c>
      <c r="EK9" s="7">
        <v>0</v>
      </c>
      <c r="EL9" s="7">
        <f>'[2]IOT 2019 NSX'!ET9+'[2]IOT 2019 NSX'!EU9</f>
        <v>0</v>
      </c>
      <c r="EM9" s="7">
        <v>0</v>
      </c>
      <c r="EN9" s="7">
        <v>0</v>
      </c>
      <c r="EO9" s="7">
        <v>0</v>
      </c>
      <c r="EP9" s="7">
        <v>3576.8909410947995</v>
      </c>
      <c r="EQ9" s="7">
        <v>3.6028365224836288E-2</v>
      </c>
      <c r="ER9" s="7">
        <v>0</v>
      </c>
      <c r="ES9" s="7">
        <v>0</v>
      </c>
      <c r="ET9" s="7">
        <v>0</v>
      </c>
      <c r="EU9" s="7">
        <v>0.87620747626703654</v>
      </c>
      <c r="EV9" s="7">
        <v>229.21750717941086</v>
      </c>
      <c r="EW9" s="7">
        <v>194.17755839048414</v>
      </c>
      <c r="EX9" s="7">
        <v>0</v>
      </c>
      <c r="EY9" s="7">
        <v>0</v>
      </c>
      <c r="EZ9" s="7">
        <v>17.529436760476813</v>
      </c>
      <c r="FA9" s="7">
        <v>0</v>
      </c>
      <c r="FB9" s="7">
        <v>27.297730978474569</v>
      </c>
      <c r="FC9" s="7">
        <v>0</v>
      </c>
      <c r="FD9" s="7">
        <v>0</v>
      </c>
      <c r="FE9" s="7">
        <v>8370.891190330949</v>
      </c>
      <c r="FF9" s="7">
        <v>74.642574756930003</v>
      </c>
      <c r="FG9" s="7">
        <v>0.52609710231646023</v>
      </c>
      <c r="FH9" s="7">
        <v>2172.6967410936268</v>
      </c>
      <c r="FI9" s="7">
        <v>187.6187595856955</v>
      </c>
      <c r="FJ9" s="7">
        <v>351.44494105668485</v>
      </c>
      <c r="FK9" s="7">
        <v>0</v>
      </c>
      <c r="FL9" s="7">
        <v>0.70075042705246171</v>
      </c>
      <c r="FM9" s="7">
        <v>1324.8195824259421</v>
      </c>
      <c r="FN9" s="7">
        <v>16175.868017382698</v>
      </c>
      <c r="FO9" s="7">
        <v>5.1596938451842128E-2</v>
      </c>
      <c r="FP9" s="7">
        <v>0</v>
      </c>
      <c r="FQ9" s="7">
        <v>0</v>
      </c>
      <c r="FR9" s="2">
        <f t="shared" si="0"/>
        <v>24949997.956826515</v>
      </c>
      <c r="FS9" s="1">
        <f t="shared" si="1"/>
        <v>5027859.2624188485</v>
      </c>
      <c r="FT9" s="3">
        <v>5027859.2624188485</v>
      </c>
      <c r="FU9" s="3">
        <v>0</v>
      </c>
      <c r="FV9" s="1">
        <f t="shared" si="2"/>
        <v>1432463.498552639</v>
      </c>
      <c r="FW9" s="1">
        <v>0</v>
      </c>
      <c r="FX9" s="1">
        <v>1432463.498552639</v>
      </c>
      <c r="FY9" s="1">
        <v>240447.85063301225</v>
      </c>
      <c r="FZ9" s="1">
        <v>17324175.538337983</v>
      </c>
      <c r="GA9" s="1">
        <f t="shared" si="3"/>
        <v>14326593.030093033</v>
      </c>
      <c r="GB9" s="13"/>
      <c r="GD9" s="5"/>
      <c r="GF9" s="6"/>
      <c r="GG9" s="6"/>
    </row>
    <row r="10" spans="1:189" ht="15.75" x14ac:dyDescent="0.25">
      <c r="A10" s="20" t="s">
        <v>21</v>
      </c>
      <c r="B10" s="18">
        <v>5</v>
      </c>
      <c r="C10" s="7">
        <v>0</v>
      </c>
      <c r="D10" s="7">
        <v>0</v>
      </c>
      <c r="E10" s="7">
        <v>0</v>
      </c>
      <c r="F10" s="7">
        <v>0</v>
      </c>
      <c r="G10" s="7">
        <v>1521107.3810131899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199906.72278203716</v>
      </c>
      <c r="S10" s="7">
        <v>35.977501517972598</v>
      </c>
      <c r="T10" s="7">
        <v>0</v>
      </c>
      <c r="U10" s="7">
        <v>2198.8364682390857</v>
      </c>
      <c r="V10" s="7">
        <v>1932.6593428749275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16071.227166440478</v>
      </c>
      <c r="AW10" s="7">
        <v>0</v>
      </c>
      <c r="AX10" s="7">
        <v>16290762.486629657</v>
      </c>
      <c r="AY10" s="7">
        <v>0</v>
      </c>
      <c r="AZ10" s="7">
        <v>84995.228231157278</v>
      </c>
      <c r="BA10" s="7">
        <v>0</v>
      </c>
      <c r="BB10" s="7">
        <v>0</v>
      </c>
      <c r="BC10" s="7">
        <v>0.32926921871891796</v>
      </c>
      <c r="BD10" s="7">
        <v>0</v>
      </c>
      <c r="BE10" s="7">
        <v>0</v>
      </c>
      <c r="BF10" s="7">
        <v>0</v>
      </c>
      <c r="BG10" s="7">
        <v>170752.25571625811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0.27984381907478484</v>
      </c>
      <c r="CP10" s="7">
        <v>0</v>
      </c>
      <c r="CQ10" s="7">
        <v>0</v>
      </c>
      <c r="CR10" s="7">
        <v>2.7018880971805719</v>
      </c>
      <c r="CS10" s="7">
        <v>4.0355217544648649</v>
      </c>
      <c r="CT10" s="7">
        <v>0</v>
      </c>
      <c r="CU10" s="7">
        <v>7.7812439777104867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3.3822073741669025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f>'[2]IOT 2019 NSX'!DZ10+'[2]IOT 2019 NSX'!EA10</f>
        <v>0</v>
      </c>
      <c r="DT10" s="7">
        <v>0</v>
      </c>
      <c r="DU10" s="7">
        <v>0</v>
      </c>
      <c r="DV10" s="7">
        <v>0.1400751572952538</v>
      </c>
      <c r="DW10" s="7">
        <v>0</v>
      </c>
      <c r="DX10" s="7">
        <v>0.34609479612525901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218423.53631211803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f>'[2]IOT 2019 NSX'!ET10+'[2]IOT 2019 NSX'!EU10</f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1.0974825823810987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33.639197972024398</v>
      </c>
      <c r="FF10" s="7">
        <v>0.60166670561601354</v>
      </c>
      <c r="FG10" s="7">
        <v>1.7736382515210745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177.0404802360359</v>
      </c>
      <c r="FN10" s="7">
        <v>2143.6320456425001</v>
      </c>
      <c r="FO10" s="7">
        <v>0</v>
      </c>
      <c r="FP10" s="7">
        <v>0</v>
      </c>
      <c r="FQ10" s="7">
        <v>0</v>
      </c>
      <c r="FR10" s="2">
        <f t="shared" si="0"/>
        <v>18508563.091819067</v>
      </c>
      <c r="FS10" s="1">
        <f t="shared" si="1"/>
        <v>443187.01926973084</v>
      </c>
      <c r="FT10" s="3">
        <v>443187.01926973084</v>
      </c>
      <c r="FU10" s="3">
        <v>0</v>
      </c>
      <c r="FV10" s="1">
        <f t="shared" si="2"/>
        <v>718277.52605760098</v>
      </c>
      <c r="FW10" s="1">
        <v>0</v>
      </c>
      <c r="FX10" s="1">
        <v>718277.52605760098</v>
      </c>
      <c r="FY10" s="1">
        <v>35396.218706968393</v>
      </c>
      <c r="FZ10" s="1">
        <v>110409.02986204399</v>
      </c>
      <c r="GA10" s="1">
        <f t="shared" si="3"/>
        <v>19595014.825991325</v>
      </c>
      <c r="GB10" s="13"/>
      <c r="GD10" s="5"/>
      <c r="GF10" s="6"/>
      <c r="GG10" s="6"/>
    </row>
    <row r="11" spans="1:189" ht="15.75" x14ac:dyDescent="0.25">
      <c r="A11" s="20" t="s">
        <v>22</v>
      </c>
      <c r="B11" s="18">
        <v>6</v>
      </c>
      <c r="C11" s="7">
        <v>38516.498050295064</v>
      </c>
      <c r="D11" s="7">
        <v>55148.480228301007</v>
      </c>
      <c r="E11" s="7">
        <v>3075.6846169271466</v>
      </c>
      <c r="F11" s="7">
        <v>21366.007293082424</v>
      </c>
      <c r="G11" s="7">
        <v>61.257151458674549</v>
      </c>
      <c r="H11" s="7">
        <v>13973451.711437587</v>
      </c>
      <c r="I11" s="7">
        <v>13614.481549271459</v>
      </c>
      <c r="J11" s="7">
        <v>3070.3804706730498</v>
      </c>
      <c r="K11" s="7">
        <v>2676.3586011737161</v>
      </c>
      <c r="L11" s="7">
        <v>0</v>
      </c>
      <c r="M11" s="7">
        <v>0</v>
      </c>
      <c r="N11" s="7">
        <v>533.78275216086308</v>
      </c>
      <c r="O11" s="7">
        <v>2.8688951783475867</v>
      </c>
      <c r="P11" s="7">
        <v>284.06325273393333</v>
      </c>
      <c r="Q11" s="7">
        <v>14198.294143735584</v>
      </c>
      <c r="R11" s="7">
        <v>527302.91820329707</v>
      </c>
      <c r="S11" s="7">
        <v>1469921.5785730411</v>
      </c>
      <c r="T11" s="7">
        <v>795147.21005822241</v>
      </c>
      <c r="U11" s="7">
        <v>123898.27827718316</v>
      </c>
      <c r="V11" s="7">
        <v>7186.1730562796274</v>
      </c>
      <c r="W11" s="7">
        <v>6.390097960659225</v>
      </c>
      <c r="X11" s="7">
        <v>8540.7374683676935</v>
      </c>
      <c r="Y11" s="7">
        <v>0</v>
      </c>
      <c r="Z11" s="7">
        <v>37819.232840707882</v>
      </c>
      <c r="AA11" s="7">
        <v>4476.5471329843704</v>
      </c>
      <c r="AB11" s="7">
        <v>2153.912762255808</v>
      </c>
      <c r="AC11" s="7">
        <v>12791.114813095777</v>
      </c>
      <c r="AD11" s="7">
        <v>5474.9302088991408</v>
      </c>
      <c r="AE11" s="7">
        <v>18287.897783277505</v>
      </c>
      <c r="AF11" s="7">
        <v>32848.286957573764</v>
      </c>
      <c r="AG11" s="7">
        <v>128537.02046492531</v>
      </c>
      <c r="AH11" s="7">
        <v>164436.76550744608</v>
      </c>
      <c r="AI11" s="7">
        <v>46121.968026212082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155861.83631245192</v>
      </c>
      <c r="AR11" s="7">
        <v>27.46501329966657</v>
      </c>
      <c r="AS11" s="7">
        <v>15640.35049785951</v>
      </c>
      <c r="AT11" s="7">
        <v>29798384.850099593</v>
      </c>
      <c r="AU11" s="7">
        <v>376466.11606673984</v>
      </c>
      <c r="AV11" s="7">
        <v>1374154.4153448828</v>
      </c>
      <c r="AW11" s="7">
        <v>26638.939322514005</v>
      </c>
      <c r="AX11" s="7">
        <v>308552.77248070884</v>
      </c>
      <c r="AY11" s="7">
        <v>353237.63255712204</v>
      </c>
      <c r="AZ11" s="7">
        <v>597259.12292484695</v>
      </c>
      <c r="BA11" s="7">
        <v>93.239793125473682</v>
      </c>
      <c r="BB11" s="7">
        <v>815.61896796226631</v>
      </c>
      <c r="BC11" s="7">
        <v>597813.48790959723</v>
      </c>
      <c r="BD11" s="7">
        <v>6074643.9810389578</v>
      </c>
      <c r="BE11" s="7">
        <v>28634.89477295395</v>
      </c>
      <c r="BF11" s="7">
        <v>412.82789047020765</v>
      </c>
      <c r="BG11" s="7">
        <v>421214.52634323458</v>
      </c>
      <c r="BH11" s="7">
        <v>699.88371953674323</v>
      </c>
      <c r="BI11" s="7">
        <v>8658.7517557578121</v>
      </c>
      <c r="BJ11" s="7">
        <v>5623.607434142963</v>
      </c>
      <c r="BK11" s="7">
        <v>47950.289993320963</v>
      </c>
      <c r="BL11" s="7">
        <v>19482.571029436891</v>
      </c>
      <c r="BM11" s="7">
        <v>949200.23366379901</v>
      </c>
      <c r="BN11" s="7">
        <v>10942.419120617056</v>
      </c>
      <c r="BO11" s="7">
        <v>2437.116828543798</v>
      </c>
      <c r="BP11" s="7">
        <v>6429.9651018215354</v>
      </c>
      <c r="BQ11" s="7">
        <v>0</v>
      </c>
      <c r="BR11" s="7">
        <v>85.404258524324774</v>
      </c>
      <c r="BS11" s="7">
        <v>0</v>
      </c>
      <c r="BT11" s="7">
        <v>475.2808713305426</v>
      </c>
      <c r="BU11" s="7">
        <v>6553.0819961940824</v>
      </c>
      <c r="BV11" s="7">
        <v>148.29363609035778</v>
      </c>
      <c r="BW11" s="7">
        <v>405.41820416254671</v>
      </c>
      <c r="BX11" s="7">
        <v>168.31892912794731</v>
      </c>
      <c r="BY11" s="7">
        <v>7021.1803659773477</v>
      </c>
      <c r="BZ11" s="7">
        <v>4336.1038152249421</v>
      </c>
      <c r="CA11" s="7">
        <v>26595.577270218539</v>
      </c>
      <c r="CB11" s="7">
        <v>966.94159072890648</v>
      </c>
      <c r="CC11" s="7">
        <v>6049.0958976850106</v>
      </c>
      <c r="CD11" s="7">
        <v>2493.1986937245088</v>
      </c>
      <c r="CE11" s="7">
        <v>0</v>
      </c>
      <c r="CF11" s="7">
        <v>4509.7927543446713</v>
      </c>
      <c r="CG11" s="7">
        <v>822.18428838906152</v>
      </c>
      <c r="CH11" s="7">
        <v>13926.334511965293</v>
      </c>
      <c r="CI11" s="7">
        <v>0</v>
      </c>
      <c r="CJ11" s="7">
        <v>0</v>
      </c>
      <c r="CK11" s="7">
        <v>0</v>
      </c>
      <c r="CL11" s="7">
        <v>6.1069160714106028</v>
      </c>
      <c r="CM11" s="7">
        <v>915.08755922416219</v>
      </c>
      <c r="CN11" s="7">
        <v>859.99555323839047</v>
      </c>
      <c r="CO11" s="7">
        <v>413.42039135871818</v>
      </c>
      <c r="CP11" s="7">
        <v>0</v>
      </c>
      <c r="CQ11" s="7">
        <v>0</v>
      </c>
      <c r="CR11" s="7">
        <v>1775.5448123536703</v>
      </c>
      <c r="CS11" s="7">
        <v>413.96413206493492</v>
      </c>
      <c r="CT11" s="7">
        <v>61.550976423421154</v>
      </c>
      <c r="CU11" s="7">
        <v>15186.227993575452</v>
      </c>
      <c r="CV11" s="7">
        <v>1941.351422532583</v>
      </c>
      <c r="CW11" s="7">
        <v>438.69460160807478</v>
      </c>
      <c r="CX11" s="7">
        <v>89.632099863457313</v>
      </c>
      <c r="CY11" s="7">
        <v>204.39883013744586</v>
      </c>
      <c r="CZ11" s="7">
        <v>7258.9889863880853</v>
      </c>
      <c r="DA11" s="7">
        <v>130.92107230837846</v>
      </c>
      <c r="DB11" s="7">
        <v>706.4267391657088</v>
      </c>
      <c r="DC11" s="7">
        <v>2150.7347025414365</v>
      </c>
      <c r="DD11" s="7">
        <v>1225.7176170545815</v>
      </c>
      <c r="DE11" s="7">
        <v>282.89825138776325</v>
      </c>
      <c r="DF11" s="7">
        <v>159.3694486675125</v>
      </c>
      <c r="DG11" s="7">
        <v>268.21552173262847</v>
      </c>
      <c r="DH11" s="7">
        <v>0</v>
      </c>
      <c r="DI11" s="7">
        <v>371.05554640516749</v>
      </c>
      <c r="DJ11" s="7">
        <v>0</v>
      </c>
      <c r="DK11" s="7">
        <v>7910.7613325695183</v>
      </c>
      <c r="DL11" s="7">
        <v>4623.0160507765149</v>
      </c>
      <c r="DM11" s="7">
        <v>41.354128835421214</v>
      </c>
      <c r="DN11" s="7">
        <v>8017.6306930677565</v>
      </c>
      <c r="DO11" s="7">
        <v>4454.5056614950017</v>
      </c>
      <c r="DP11" s="7">
        <v>183.67829549940086</v>
      </c>
      <c r="DQ11" s="7">
        <v>2292.0785940167898</v>
      </c>
      <c r="DR11" s="7">
        <v>2403.8576408956101</v>
      </c>
      <c r="DS11" s="7">
        <f>'[2]IOT 2019 NSX'!DZ11+'[2]IOT 2019 NSX'!EA11</f>
        <v>36986.897827601526</v>
      </c>
      <c r="DT11" s="7">
        <v>183.90164669223856</v>
      </c>
      <c r="DU11" s="7">
        <v>0</v>
      </c>
      <c r="DV11" s="7">
        <v>2347.7318643873186</v>
      </c>
      <c r="DW11" s="7">
        <v>4458.8003626659138</v>
      </c>
      <c r="DX11" s="7">
        <v>215.73648539438992</v>
      </c>
      <c r="DY11" s="7">
        <v>743.05887991186523</v>
      </c>
      <c r="DZ11" s="7">
        <v>333313.56607132603</v>
      </c>
      <c r="EA11" s="7">
        <v>0</v>
      </c>
      <c r="EB11" s="7">
        <v>707.92985623260415</v>
      </c>
      <c r="EC11" s="7">
        <v>384.14419244197194</v>
      </c>
      <c r="ED11" s="7">
        <v>302043.00593024364</v>
      </c>
      <c r="EE11" s="7">
        <v>14251697.099474719</v>
      </c>
      <c r="EF11" s="7">
        <v>1.7057881933575232</v>
      </c>
      <c r="EG11" s="7">
        <v>0</v>
      </c>
      <c r="EH11" s="7">
        <v>2.2606689181563957</v>
      </c>
      <c r="EI11" s="7">
        <v>0</v>
      </c>
      <c r="EJ11" s="7">
        <v>3.2048092138913464</v>
      </c>
      <c r="EK11" s="7">
        <v>1.6369533206463633</v>
      </c>
      <c r="EL11" s="7">
        <f>'[2]IOT 2019 NSX'!ET11+'[2]IOT 2019 NSX'!EU11</f>
        <v>242.96333624422857</v>
      </c>
      <c r="EM11" s="7">
        <v>0</v>
      </c>
      <c r="EN11" s="7">
        <v>10.538723640322065</v>
      </c>
      <c r="EO11" s="7">
        <v>0</v>
      </c>
      <c r="EP11" s="7">
        <v>7189.2773241664263</v>
      </c>
      <c r="EQ11" s="7">
        <v>4887.4802058716068</v>
      </c>
      <c r="ER11" s="7">
        <v>754.82824178955354</v>
      </c>
      <c r="ES11" s="7">
        <v>166.21124832724976</v>
      </c>
      <c r="ET11" s="7">
        <v>127371.57281444334</v>
      </c>
      <c r="EU11" s="7">
        <v>66.559366586544286</v>
      </c>
      <c r="EV11" s="7">
        <v>2529.3380906994275</v>
      </c>
      <c r="EW11" s="7">
        <v>145.53044120845183</v>
      </c>
      <c r="EX11" s="7">
        <v>76.366076022954388</v>
      </c>
      <c r="EY11" s="7">
        <v>3.771625047536963</v>
      </c>
      <c r="EZ11" s="7">
        <v>17144.505899594096</v>
      </c>
      <c r="FA11" s="7">
        <v>12613.367414007229</v>
      </c>
      <c r="FB11" s="7">
        <v>7213.312391785712</v>
      </c>
      <c r="FC11" s="7">
        <v>10568.680479192342</v>
      </c>
      <c r="FD11" s="7">
        <v>0</v>
      </c>
      <c r="FE11" s="7">
        <v>300085.65184884262</v>
      </c>
      <c r="FF11" s="7">
        <v>299.52006957324397</v>
      </c>
      <c r="FG11" s="7">
        <v>14394.867432668114</v>
      </c>
      <c r="FH11" s="7">
        <v>25134.91365664763</v>
      </c>
      <c r="FI11" s="7">
        <v>6736.0154463537656</v>
      </c>
      <c r="FJ11" s="7">
        <v>459.6461829028043</v>
      </c>
      <c r="FK11" s="7">
        <v>935.59526799157811</v>
      </c>
      <c r="FL11" s="7">
        <v>5776.1746662490978</v>
      </c>
      <c r="FM11" s="7">
        <v>9416.9678336271536</v>
      </c>
      <c r="FN11" s="7">
        <v>155583.28066182093</v>
      </c>
      <c r="FO11" s="7">
        <v>116.09150778426255</v>
      </c>
      <c r="FP11" s="7">
        <v>18205.487406012639</v>
      </c>
      <c r="FQ11" s="7">
        <v>0</v>
      </c>
      <c r="FR11" s="2">
        <f t="shared" si="0"/>
        <v>74492790.33578299</v>
      </c>
      <c r="FS11" s="1">
        <f t="shared" si="1"/>
        <v>71109821.3580461</v>
      </c>
      <c r="FT11" s="3">
        <v>71109821.3580461</v>
      </c>
      <c r="FU11" s="3">
        <v>0</v>
      </c>
      <c r="FV11" s="1">
        <f t="shared" si="2"/>
        <v>869334.90247547626</v>
      </c>
      <c r="FW11" s="1">
        <v>0</v>
      </c>
      <c r="FX11" s="1">
        <v>869334.90247547626</v>
      </c>
      <c r="FY11" s="1">
        <v>373825.17959174566</v>
      </c>
      <c r="FZ11" s="1">
        <v>5260859.5004524887</v>
      </c>
      <c r="GA11" s="1">
        <f t="shared" si="3"/>
        <v>141584912.27544382</v>
      </c>
      <c r="GB11" s="13"/>
      <c r="GD11" s="5"/>
      <c r="GF11" s="6"/>
      <c r="GG11" s="6"/>
    </row>
    <row r="12" spans="1:189" ht="15.75" x14ac:dyDescent="0.25">
      <c r="A12" s="20" t="s">
        <v>23</v>
      </c>
      <c r="B12" s="18">
        <v>7</v>
      </c>
      <c r="C12" s="7">
        <v>12.455858502675621</v>
      </c>
      <c r="D12" s="7">
        <v>2478.7935793713264</v>
      </c>
      <c r="E12" s="7">
        <v>0</v>
      </c>
      <c r="F12" s="7">
        <v>0</v>
      </c>
      <c r="G12" s="7">
        <v>6.9128450973137241</v>
      </c>
      <c r="H12" s="7">
        <v>851906.71434689022</v>
      </c>
      <c r="I12" s="7">
        <v>6250001.1894910289</v>
      </c>
      <c r="J12" s="7">
        <v>98135.916584972278</v>
      </c>
      <c r="K12" s="7">
        <v>1303.1264194517451</v>
      </c>
      <c r="L12" s="7">
        <v>0</v>
      </c>
      <c r="M12" s="7">
        <v>0</v>
      </c>
      <c r="N12" s="7">
        <v>426.24516666028541</v>
      </c>
      <c r="O12" s="7">
        <v>8.8087979355271084</v>
      </c>
      <c r="P12" s="7">
        <v>2.3547885071880481</v>
      </c>
      <c r="Q12" s="7">
        <v>4.877517498542197</v>
      </c>
      <c r="R12" s="7">
        <v>176.03288163355742</v>
      </c>
      <c r="S12" s="7">
        <v>61.15203014529429</v>
      </c>
      <c r="T12" s="7">
        <v>62.435876520038747</v>
      </c>
      <c r="U12" s="7">
        <v>17.601867063605539</v>
      </c>
      <c r="V12" s="7">
        <v>20929.870220986049</v>
      </c>
      <c r="W12" s="7">
        <v>55.463291306651598</v>
      </c>
      <c r="X12" s="7">
        <v>2543.723308723449</v>
      </c>
      <c r="Y12" s="7">
        <v>2276.2790650429097</v>
      </c>
      <c r="Z12" s="7">
        <v>1.2480017686031111</v>
      </c>
      <c r="AA12" s="7">
        <v>2.335489929258193</v>
      </c>
      <c r="AB12" s="7">
        <v>3152.0595246920775</v>
      </c>
      <c r="AC12" s="7">
        <v>271.21745360526637</v>
      </c>
      <c r="AD12" s="7">
        <v>4747.4858185478988</v>
      </c>
      <c r="AE12" s="7">
        <v>4.0976149825057311</v>
      </c>
      <c r="AF12" s="7">
        <v>0</v>
      </c>
      <c r="AG12" s="7">
        <v>44.74716035294297</v>
      </c>
      <c r="AH12" s="7">
        <v>148.37676236754513</v>
      </c>
      <c r="AI12" s="7">
        <v>92.689820803094179</v>
      </c>
      <c r="AJ12" s="7">
        <v>0</v>
      </c>
      <c r="AK12" s="7">
        <v>0</v>
      </c>
      <c r="AL12" s="7">
        <v>0</v>
      </c>
      <c r="AM12" s="7">
        <v>0</v>
      </c>
      <c r="AN12" s="7">
        <v>2557.6396190324085</v>
      </c>
      <c r="AO12" s="7">
        <v>318.78515347566253</v>
      </c>
      <c r="AP12" s="7">
        <v>0</v>
      </c>
      <c r="AQ12" s="7">
        <v>9381.6241267523819</v>
      </c>
      <c r="AR12" s="7">
        <v>39.008471084226784</v>
      </c>
      <c r="AS12" s="7">
        <v>2198.9823936988132</v>
      </c>
      <c r="AT12" s="7">
        <v>3139227.9495667275</v>
      </c>
      <c r="AU12" s="7">
        <v>67.221728108962139</v>
      </c>
      <c r="AV12" s="7">
        <v>150.14013251282282</v>
      </c>
      <c r="AW12" s="7">
        <v>290.62368042162643</v>
      </c>
      <c r="AX12" s="7">
        <v>315908.44246447069</v>
      </c>
      <c r="AY12" s="7">
        <v>566.00784551473578</v>
      </c>
      <c r="AZ12" s="7">
        <v>84313.425025374876</v>
      </c>
      <c r="BA12" s="7">
        <v>31.528631680895113</v>
      </c>
      <c r="BB12" s="7">
        <v>210.58998750080821</v>
      </c>
      <c r="BC12" s="7">
        <v>995.25467268601619</v>
      </c>
      <c r="BD12" s="7">
        <v>2283188.931656321</v>
      </c>
      <c r="BE12" s="7">
        <v>4030.7351733347741</v>
      </c>
      <c r="BF12" s="7">
        <v>610122.88662451087</v>
      </c>
      <c r="BG12" s="7">
        <v>267530.7436555528</v>
      </c>
      <c r="BH12" s="7">
        <v>246.39943572436064</v>
      </c>
      <c r="BI12" s="7">
        <v>2553.6880747457872</v>
      </c>
      <c r="BJ12" s="7">
        <v>2137.1974141243618</v>
      </c>
      <c r="BK12" s="7">
        <v>3070.7565030070768</v>
      </c>
      <c r="BL12" s="7">
        <v>951.09801491583016</v>
      </c>
      <c r="BM12" s="7">
        <v>3594.5485705353931</v>
      </c>
      <c r="BN12" s="7">
        <v>3718.601900332234</v>
      </c>
      <c r="BO12" s="7">
        <v>2800.630468961207</v>
      </c>
      <c r="BP12" s="7">
        <v>2954.3803893930422</v>
      </c>
      <c r="BQ12" s="7">
        <v>11.623990023496471</v>
      </c>
      <c r="BR12" s="7">
        <v>145.4554714892611</v>
      </c>
      <c r="BS12" s="7">
        <v>23.588776414427567</v>
      </c>
      <c r="BT12" s="7">
        <v>2225.2770476777555</v>
      </c>
      <c r="BU12" s="7">
        <v>6994.4050570209965</v>
      </c>
      <c r="BV12" s="7">
        <v>926.75735258764416</v>
      </c>
      <c r="BW12" s="7">
        <v>465.8954698755806</v>
      </c>
      <c r="BX12" s="7">
        <v>877.60703015273305</v>
      </c>
      <c r="BY12" s="7">
        <v>352329.1259790656</v>
      </c>
      <c r="BZ12" s="7">
        <v>452.02520506940215</v>
      </c>
      <c r="CA12" s="7">
        <v>17589.17061013597</v>
      </c>
      <c r="CB12" s="7">
        <v>97.560154328798561</v>
      </c>
      <c r="CC12" s="7">
        <v>1311.2298549649793</v>
      </c>
      <c r="CD12" s="7">
        <v>2103.6376952366059</v>
      </c>
      <c r="CE12" s="7">
        <v>0</v>
      </c>
      <c r="CF12" s="7">
        <v>1044.0765976947321</v>
      </c>
      <c r="CG12" s="7">
        <v>395.896112368807</v>
      </c>
      <c r="CH12" s="7">
        <v>11212.437669975341</v>
      </c>
      <c r="CI12" s="7">
        <v>3163.5499555629444</v>
      </c>
      <c r="CJ12" s="7">
        <v>390.71086803498287</v>
      </c>
      <c r="CK12" s="7">
        <v>541.01979897606088</v>
      </c>
      <c r="CL12" s="7">
        <v>256.85961090348195</v>
      </c>
      <c r="CM12" s="7">
        <v>188.14037902449786</v>
      </c>
      <c r="CN12" s="7">
        <v>1083.1198161467487</v>
      </c>
      <c r="CO12" s="7">
        <v>184.13838141785743</v>
      </c>
      <c r="CP12" s="7">
        <v>44160.009790600408</v>
      </c>
      <c r="CQ12" s="7">
        <v>88.694819501281458</v>
      </c>
      <c r="CR12" s="7">
        <v>637.2072924385709</v>
      </c>
      <c r="CS12" s="7">
        <v>12513.552510769608</v>
      </c>
      <c r="CT12" s="7">
        <v>12.555121547096071</v>
      </c>
      <c r="CU12" s="7">
        <v>2177.0431170060297</v>
      </c>
      <c r="CV12" s="7">
        <v>1759.3202148352884</v>
      </c>
      <c r="CW12" s="7">
        <v>335.9319848424289</v>
      </c>
      <c r="CX12" s="7">
        <v>113.50989202546521</v>
      </c>
      <c r="CY12" s="7">
        <v>4742.870498896832</v>
      </c>
      <c r="CZ12" s="7">
        <v>1740.681459055043</v>
      </c>
      <c r="DA12" s="7">
        <v>672.41053182093071</v>
      </c>
      <c r="DB12" s="7">
        <v>1040.682185911144</v>
      </c>
      <c r="DC12" s="7">
        <v>3933.8211628888175</v>
      </c>
      <c r="DD12" s="7">
        <v>33534.400531084648</v>
      </c>
      <c r="DE12" s="7">
        <v>70.115835990934031</v>
      </c>
      <c r="DF12" s="7">
        <v>274.19143007825903</v>
      </c>
      <c r="DG12" s="7">
        <v>3408.336381364104</v>
      </c>
      <c r="DH12" s="7">
        <v>0</v>
      </c>
      <c r="DI12" s="7">
        <v>2067.0754657387902</v>
      </c>
      <c r="DJ12" s="7">
        <v>10.766993299212615</v>
      </c>
      <c r="DK12" s="7">
        <v>12121.842850193774</v>
      </c>
      <c r="DL12" s="7">
        <v>24838.739384158285</v>
      </c>
      <c r="DM12" s="7">
        <v>352.62581240731612</v>
      </c>
      <c r="DN12" s="7">
        <v>13343.012820316031</v>
      </c>
      <c r="DO12" s="7">
        <v>4081.5551298748319</v>
      </c>
      <c r="DP12" s="7">
        <v>4135.3492324591507</v>
      </c>
      <c r="DQ12" s="7">
        <v>24636.478516259383</v>
      </c>
      <c r="DR12" s="7">
        <v>2572.6373253259085</v>
      </c>
      <c r="DS12" s="7">
        <f>'[2]IOT 2019 NSX'!DZ12+'[2]IOT 2019 NSX'!EA12</f>
        <v>132175.09890003561</v>
      </c>
      <c r="DT12" s="7">
        <v>3764.4048667210395</v>
      </c>
      <c r="DU12" s="7">
        <v>836.73211295340354</v>
      </c>
      <c r="DV12" s="7">
        <v>6302.637840001732</v>
      </c>
      <c r="DW12" s="7">
        <v>14510.93599833374</v>
      </c>
      <c r="DX12" s="7">
        <v>408.31170288599907</v>
      </c>
      <c r="DY12" s="7">
        <v>1921.6251958773094</v>
      </c>
      <c r="DZ12" s="7">
        <v>25.636795994559822</v>
      </c>
      <c r="EA12" s="7">
        <v>2.7923255489957262</v>
      </c>
      <c r="EB12" s="7">
        <v>26926.803452014476</v>
      </c>
      <c r="EC12" s="7">
        <v>648.67645649381882</v>
      </c>
      <c r="ED12" s="7">
        <v>55434.902177402553</v>
      </c>
      <c r="EE12" s="7">
        <v>49799.722065703631</v>
      </c>
      <c r="EF12" s="7">
        <v>1188.1221781507893</v>
      </c>
      <c r="EG12" s="7">
        <v>4062.9750304272552</v>
      </c>
      <c r="EH12" s="7">
        <v>1177.9956597838343</v>
      </c>
      <c r="EI12" s="7">
        <v>23978.790595110269</v>
      </c>
      <c r="EJ12" s="7">
        <v>10011.298449049649</v>
      </c>
      <c r="EK12" s="7">
        <v>5894.5372399975677</v>
      </c>
      <c r="EL12" s="7">
        <f>'[2]IOT 2019 NSX'!ET12+'[2]IOT 2019 NSX'!EU12</f>
        <v>84315.292424483734</v>
      </c>
      <c r="EM12" s="7">
        <v>1750.9767449312894</v>
      </c>
      <c r="EN12" s="7">
        <v>217.77864454891082</v>
      </c>
      <c r="EO12" s="7">
        <v>0</v>
      </c>
      <c r="EP12" s="7">
        <v>13590.27524439976</v>
      </c>
      <c r="EQ12" s="7">
        <v>9612.7497471783536</v>
      </c>
      <c r="ER12" s="7">
        <v>8046.5259922058531</v>
      </c>
      <c r="ES12" s="7">
        <v>7802.4835980575899</v>
      </c>
      <c r="ET12" s="7">
        <v>8533.7462864495847</v>
      </c>
      <c r="EU12" s="7">
        <v>36785.805555038089</v>
      </c>
      <c r="EV12" s="7">
        <v>33970.794623390619</v>
      </c>
      <c r="EW12" s="7">
        <v>306.25077933578586</v>
      </c>
      <c r="EX12" s="7">
        <v>1823.7309931917628</v>
      </c>
      <c r="EY12" s="7">
        <v>10881.976437743186</v>
      </c>
      <c r="EZ12" s="7">
        <v>8961.2853188801819</v>
      </c>
      <c r="FA12" s="7">
        <v>4036.5939582131004</v>
      </c>
      <c r="FB12" s="7">
        <v>810077.39895159716</v>
      </c>
      <c r="FC12" s="7">
        <v>6931.2356438774032</v>
      </c>
      <c r="FD12" s="7">
        <v>77572.064111917905</v>
      </c>
      <c r="FE12" s="7">
        <v>48764.149144539959</v>
      </c>
      <c r="FF12" s="7">
        <v>8903.0449806092674</v>
      </c>
      <c r="FG12" s="7">
        <v>198119.23890963182</v>
      </c>
      <c r="FH12" s="7">
        <v>185.23503547361904</v>
      </c>
      <c r="FI12" s="7">
        <v>2.2792850037853984</v>
      </c>
      <c r="FJ12" s="7">
        <v>8805.6697039973678</v>
      </c>
      <c r="FK12" s="7">
        <v>14451.059035502869</v>
      </c>
      <c r="FL12" s="7">
        <v>2860.9854094374914</v>
      </c>
      <c r="FM12" s="7">
        <v>9954.3286091231294</v>
      </c>
      <c r="FN12" s="7">
        <v>38090.112090018287</v>
      </c>
      <c r="FO12" s="7">
        <v>1552.2966565354834</v>
      </c>
      <c r="FP12" s="7">
        <v>31990.08441089201</v>
      </c>
      <c r="FQ12" s="7">
        <v>0</v>
      </c>
      <c r="FR12" s="2">
        <f t="shared" si="0"/>
        <v>16413388.207508424</v>
      </c>
      <c r="FS12" s="1">
        <f t="shared" si="1"/>
        <v>10109089.293455331</v>
      </c>
      <c r="FT12" s="3">
        <v>10109089.293455331</v>
      </c>
      <c r="FU12" s="3">
        <v>0</v>
      </c>
      <c r="FV12" s="1">
        <f t="shared" si="2"/>
        <v>2163644.0189127587</v>
      </c>
      <c r="FW12" s="1">
        <v>0</v>
      </c>
      <c r="FX12" s="1">
        <v>2163644.0189127587</v>
      </c>
      <c r="FY12" s="1">
        <v>875877.02595819125</v>
      </c>
      <c r="FZ12" s="1">
        <v>412988.34154066292</v>
      </c>
      <c r="GA12" s="1">
        <f t="shared" si="3"/>
        <v>29149010.204294041</v>
      </c>
      <c r="GB12" s="13"/>
      <c r="GD12" s="5"/>
      <c r="GF12" s="6"/>
      <c r="GG12" s="6"/>
    </row>
    <row r="13" spans="1:189" ht="15.75" x14ac:dyDescent="0.25">
      <c r="A13" s="20" t="s">
        <v>24</v>
      </c>
      <c r="B13" s="18">
        <v>8</v>
      </c>
      <c r="C13" s="7">
        <v>31979.769833426653</v>
      </c>
      <c r="D13" s="7">
        <v>13982.990882613303</v>
      </c>
      <c r="E13" s="7">
        <v>2101.4205861683963</v>
      </c>
      <c r="F13" s="7">
        <v>3584.6738886042181</v>
      </c>
      <c r="G13" s="7">
        <v>11199.018885550204</v>
      </c>
      <c r="H13" s="7">
        <v>219711.68425006222</v>
      </c>
      <c r="I13" s="7">
        <v>16031.648088201084</v>
      </c>
      <c r="J13" s="7">
        <v>4164432.5503018051</v>
      </c>
      <c r="K13" s="7">
        <v>70.907540130597027</v>
      </c>
      <c r="L13" s="7">
        <v>1343.2164050222073</v>
      </c>
      <c r="M13" s="7">
        <v>3358.0879402533333</v>
      </c>
      <c r="N13" s="7">
        <v>0</v>
      </c>
      <c r="O13" s="7">
        <v>1180.2590424023679</v>
      </c>
      <c r="P13" s="7">
        <v>3996.6080930325043</v>
      </c>
      <c r="Q13" s="7">
        <v>0</v>
      </c>
      <c r="R13" s="7">
        <v>274322.92179248121</v>
      </c>
      <c r="S13" s="7">
        <v>237434.01322825902</v>
      </c>
      <c r="T13" s="7">
        <v>47535.594454432503</v>
      </c>
      <c r="U13" s="7">
        <v>153359.25792210616</v>
      </c>
      <c r="V13" s="7">
        <v>3155.5338742744102</v>
      </c>
      <c r="W13" s="7">
        <v>0</v>
      </c>
      <c r="X13" s="7">
        <v>1750.3935132977367</v>
      </c>
      <c r="Y13" s="7">
        <v>2442.6722632662636</v>
      </c>
      <c r="Z13" s="7">
        <v>2122.5152400329903</v>
      </c>
      <c r="AA13" s="7">
        <v>8441.6232719916843</v>
      </c>
      <c r="AB13" s="7">
        <v>812.02135029143994</v>
      </c>
      <c r="AC13" s="7">
        <v>1097.36439706739</v>
      </c>
      <c r="AD13" s="7">
        <v>2876.9901630358409</v>
      </c>
      <c r="AE13" s="7">
        <v>0</v>
      </c>
      <c r="AF13" s="7">
        <v>0</v>
      </c>
      <c r="AG13" s="7">
        <v>16630.548268411309</v>
      </c>
      <c r="AH13" s="7">
        <v>9340.1832943715744</v>
      </c>
      <c r="AI13" s="7">
        <v>4000.5527087858554</v>
      </c>
      <c r="AJ13" s="7">
        <v>0</v>
      </c>
      <c r="AK13" s="7">
        <v>0</v>
      </c>
      <c r="AL13" s="7">
        <v>0</v>
      </c>
      <c r="AM13" s="7">
        <v>0</v>
      </c>
      <c r="AN13" s="7">
        <v>12.101935562158179</v>
      </c>
      <c r="AO13" s="7">
        <v>0</v>
      </c>
      <c r="AP13" s="7">
        <v>0</v>
      </c>
      <c r="AQ13" s="7">
        <v>19475.555953331026</v>
      </c>
      <c r="AR13" s="7">
        <v>14.157481295013312</v>
      </c>
      <c r="AS13" s="7">
        <v>218.06973361397803</v>
      </c>
      <c r="AT13" s="7">
        <v>1617258.1667104508</v>
      </c>
      <c r="AU13" s="7">
        <v>10468.960386865911</v>
      </c>
      <c r="AV13" s="7">
        <v>285795.16470102471</v>
      </c>
      <c r="AW13" s="7">
        <v>2952.9180356385068</v>
      </c>
      <c r="AX13" s="7">
        <v>0.42379433227431362</v>
      </c>
      <c r="AY13" s="7">
        <v>218438.79768094706</v>
      </c>
      <c r="AZ13" s="7">
        <v>84793.316872557873</v>
      </c>
      <c r="BA13" s="7">
        <v>0</v>
      </c>
      <c r="BB13" s="7">
        <v>38257.541063708166</v>
      </c>
      <c r="BC13" s="7">
        <v>1677267.4070069522</v>
      </c>
      <c r="BD13" s="7">
        <v>810991.13552138105</v>
      </c>
      <c r="BE13" s="7">
        <v>19970.30645744998</v>
      </c>
      <c r="BF13" s="7">
        <v>24119.816120996151</v>
      </c>
      <c r="BG13" s="7">
        <v>169588.33689493444</v>
      </c>
      <c r="BH13" s="7">
        <v>19064145.284597203</v>
      </c>
      <c r="BI13" s="7">
        <v>19448097.885699105</v>
      </c>
      <c r="BJ13" s="7">
        <v>14154024.646186871</v>
      </c>
      <c r="BK13" s="7">
        <v>268.79689560429074</v>
      </c>
      <c r="BL13" s="7">
        <v>2.3986712025299717</v>
      </c>
      <c r="BM13" s="7">
        <v>2.6749312637788791</v>
      </c>
      <c r="BN13" s="7">
        <v>584729.02644120948</v>
      </c>
      <c r="BO13" s="7">
        <v>54457.848148168036</v>
      </c>
      <c r="BP13" s="7">
        <v>0.37787424376021905</v>
      </c>
      <c r="BQ13" s="7">
        <v>0</v>
      </c>
      <c r="BR13" s="7">
        <v>0</v>
      </c>
      <c r="BS13" s="7">
        <v>0</v>
      </c>
      <c r="BT13" s="7">
        <v>430534.3868915576</v>
      </c>
      <c r="BU13" s="7">
        <v>1538897.8770814498</v>
      </c>
      <c r="BV13" s="7">
        <v>0.16262081892278921</v>
      </c>
      <c r="BW13" s="7">
        <v>14808.790343140225</v>
      </c>
      <c r="BX13" s="7">
        <v>3044344.2518757004</v>
      </c>
      <c r="BY13" s="7">
        <v>8855851.6577317584</v>
      </c>
      <c r="BZ13" s="7">
        <v>0.51871489774726476</v>
      </c>
      <c r="CA13" s="7">
        <v>5.4950825739264868</v>
      </c>
      <c r="CB13" s="7">
        <v>130.64755848129778</v>
      </c>
      <c r="CC13" s="7">
        <v>24.353812901064238</v>
      </c>
      <c r="CD13" s="7">
        <v>0</v>
      </c>
      <c r="CE13" s="7">
        <v>0</v>
      </c>
      <c r="CF13" s="7">
        <v>0</v>
      </c>
      <c r="CG13" s="7">
        <v>4.5252752379349817</v>
      </c>
      <c r="CH13" s="7">
        <v>130.63885886457788</v>
      </c>
      <c r="CI13" s="7">
        <v>0</v>
      </c>
      <c r="CJ13" s="7">
        <v>544.59685333458731</v>
      </c>
      <c r="CK13" s="7">
        <v>0.57547126320522501</v>
      </c>
      <c r="CL13" s="7">
        <v>149.14120046168151</v>
      </c>
      <c r="CM13" s="7">
        <v>0</v>
      </c>
      <c r="CN13" s="7">
        <v>0</v>
      </c>
      <c r="CO13" s="7">
        <v>0</v>
      </c>
      <c r="CP13" s="7">
        <v>0.43714915595346521</v>
      </c>
      <c r="CQ13" s="7">
        <v>0</v>
      </c>
      <c r="CR13" s="7">
        <v>0</v>
      </c>
      <c r="CS13" s="7">
        <v>1.469233579982687</v>
      </c>
      <c r="CT13" s="7">
        <v>0</v>
      </c>
      <c r="CU13" s="7">
        <v>2.6273125223591438</v>
      </c>
      <c r="CV13" s="7">
        <v>9.0713448205994904</v>
      </c>
      <c r="CW13" s="7">
        <v>0.18562106222029048</v>
      </c>
      <c r="CX13" s="7">
        <v>1.2277894191989436</v>
      </c>
      <c r="CY13" s="7">
        <v>7.4277155853037069</v>
      </c>
      <c r="CZ13" s="7">
        <v>1222.0503497821335</v>
      </c>
      <c r="DA13" s="7">
        <v>0</v>
      </c>
      <c r="DB13" s="7">
        <v>1098.4331405828714</v>
      </c>
      <c r="DC13" s="7">
        <v>14.114816494035992</v>
      </c>
      <c r="DD13" s="7">
        <v>0</v>
      </c>
      <c r="DE13" s="7">
        <v>0</v>
      </c>
      <c r="DF13" s="7">
        <v>4.6252948127138671</v>
      </c>
      <c r="DG13" s="7">
        <v>0</v>
      </c>
      <c r="DH13" s="7">
        <v>0</v>
      </c>
      <c r="DI13" s="7">
        <v>0</v>
      </c>
      <c r="DJ13" s="7">
        <v>0</v>
      </c>
      <c r="DK13" s="7">
        <v>183.03425472074457</v>
      </c>
      <c r="DL13" s="7">
        <v>2406.5812779872745</v>
      </c>
      <c r="DM13" s="7">
        <v>0</v>
      </c>
      <c r="DN13" s="7">
        <v>231.52154424250983</v>
      </c>
      <c r="DO13" s="7">
        <v>274.50212782646003</v>
      </c>
      <c r="DP13" s="7">
        <v>1.1985997859283257</v>
      </c>
      <c r="DQ13" s="7">
        <v>2.3901444612378984</v>
      </c>
      <c r="DR13" s="7">
        <v>9.5722076954264761</v>
      </c>
      <c r="DS13" s="7">
        <f>'[2]IOT 2019 NSX'!DZ13+'[2]IOT 2019 NSX'!EA13</f>
        <v>69322.690294188127</v>
      </c>
      <c r="DT13" s="7">
        <v>0</v>
      </c>
      <c r="DU13" s="7">
        <v>0</v>
      </c>
      <c r="DV13" s="7">
        <v>0.26432660259079527</v>
      </c>
      <c r="DW13" s="7">
        <v>2.4108044613565904</v>
      </c>
      <c r="DX13" s="7">
        <v>14.436785834814192</v>
      </c>
      <c r="DY13" s="7">
        <v>8.6331311882969022</v>
      </c>
      <c r="DZ13" s="7">
        <v>0</v>
      </c>
      <c r="EA13" s="7">
        <v>0</v>
      </c>
      <c r="EB13" s="7">
        <v>0.84354921435436625</v>
      </c>
      <c r="EC13" s="7">
        <v>6.735491510193091</v>
      </c>
      <c r="ED13" s="7">
        <v>3729.4407011293256</v>
      </c>
      <c r="EE13" s="7">
        <v>3103032.6693282169</v>
      </c>
      <c r="EF13" s="7">
        <v>0</v>
      </c>
      <c r="EG13" s="7">
        <v>0</v>
      </c>
      <c r="EH13" s="7">
        <v>10.59416000027238</v>
      </c>
      <c r="EI13" s="7">
        <v>0.4031505939753644</v>
      </c>
      <c r="EJ13" s="7">
        <v>0</v>
      </c>
      <c r="EK13" s="7">
        <v>1.9029223367140657</v>
      </c>
      <c r="EL13" s="7">
        <f>'[2]IOT 2019 NSX'!ET13+'[2]IOT 2019 NSX'!EU13</f>
        <v>310.64216276208651</v>
      </c>
      <c r="EM13" s="7">
        <v>0</v>
      </c>
      <c r="EN13" s="7">
        <v>3.3080960457219484</v>
      </c>
      <c r="EO13" s="7">
        <v>0</v>
      </c>
      <c r="EP13" s="7">
        <v>0.95877541355102913</v>
      </c>
      <c r="EQ13" s="7">
        <v>1.7966770884121366E-2</v>
      </c>
      <c r="ER13" s="7">
        <v>119.17834320382208</v>
      </c>
      <c r="ES13" s="7">
        <v>0</v>
      </c>
      <c r="ET13" s="7">
        <v>0</v>
      </c>
      <c r="EU13" s="7">
        <v>3.5485692238785229</v>
      </c>
      <c r="EV13" s="7">
        <v>7.2034333568986391</v>
      </c>
      <c r="EW13" s="7">
        <v>2.8704090752496522E-2</v>
      </c>
      <c r="EX13" s="7">
        <v>2.6596365593896287</v>
      </c>
      <c r="EY13" s="7">
        <v>0</v>
      </c>
      <c r="EZ13" s="7">
        <v>0.37215008440334096</v>
      </c>
      <c r="FA13" s="7">
        <v>0</v>
      </c>
      <c r="FB13" s="7">
        <v>9494.0845149577872</v>
      </c>
      <c r="FC13" s="7">
        <v>20.037199886517865</v>
      </c>
      <c r="FD13" s="7">
        <v>1045.4170988730382</v>
      </c>
      <c r="FE13" s="7">
        <v>1219.9624623425625</v>
      </c>
      <c r="FF13" s="7">
        <v>312.25542035865931</v>
      </c>
      <c r="FG13" s="7">
        <v>179873.55563164715</v>
      </c>
      <c r="FH13" s="7">
        <v>1149.9209021989466</v>
      </c>
      <c r="FI13" s="7">
        <v>18.894803221775202</v>
      </c>
      <c r="FJ13" s="7">
        <v>35.252774309446252</v>
      </c>
      <c r="FK13" s="7">
        <v>0</v>
      </c>
      <c r="FL13" s="7">
        <v>0.1270738389420977</v>
      </c>
      <c r="FM13" s="7">
        <v>301040.11070317338</v>
      </c>
      <c r="FN13" s="7">
        <v>52379.817630366008</v>
      </c>
      <c r="FO13" s="7">
        <v>4.3484663210085097</v>
      </c>
      <c r="FP13" s="7">
        <v>168.27065710044735</v>
      </c>
      <c r="FQ13" s="7">
        <v>0</v>
      </c>
      <c r="FR13" s="2">
        <f t="shared" si="0"/>
        <v>81137885.224393696</v>
      </c>
      <c r="FS13" s="1">
        <f t="shared" si="1"/>
        <v>5236313.1525242915</v>
      </c>
      <c r="FT13" s="3">
        <v>5236313.1525242915</v>
      </c>
      <c r="FU13" s="3">
        <v>0</v>
      </c>
      <c r="FV13" s="1">
        <f t="shared" si="2"/>
        <v>7931354.9155924767</v>
      </c>
      <c r="FW13" s="1">
        <v>0</v>
      </c>
      <c r="FX13" s="1">
        <v>7931354.9155924767</v>
      </c>
      <c r="FY13" s="1">
        <v>3149957.4525240697</v>
      </c>
      <c r="FZ13" s="1">
        <v>61184216.815885209</v>
      </c>
      <c r="GA13" s="1">
        <f t="shared" si="3"/>
        <v>36271293.929149322</v>
      </c>
      <c r="GB13" s="13"/>
      <c r="GD13" s="5"/>
      <c r="GF13" s="6"/>
      <c r="GG13" s="6"/>
    </row>
    <row r="14" spans="1:189" ht="15.75" x14ac:dyDescent="0.25">
      <c r="A14" s="20" t="s">
        <v>25</v>
      </c>
      <c r="B14" s="18">
        <v>9</v>
      </c>
      <c r="C14" s="7">
        <v>8.156096639357985</v>
      </c>
      <c r="D14" s="7">
        <v>376.38330395727974</v>
      </c>
      <c r="E14" s="7">
        <v>67.459507493815082</v>
      </c>
      <c r="F14" s="7">
        <v>0</v>
      </c>
      <c r="G14" s="7">
        <v>71.08511165231107</v>
      </c>
      <c r="H14" s="7">
        <v>22463.352505700434</v>
      </c>
      <c r="I14" s="7">
        <v>56550.384235155077</v>
      </c>
      <c r="J14" s="7">
        <v>1158.3307500304436</v>
      </c>
      <c r="K14" s="7">
        <v>23942560.916324094</v>
      </c>
      <c r="L14" s="7">
        <v>0</v>
      </c>
      <c r="M14" s="7">
        <v>1061.78338701397</v>
      </c>
      <c r="N14" s="7">
        <v>153.89883313199431</v>
      </c>
      <c r="O14" s="7">
        <v>11.918589995466293</v>
      </c>
      <c r="P14" s="7">
        <v>8.6024846024730461</v>
      </c>
      <c r="Q14" s="7">
        <v>8167.7332074539827</v>
      </c>
      <c r="R14" s="7">
        <v>230.28784233236314</v>
      </c>
      <c r="S14" s="7">
        <v>1737.7389267348146</v>
      </c>
      <c r="T14" s="7">
        <v>1133.7006075099323</v>
      </c>
      <c r="U14" s="7">
        <v>46.681402366366498</v>
      </c>
      <c r="V14" s="7">
        <v>120961.20918716604</v>
      </c>
      <c r="W14" s="7">
        <v>270.157090830887</v>
      </c>
      <c r="X14" s="7">
        <v>47287.600917728269</v>
      </c>
      <c r="Y14" s="7">
        <v>325.34376582181682</v>
      </c>
      <c r="Z14" s="7">
        <v>14550.340461873024</v>
      </c>
      <c r="AA14" s="7">
        <v>8.6457430503577921</v>
      </c>
      <c r="AB14" s="7">
        <v>1230.7339049668351</v>
      </c>
      <c r="AC14" s="7">
        <v>30801.975781362646</v>
      </c>
      <c r="AD14" s="7">
        <v>13874.786033227316</v>
      </c>
      <c r="AE14" s="7">
        <v>19.444068000806837</v>
      </c>
      <c r="AF14" s="7">
        <v>0</v>
      </c>
      <c r="AG14" s="7">
        <v>94.055390046140133</v>
      </c>
      <c r="AH14" s="7">
        <v>328.98747392213346</v>
      </c>
      <c r="AI14" s="7">
        <v>320.71610258458634</v>
      </c>
      <c r="AJ14" s="7">
        <v>0</v>
      </c>
      <c r="AK14" s="7">
        <v>0</v>
      </c>
      <c r="AL14" s="7">
        <v>0</v>
      </c>
      <c r="AM14" s="7">
        <v>0</v>
      </c>
      <c r="AN14" s="7">
        <v>4370.910383966162</v>
      </c>
      <c r="AO14" s="7">
        <v>773.2693350283181</v>
      </c>
      <c r="AP14" s="7">
        <v>0</v>
      </c>
      <c r="AQ14" s="7">
        <v>68773.290484331417</v>
      </c>
      <c r="AR14" s="7">
        <v>162.74649388896842</v>
      </c>
      <c r="AS14" s="7">
        <v>2524.4755313208871</v>
      </c>
      <c r="AT14" s="7">
        <v>6618180.1171758277</v>
      </c>
      <c r="AU14" s="7">
        <v>300957.23376346211</v>
      </c>
      <c r="AV14" s="7">
        <v>821247.24089287373</v>
      </c>
      <c r="AW14" s="7">
        <v>444.98959333399154</v>
      </c>
      <c r="AX14" s="7">
        <v>291.71756553260991</v>
      </c>
      <c r="AY14" s="7">
        <v>638140.15634024108</v>
      </c>
      <c r="AZ14" s="7">
        <v>161813.39382254265</v>
      </c>
      <c r="BA14" s="7">
        <v>40.807052061018879</v>
      </c>
      <c r="BB14" s="7">
        <v>267.35665290947992</v>
      </c>
      <c r="BC14" s="7">
        <v>609250.91581383324</v>
      </c>
      <c r="BD14" s="7">
        <v>2225730.9335396332</v>
      </c>
      <c r="BE14" s="7">
        <v>758052.10196907958</v>
      </c>
      <c r="BF14" s="7">
        <v>420757.78794828319</v>
      </c>
      <c r="BG14" s="7">
        <v>2488537.8219088395</v>
      </c>
      <c r="BH14" s="7">
        <v>464.92437383801598</v>
      </c>
      <c r="BI14" s="7">
        <v>4765.6571710017697</v>
      </c>
      <c r="BJ14" s="7">
        <v>5235.8176068839521</v>
      </c>
      <c r="BK14" s="7">
        <v>66.036451169277655</v>
      </c>
      <c r="BL14" s="7">
        <v>48.913085711581999</v>
      </c>
      <c r="BM14" s="7">
        <v>939085.33878510806</v>
      </c>
      <c r="BN14" s="7">
        <v>5897.2325729924096</v>
      </c>
      <c r="BO14" s="7">
        <v>5128.1011156108507</v>
      </c>
      <c r="BP14" s="7">
        <v>63.537162590602257</v>
      </c>
      <c r="BQ14" s="7">
        <v>13.987840993751346</v>
      </c>
      <c r="BR14" s="7">
        <v>219.34767305885288</v>
      </c>
      <c r="BS14" s="7">
        <v>45.959589214769359</v>
      </c>
      <c r="BT14" s="7">
        <v>22.676505634608553</v>
      </c>
      <c r="BU14" s="7">
        <v>70.942388932061561</v>
      </c>
      <c r="BV14" s="7">
        <v>2168.0830860659912</v>
      </c>
      <c r="BW14" s="7">
        <v>415.68387796481892</v>
      </c>
      <c r="BX14" s="7">
        <v>2022.5120852640543</v>
      </c>
      <c r="BY14" s="7">
        <v>2385.4863872119286</v>
      </c>
      <c r="BZ14" s="7">
        <v>2414.1588683992481</v>
      </c>
      <c r="CA14" s="7">
        <v>16770.827470285854</v>
      </c>
      <c r="CB14" s="7">
        <v>469.94992230599718</v>
      </c>
      <c r="CC14" s="7">
        <v>2576.6379737970869</v>
      </c>
      <c r="CD14" s="7">
        <v>2782.1845850413706</v>
      </c>
      <c r="CE14" s="7">
        <v>0</v>
      </c>
      <c r="CF14" s="7">
        <v>5428.506346809867</v>
      </c>
      <c r="CG14" s="7">
        <v>1068.6589044461427</v>
      </c>
      <c r="CH14" s="7">
        <v>17848.377480816667</v>
      </c>
      <c r="CI14" s="7">
        <v>28662.292387795151</v>
      </c>
      <c r="CJ14" s="7">
        <v>1111.4260294471769</v>
      </c>
      <c r="CK14" s="7">
        <v>1774.0782273630964</v>
      </c>
      <c r="CL14" s="7">
        <v>524.53218488558286</v>
      </c>
      <c r="CM14" s="7">
        <v>399.42340925902994</v>
      </c>
      <c r="CN14" s="7">
        <v>2069.8790454313998</v>
      </c>
      <c r="CO14" s="7">
        <v>384.47535158525693</v>
      </c>
      <c r="CP14" s="7">
        <v>482.77349874764923</v>
      </c>
      <c r="CQ14" s="7">
        <v>346.62063199199713</v>
      </c>
      <c r="CR14" s="7">
        <v>962.68125408115338</v>
      </c>
      <c r="CS14" s="7">
        <v>2898.0581800969917</v>
      </c>
      <c r="CT14" s="7">
        <v>21.371972141814513</v>
      </c>
      <c r="CU14" s="7">
        <v>5613.2229817518164</v>
      </c>
      <c r="CV14" s="7">
        <v>1976.2623693935955</v>
      </c>
      <c r="CW14" s="7">
        <v>567.43511518499645</v>
      </c>
      <c r="CX14" s="7">
        <v>614.35687722674152</v>
      </c>
      <c r="CY14" s="7">
        <v>16378.400071136561</v>
      </c>
      <c r="CZ14" s="7">
        <v>13269.188577649071</v>
      </c>
      <c r="DA14" s="7">
        <v>621.97830854390588</v>
      </c>
      <c r="DB14" s="7">
        <v>1645.958540417472</v>
      </c>
      <c r="DC14" s="7">
        <v>2800.0421636906517</v>
      </c>
      <c r="DD14" s="7">
        <v>16243.814425522442</v>
      </c>
      <c r="DE14" s="7">
        <v>118.98494309002606</v>
      </c>
      <c r="DF14" s="7">
        <v>434.89093398018935</v>
      </c>
      <c r="DG14" s="7">
        <v>1360.5507549328761</v>
      </c>
      <c r="DH14" s="7">
        <v>0</v>
      </c>
      <c r="DI14" s="7">
        <v>621.54409106844219</v>
      </c>
      <c r="DJ14" s="7">
        <v>2.9356079701555147</v>
      </c>
      <c r="DK14" s="7">
        <v>23759.11192633292</v>
      </c>
      <c r="DL14" s="7">
        <v>7777.8837699659716</v>
      </c>
      <c r="DM14" s="7">
        <v>470.93083151472729</v>
      </c>
      <c r="DN14" s="7">
        <v>10189.96637893339</v>
      </c>
      <c r="DO14" s="7">
        <v>6428.299760875715</v>
      </c>
      <c r="DP14" s="7">
        <v>5052.2763820571827</v>
      </c>
      <c r="DQ14" s="7">
        <v>9545.6455081723161</v>
      </c>
      <c r="DR14" s="7">
        <v>4422.7395529325286</v>
      </c>
      <c r="DS14" s="7">
        <f>'[2]IOT 2019 NSX'!DZ14+'[2]IOT 2019 NSX'!EA14</f>
        <v>230203.48885277635</v>
      </c>
      <c r="DT14" s="7">
        <v>18336.103818292941</v>
      </c>
      <c r="DU14" s="7">
        <v>1059.6697042287203</v>
      </c>
      <c r="DV14" s="7">
        <v>3016.4547908985724</v>
      </c>
      <c r="DW14" s="7">
        <v>28446.387363749112</v>
      </c>
      <c r="DX14" s="7">
        <v>12178.975278591981</v>
      </c>
      <c r="DY14" s="7">
        <v>1443.9765609462047</v>
      </c>
      <c r="DZ14" s="7">
        <v>332361.48709577613</v>
      </c>
      <c r="EA14" s="7">
        <v>3.0224858007579147</v>
      </c>
      <c r="EB14" s="7">
        <v>33867.299819920285</v>
      </c>
      <c r="EC14" s="7">
        <v>4044.4011690050725</v>
      </c>
      <c r="ED14" s="7">
        <v>88435.469042395154</v>
      </c>
      <c r="EE14" s="7">
        <v>18844404.11398337</v>
      </c>
      <c r="EF14" s="7">
        <v>857.479465537941</v>
      </c>
      <c r="EG14" s="7">
        <v>3771.9290138588922</v>
      </c>
      <c r="EH14" s="7">
        <v>1582.5542570265047</v>
      </c>
      <c r="EI14" s="7">
        <v>29613.507008931039</v>
      </c>
      <c r="EJ14" s="7">
        <v>13771.066038026373</v>
      </c>
      <c r="EK14" s="7">
        <v>2756.6481189085243</v>
      </c>
      <c r="EL14" s="7">
        <f>'[2]IOT 2019 NSX'!ET14+'[2]IOT 2019 NSX'!EU14</f>
        <v>54113.965782056657</v>
      </c>
      <c r="EM14" s="7">
        <v>32.223141190704609</v>
      </c>
      <c r="EN14" s="7">
        <v>209.82128814224285</v>
      </c>
      <c r="EO14" s="7">
        <v>1097.5386721938949</v>
      </c>
      <c r="EP14" s="7">
        <v>22993.569965499319</v>
      </c>
      <c r="EQ14" s="7">
        <v>2759.2859816600558</v>
      </c>
      <c r="ER14" s="7">
        <v>8879.0433634962701</v>
      </c>
      <c r="ES14" s="7">
        <v>14847.374297287335</v>
      </c>
      <c r="ET14" s="7">
        <v>8269.5660702826444</v>
      </c>
      <c r="EU14" s="7">
        <v>29218.193794001607</v>
      </c>
      <c r="EV14" s="7">
        <v>35329.782309534698</v>
      </c>
      <c r="EW14" s="7">
        <v>527.50594539064218</v>
      </c>
      <c r="EX14" s="7">
        <v>1879.3698951489041</v>
      </c>
      <c r="EY14" s="7">
        <v>1197.9118636162514</v>
      </c>
      <c r="EZ14" s="7">
        <v>8679.9657153262015</v>
      </c>
      <c r="FA14" s="7">
        <v>4488.6237034403193</v>
      </c>
      <c r="FB14" s="7">
        <v>23000.889055921401</v>
      </c>
      <c r="FC14" s="7">
        <v>3509.4828061098606</v>
      </c>
      <c r="FD14" s="7">
        <v>73350.38612735366</v>
      </c>
      <c r="FE14" s="7">
        <v>139229.3749861269</v>
      </c>
      <c r="FF14" s="7">
        <v>7752.9991537727774</v>
      </c>
      <c r="FG14" s="7">
        <v>65751.061758991724</v>
      </c>
      <c r="FH14" s="7">
        <v>5083.8145014587653</v>
      </c>
      <c r="FI14" s="7">
        <v>452.89524692798477</v>
      </c>
      <c r="FJ14" s="7">
        <v>918.9606033455558</v>
      </c>
      <c r="FK14" s="7">
        <v>11179.317069621929</v>
      </c>
      <c r="FL14" s="7">
        <v>6406.9000196632624</v>
      </c>
      <c r="FM14" s="7">
        <v>38386.723291830545</v>
      </c>
      <c r="FN14" s="7">
        <v>865.94595507847157</v>
      </c>
      <c r="FO14" s="7">
        <v>1852.1270530335757</v>
      </c>
      <c r="FP14" s="7">
        <v>44900.398073615179</v>
      </c>
      <c r="FQ14" s="7">
        <v>0</v>
      </c>
      <c r="FR14" s="2">
        <f t="shared" si="0"/>
        <v>60840552.298018925</v>
      </c>
      <c r="FS14" s="1">
        <f t="shared" si="1"/>
        <v>47744388.715351082</v>
      </c>
      <c r="FT14" s="3">
        <v>47744388.715351082</v>
      </c>
      <c r="FU14" s="3">
        <v>0</v>
      </c>
      <c r="FV14" s="1">
        <f t="shared" si="2"/>
        <v>17515681.364621393</v>
      </c>
      <c r="FW14" s="1">
        <v>16592105.478210064</v>
      </c>
      <c r="FX14" s="1">
        <v>923575.88641133159</v>
      </c>
      <c r="FY14" s="1">
        <v>57156829.066213183</v>
      </c>
      <c r="FZ14" s="1">
        <v>26188519.833480597</v>
      </c>
      <c r="GA14" s="1">
        <f t="shared" si="3"/>
        <v>157068931.610724</v>
      </c>
      <c r="GB14" s="13"/>
      <c r="GD14" s="5"/>
      <c r="GF14" s="6"/>
      <c r="GG14" s="6"/>
    </row>
    <row r="15" spans="1:189" ht="15.75" x14ac:dyDescent="0.25">
      <c r="A15" s="20" t="s">
        <v>26</v>
      </c>
      <c r="B15" s="18">
        <v>10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778725.30270864768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1148.7889035434928</v>
      </c>
      <c r="U15" s="7">
        <v>116.65512179369607</v>
      </c>
      <c r="V15" s="7">
        <v>16280.938266216779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159.7821924692289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0.15274373619922546</v>
      </c>
      <c r="AO15" s="7">
        <v>0</v>
      </c>
      <c r="AP15" s="7">
        <v>0</v>
      </c>
      <c r="AQ15" s="7">
        <v>361.08509877628376</v>
      </c>
      <c r="AR15" s="7">
        <v>0</v>
      </c>
      <c r="AS15" s="7">
        <v>0</v>
      </c>
      <c r="AT15" s="7">
        <v>33826000.726267628</v>
      </c>
      <c r="AU15" s="7">
        <v>1117841.2662504409</v>
      </c>
      <c r="AV15" s="7">
        <v>2771891.9785638</v>
      </c>
      <c r="AW15" s="7">
        <v>1780943.1994868452</v>
      </c>
      <c r="AX15" s="7">
        <v>0</v>
      </c>
      <c r="AY15" s="7">
        <v>639830.32926370506</v>
      </c>
      <c r="AZ15" s="7">
        <v>81942.228337375214</v>
      </c>
      <c r="BA15" s="7">
        <v>0</v>
      </c>
      <c r="BB15" s="7">
        <v>0.29056572543608489</v>
      </c>
      <c r="BC15" s="7">
        <v>1029629.5697074882</v>
      </c>
      <c r="BD15" s="7">
        <v>0</v>
      </c>
      <c r="BE15" s="7">
        <v>0</v>
      </c>
      <c r="BF15" s="7">
        <v>0</v>
      </c>
      <c r="BG15" s="7">
        <v>329236.94150788907</v>
      </c>
      <c r="BH15" s="7">
        <v>0</v>
      </c>
      <c r="BI15" s="7">
        <v>0</v>
      </c>
      <c r="BJ15" s="7">
        <v>0</v>
      </c>
      <c r="BK15" s="7">
        <v>4.2532826994803631E-2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1223.9747285304632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3.8002355925178839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0.32305816400858828</v>
      </c>
      <c r="DS15" s="7">
        <f>'[2]IOT 2019 NSX'!DZ15+'[2]IOT 2019 NSX'!EA15</f>
        <v>76.044102820274688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7.1093989533479993E-2</v>
      </c>
      <c r="DZ15" s="7">
        <v>0</v>
      </c>
      <c r="EA15" s="7">
        <v>0</v>
      </c>
      <c r="EB15" s="7">
        <v>0</v>
      </c>
      <c r="EC15" s="7">
        <v>0</v>
      </c>
      <c r="ED15" s="7">
        <v>556.92600169351238</v>
      </c>
      <c r="EE15" s="7">
        <v>1036682.354710368</v>
      </c>
      <c r="EF15" s="7">
        <v>4.1251815097535727E-2</v>
      </c>
      <c r="EG15" s="7">
        <v>0</v>
      </c>
      <c r="EH15" s="7">
        <v>0.57384628943607352</v>
      </c>
      <c r="EI15" s="7">
        <v>0</v>
      </c>
      <c r="EJ15" s="7">
        <v>0</v>
      </c>
      <c r="EK15" s="7">
        <v>0</v>
      </c>
      <c r="EL15" s="7">
        <f>'[2]IOT 2019 NSX'!ET15+'[2]IOT 2019 NSX'!EU15</f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2893.4246673328034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390.80186009049777</v>
      </c>
      <c r="FN15" s="7">
        <v>3168.4937513297064</v>
      </c>
      <c r="FO15" s="7">
        <v>0</v>
      </c>
      <c r="FP15" s="7">
        <v>48.359532217699119</v>
      </c>
      <c r="FQ15" s="7">
        <v>0</v>
      </c>
      <c r="FR15" s="2">
        <f t="shared" si="0"/>
        <v>43419154.466359146</v>
      </c>
      <c r="FS15" s="1">
        <f t="shared" si="1"/>
        <v>6860033.2375862952</v>
      </c>
      <c r="FT15" s="3">
        <v>6860033.2375862952</v>
      </c>
      <c r="FU15" s="3">
        <v>0</v>
      </c>
      <c r="FV15" s="1">
        <f t="shared" si="2"/>
        <v>2319260.4123337343</v>
      </c>
      <c r="FW15" s="1">
        <v>0</v>
      </c>
      <c r="FX15" s="1">
        <v>2319260.4123337343</v>
      </c>
      <c r="FY15" s="1">
        <v>1885248.2107507763</v>
      </c>
      <c r="FZ15" s="1">
        <v>47019842.178415947</v>
      </c>
      <c r="GA15" s="1">
        <f t="shared" si="3"/>
        <v>7463854.1486140043</v>
      </c>
      <c r="GB15" s="13"/>
      <c r="GD15" s="5"/>
      <c r="GF15" s="6"/>
      <c r="GG15" s="6"/>
    </row>
    <row r="16" spans="1:189" ht="15.75" x14ac:dyDescent="0.25">
      <c r="A16" s="20" t="s">
        <v>27</v>
      </c>
      <c r="B16" s="18">
        <v>11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507979.59935016232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0.21437873974810467</v>
      </c>
      <c r="AO16" s="7">
        <v>0</v>
      </c>
      <c r="AP16" s="7">
        <v>0</v>
      </c>
      <c r="AQ16" s="7">
        <v>397783.73983104713</v>
      </c>
      <c r="AR16" s="7">
        <v>0.6710961809444641</v>
      </c>
      <c r="AS16" s="7">
        <v>865882.42702404887</v>
      </c>
      <c r="AT16" s="7">
        <v>395531.40149721882</v>
      </c>
      <c r="AU16" s="7">
        <v>4.5371099708682035E-2</v>
      </c>
      <c r="AV16" s="7">
        <v>0</v>
      </c>
      <c r="AW16" s="7">
        <v>733212.36186683096</v>
      </c>
      <c r="AX16" s="7">
        <v>0</v>
      </c>
      <c r="AY16" s="7">
        <v>25.864261734684437</v>
      </c>
      <c r="AZ16" s="7">
        <v>32.186665204876078</v>
      </c>
      <c r="BA16" s="7">
        <v>6.121271053075774E-2</v>
      </c>
      <c r="BB16" s="7">
        <v>1.0079563907848019</v>
      </c>
      <c r="BC16" s="7">
        <v>209994.06851213131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0.169669916323616</v>
      </c>
      <c r="BK16" s="7">
        <v>0.22763934292600188</v>
      </c>
      <c r="BL16" s="7">
        <v>0.16083865553892834</v>
      </c>
      <c r="BM16" s="7">
        <v>0</v>
      </c>
      <c r="BN16" s="7">
        <v>0.56119636801558415</v>
      </c>
      <c r="BO16" s="7">
        <v>6.5778908793585819E-2</v>
      </c>
      <c r="BP16" s="7">
        <v>7.26022247113704E-2</v>
      </c>
      <c r="BQ16" s="7">
        <v>0</v>
      </c>
      <c r="BR16" s="7">
        <v>0</v>
      </c>
      <c r="BS16" s="7">
        <v>0</v>
      </c>
      <c r="BT16" s="7">
        <v>0.14265919141432806</v>
      </c>
      <c r="BU16" s="7">
        <v>6.7849352007292862E-2</v>
      </c>
      <c r="BV16" s="7">
        <v>0.13200959381333602</v>
      </c>
      <c r="BW16" s="7">
        <v>0</v>
      </c>
      <c r="BX16" s="7">
        <v>0</v>
      </c>
      <c r="BY16" s="7">
        <v>9.2943918709860934E-2</v>
      </c>
      <c r="BZ16" s="7">
        <v>5.4965325878265719E-2</v>
      </c>
      <c r="CA16" s="7">
        <v>0.29245081327232658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0.22120255541157308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0.71043481859255353</v>
      </c>
      <c r="CW16" s="7">
        <v>0</v>
      </c>
      <c r="CX16" s="7">
        <v>0</v>
      </c>
      <c r="CY16" s="7">
        <v>2.1059537160626078</v>
      </c>
      <c r="CZ16" s="7">
        <v>2.58950134975681</v>
      </c>
      <c r="DA16" s="7">
        <v>0</v>
      </c>
      <c r="DB16" s="7">
        <v>1.0987078210684333</v>
      </c>
      <c r="DC16" s="7">
        <v>1.4459244875384747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22.842186778353572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0.56915513005603657</v>
      </c>
      <c r="DR16" s="7">
        <v>9.5545945628429134</v>
      </c>
      <c r="DS16" s="7">
        <f>'[2]IOT 2019 NSX'!DZ16+'[2]IOT 2019 NSX'!EA16</f>
        <v>88.13708327242297</v>
      </c>
      <c r="DT16" s="7">
        <v>0</v>
      </c>
      <c r="DU16" s="7">
        <v>0</v>
      </c>
      <c r="DV16" s="7">
        <v>1.1814413858299164</v>
      </c>
      <c r="DW16" s="7">
        <v>0.57706478266820815</v>
      </c>
      <c r="DX16" s="7">
        <v>1.888817049881663</v>
      </c>
      <c r="DY16" s="7">
        <v>0.20122656323494792</v>
      </c>
      <c r="DZ16" s="7">
        <v>0</v>
      </c>
      <c r="EA16" s="7">
        <v>0</v>
      </c>
      <c r="EB16" s="7">
        <v>0</v>
      </c>
      <c r="EC16" s="7">
        <v>0.56078195247176021</v>
      </c>
      <c r="ED16" s="7">
        <v>694.97466790353462</v>
      </c>
      <c r="EE16" s="7">
        <v>8739.4910166760674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f>'[2]IOT 2019 NSX'!ET16+'[2]IOT 2019 NSX'!EU16</f>
        <v>0.18708707946384581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7.9373534414515806E-2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1.7556551761683874</v>
      </c>
      <c r="FD16" s="7">
        <v>0</v>
      </c>
      <c r="FE16" s="7">
        <v>1980.0055451792703</v>
      </c>
      <c r="FF16" s="7">
        <v>6.0696926428778415</v>
      </c>
      <c r="FG16" s="7">
        <v>0</v>
      </c>
      <c r="FH16" s="7">
        <v>103.99166724987484</v>
      </c>
      <c r="FI16" s="7">
        <v>0</v>
      </c>
      <c r="FJ16" s="7">
        <v>0.60645095271526039</v>
      </c>
      <c r="FK16" s="7">
        <v>0</v>
      </c>
      <c r="FL16" s="7">
        <v>0.45705096730871086</v>
      </c>
      <c r="FM16" s="7">
        <v>175.20569489451796</v>
      </c>
      <c r="FN16" s="7">
        <v>485.13606668677858</v>
      </c>
      <c r="FO16" s="7">
        <v>2.5707236179225913E-2</v>
      </c>
      <c r="FP16" s="7">
        <v>23.959243797282358</v>
      </c>
      <c r="FQ16" s="7">
        <v>0</v>
      </c>
      <c r="FR16" s="2">
        <f t="shared" si="0"/>
        <v>3122791.3186233155</v>
      </c>
      <c r="FS16" s="1">
        <f t="shared" si="1"/>
        <v>820506.49200660433</v>
      </c>
      <c r="FT16" s="3">
        <v>820506.49200660433</v>
      </c>
      <c r="FU16" s="3">
        <v>0</v>
      </c>
      <c r="FV16" s="1">
        <f t="shared" si="2"/>
        <v>-1545483.5700451611</v>
      </c>
      <c r="FW16" s="1">
        <v>0</v>
      </c>
      <c r="FX16" s="1">
        <v>-1545483.5700451611</v>
      </c>
      <c r="FY16" s="1">
        <v>13775454.339604847</v>
      </c>
      <c r="FZ16" s="1">
        <v>1555697.2253286818</v>
      </c>
      <c r="GA16" s="1">
        <f t="shared" si="3"/>
        <v>14617571.354860924</v>
      </c>
      <c r="GB16" s="13"/>
      <c r="GD16" s="5"/>
      <c r="GF16" s="6"/>
      <c r="GG16" s="6"/>
    </row>
    <row r="17" spans="1:189" ht="15.75" x14ac:dyDescent="0.25">
      <c r="A17" s="20" t="s">
        <v>28</v>
      </c>
      <c r="B17" s="18">
        <v>12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4255465.148136273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2.9392667297770529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1814.1273588325166</v>
      </c>
      <c r="BL17" s="7">
        <v>0</v>
      </c>
      <c r="BM17" s="7">
        <v>119746.95993726799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10434467.752407631</v>
      </c>
      <c r="BW17" s="7">
        <v>0</v>
      </c>
      <c r="BX17" s="7">
        <v>1948474.373437624</v>
      </c>
      <c r="BY17" s="7">
        <v>0</v>
      </c>
      <c r="BZ17" s="7">
        <v>19829750.724509485</v>
      </c>
      <c r="CA17" s="7">
        <v>350513.9712807922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2105070.860065483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f>'[2]IOT 2019 NSX'!DZ17+'[2]IOT 2019 NSX'!EA17</f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1387.650062491271</v>
      </c>
      <c r="EE17" s="7">
        <v>1954.690175276231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f>'[2]IOT 2019 NSX'!ET17+'[2]IOT 2019 NSX'!EU17</f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2026.521635206414</v>
      </c>
      <c r="FO17" s="7">
        <v>0</v>
      </c>
      <c r="FP17" s="7">
        <v>0</v>
      </c>
      <c r="FQ17" s="7">
        <v>0</v>
      </c>
      <c r="FR17" s="2">
        <f t="shared" si="0"/>
        <v>39050675.718273088</v>
      </c>
      <c r="FS17" s="1">
        <f t="shared" si="1"/>
        <v>0</v>
      </c>
      <c r="FT17" s="3">
        <v>0</v>
      </c>
      <c r="FU17" s="3">
        <v>0</v>
      </c>
      <c r="FV17" s="1">
        <f t="shared" si="2"/>
        <v>-2771282.0956518874</v>
      </c>
      <c r="FW17" s="1">
        <v>0</v>
      </c>
      <c r="FX17" s="1">
        <v>-2771282.0956518874</v>
      </c>
      <c r="FY17" s="1">
        <v>21798730.088446554</v>
      </c>
      <c r="FZ17" s="1">
        <v>8768788.7961833868</v>
      </c>
      <c r="GA17" s="1">
        <f t="shared" si="3"/>
        <v>49309334.914884366</v>
      </c>
      <c r="GB17" s="13"/>
      <c r="GD17" s="5"/>
      <c r="GF17" s="6"/>
      <c r="GG17" s="6"/>
    </row>
    <row r="18" spans="1:189" ht="15.75" x14ac:dyDescent="0.25">
      <c r="A18" s="20" t="s">
        <v>29</v>
      </c>
      <c r="B18" s="18">
        <v>13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2897399.4549998138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1084.9228309086134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1.3552765495813126</v>
      </c>
      <c r="AS18" s="7">
        <v>0.66419964399420006</v>
      </c>
      <c r="AT18" s="7">
        <v>533486.18630324118</v>
      </c>
      <c r="AU18" s="7">
        <v>0</v>
      </c>
      <c r="AV18" s="7">
        <v>5.8897873930234255</v>
      </c>
      <c r="AW18" s="7">
        <v>669542.89726252353</v>
      </c>
      <c r="AX18" s="7">
        <v>0</v>
      </c>
      <c r="AY18" s="7">
        <v>1991494.6665729433</v>
      </c>
      <c r="AZ18" s="7">
        <v>0</v>
      </c>
      <c r="BA18" s="7">
        <v>26514168.321657963</v>
      </c>
      <c r="BB18" s="7">
        <v>1527.0831254494349</v>
      </c>
      <c r="BC18" s="7">
        <v>95180.49931449171</v>
      </c>
      <c r="BD18" s="7">
        <v>49.901235964986896</v>
      </c>
      <c r="BE18" s="7">
        <v>0</v>
      </c>
      <c r="BF18" s="7">
        <v>0</v>
      </c>
      <c r="BG18" s="7">
        <v>168953.61302925012</v>
      </c>
      <c r="BH18" s="7">
        <v>0</v>
      </c>
      <c r="BI18" s="7">
        <v>0.72769943932093151</v>
      </c>
      <c r="BJ18" s="7">
        <v>0</v>
      </c>
      <c r="BK18" s="7">
        <v>0</v>
      </c>
      <c r="BL18" s="7">
        <v>0</v>
      </c>
      <c r="BM18" s="7">
        <v>0</v>
      </c>
      <c r="BN18" s="7">
        <v>0.27453438006551173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0.10038468545725283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0.14221949967138747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0.91575265642703418</v>
      </c>
      <c r="CZ18" s="7">
        <v>0.97700642787504999</v>
      </c>
      <c r="DA18" s="7">
        <v>0</v>
      </c>
      <c r="DB18" s="7">
        <v>182.661907052348</v>
      </c>
      <c r="DC18" s="7">
        <v>0.17087087050196456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f>'[2]IOT 2019 NSX'!DZ18+'[2]IOT 2019 NSX'!EA18</f>
        <v>6.2564263166185743</v>
      </c>
      <c r="DT18" s="7">
        <v>0</v>
      </c>
      <c r="DU18" s="7">
        <v>0</v>
      </c>
      <c r="DV18" s="7">
        <v>0</v>
      </c>
      <c r="DW18" s="7">
        <v>3.0471724663971083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12.786884783769478</v>
      </c>
      <c r="EE18" s="7">
        <v>172.22037882154061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f>'[2]IOT 2019 NSX'!ET18+'[2]IOT 2019 NSX'!EU18</f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85.764930466025831</v>
      </c>
      <c r="EX18" s="7">
        <v>0</v>
      </c>
      <c r="EY18" s="7">
        <v>0</v>
      </c>
      <c r="EZ18" s="7">
        <v>0</v>
      </c>
      <c r="FA18" s="7">
        <v>0</v>
      </c>
      <c r="FB18" s="7">
        <v>0</v>
      </c>
      <c r="FC18" s="7">
        <v>0</v>
      </c>
      <c r="FD18" s="7">
        <v>0</v>
      </c>
      <c r="FE18" s="7">
        <v>0</v>
      </c>
      <c r="FF18" s="7">
        <v>0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89.128660324290948</v>
      </c>
      <c r="FO18" s="7">
        <v>0</v>
      </c>
      <c r="FP18" s="7">
        <v>0</v>
      </c>
      <c r="FQ18" s="7">
        <v>0</v>
      </c>
      <c r="FR18" s="2">
        <f t="shared" si="0"/>
        <v>32873450.630424324</v>
      </c>
      <c r="FS18" s="1">
        <f t="shared" si="1"/>
        <v>610087.79818272626</v>
      </c>
      <c r="FT18" s="3">
        <v>610087.79818272626</v>
      </c>
      <c r="FU18" s="3">
        <v>0</v>
      </c>
      <c r="FV18" s="1">
        <f t="shared" si="2"/>
        <v>334197.77909504622</v>
      </c>
      <c r="FW18" s="1">
        <v>0</v>
      </c>
      <c r="FX18" s="1">
        <v>334197.77909504622</v>
      </c>
      <c r="FY18" s="1">
        <v>23787817.147806045</v>
      </c>
      <c r="FZ18" s="1">
        <v>1577357.315662866</v>
      </c>
      <c r="GA18" s="1">
        <f t="shared" si="3"/>
        <v>56028196.03984528</v>
      </c>
      <c r="GB18" s="13"/>
      <c r="GD18" s="5"/>
      <c r="GF18" s="6"/>
      <c r="GG18" s="6"/>
    </row>
    <row r="19" spans="1:189" ht="15.75" x14ac:dyDescent="0.25">
      <c r="A19" s="20" t="s">
        <v>30</v>
      </c>
      <c r="B19" s="18">
        <v>14</v>
      </c>
      <c r="C19" s="7">
        <v>104.87921004462207</v>
      </c>
      <c r="D19" s="7">
        <v>16.191300333427755</v>
      </c>
      <c r="E19" s="7">
        <v>13.883167483543668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499855.6195423787</v>
      </c>
      <c r="Q19" s="7">
        <v>0</v>
      </c>
      <c r="R19" s="7">
        <v>0</v>
      </c>
      <c r="S19" s="7">
        <v>5.3004669707549912</v>
      </c>
      <c r="T19" s="7">
        <v>3298.8588583880783</v>
      </c>
      <c r="U19" s="7">
        <v>0</v>
      </c>
      <c r="V19" s="7">
        <v>3.5624021364947711</v>
      </c>
      <c r="W19" s="7">
        <v>0</v>
      </c>
      <c r="X19" s="7">
        <v>4.5986124911187582</v>
      </c>
      <c r="Y19" s="7">
        <v>16.986623592448804</v>
      </c>
      <c r="Z19" s="7">
        <v>0</v>
      </c>
      <c r="AA19" s="7">
        <v>0</v>
      </c>
      <c r="AB19" s="7">
        <v>0</v>
      </c>
      <c r="AC19" s="7">
        <v>1089.7384545081193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9.0630956297979068</v>
      </c>
      <c r="AO19" s="7">
        <v>2.5097861371834522</v>
      </c>
      <c r="AP19" s="7">
        <v>0</v>
      </c>
      <c r="AQ19" s="7">
        <v>25.845019964211406</v>
      </c>
      <c r="AR19" s="7">
        <v>4.0920180061113696</v>
      </c>
      <c r="AS19" s="7">
        <v>4.532115970104825</v>
      </c>
      <c r="AT19" s="7">
        <v>0.63368472711690094</v>
      </c>
      <c r="AU19" s="7">
        <v>1.9692224401008287</v>
      </c>
      <c r="AV19" s="7">
        <v>226859.14047095631</v>
      </c>
      <c r="AW19" s="7">
        <v>0.41541220766109227</v>
      </c>
      <c r="AX19" s="7">
        <v>0</v>
      </c>
      <c r="AY19" s="7">
        <v>43353.837725544923</v>
      </c>
      <c r="AZ19" s="7">
        <v>0.12532949054329923</v>
      </c>
      <c r="BA19" s="7">
        <v>7.3453489087574004</v>
      </c>
      <c r="BB19" s="7">
        <v>5370267.2980691753</v>
      </c>
      <c r="BC19" s="7">
        <v>55963.313222214863</v>
      </c>
      <c r="BD19" s="7">
        <v>0</v>
      </c>
      <c r="BE19" s="7">
        <v>6.3441597896362389E-2</v>
      </c>
      <c r="BF19" s="7">
        <v>0</v>
      </c>
      <c r="BG19" s="7">
        <v>422677.54204219155</v>
      </c>
      <c r="BH19" s="7">
        <v>0</v>
      </c>
      <c r="BI19" s="7">
        <v>4.737532502420903</v>
      </c>
      <c r="BJ19" s="7">
        <v>12.326325688192419</v>
      </c>
      <c r="BK19" s="7">
        <v>4.864645668459171</v>
      </c>
      <c r="BL19" s="7">
        <v>13.700508465145255</v>
      </c>
      <c r="BM19" s="7">
        <v>18.61364492443591</v>
      </c>
      <c r="BN19" s="7">
        <v>30.718968127809507</v>
      </c>
      <c r="BO19" s="7">
        <v>7.4752368783312138</v>
      </c>
      <c r="BP19" s="7">
        <v>1.3422342057778558</v>
      </c>
      <c r="BQ19" s="7">
        <v>1.4562480680021943</v>
      </c>
      <c r="BR19" s="7">
        <v>2.4622878369323919E-2</v>
      </c>
      <c r="BS19" s="7">
        <v>0</v>
      </c>
      <c r="BT19" s="7">
        <v>1.6070258020283212</v>
      </c>
      <c r="BU19" s="7">
        <v>0</v>
      </c>
      <c r="BV19" s="7">
        <v>0</v>
      </c>
      <c r="BW19" s="7">
        <v>2.3447340713052598</v>
      </c>
      <c r="BX19" s="7">
        <v>1.1990608157618643</v>
      </c>
      <c r="BY19" s="7">
        <v>0.34181265106392666</v>
      </c>
      <c r="BZ19" s="7">
        <v>0.2419456901362913</v>
      </c>
      <c r="CA19" s="7">
        <v>12.59181929587468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7.9700965042309431</v>
      </c>
      <c r="CK19" s="7">
        <v>0</v>
      </c>
      <c r="CL19" s="7">
        <v>7.2671623989619516E-2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1.2715859501814617</v>
      </c>
      <c r="CS19" s="7">
        <v>6.2330337784688812</v>
      </c>
      <c r="CT19" s="7">
        <v>0</v>
      </c>
      <c r="CU19" s="7">
        <v>2.6217815670249456</v>
      </c>
      <c r="CV19" s="7">
        <v>2.4916588550396179</v>
      </c>
      <c r="CW19" s="7">
        <v>0</v>
      </c>
      <c r="CX19" s="7">
        <v>9.1340956427745486</v>
      </c>
      <c r="CY19" s="7">
        <v>7.2621813998383553</v>
      </c>
      <c r="CZ19" s="7">
        <v>28.266004984664097</v>
      </c>
      <c r="DA19" s="7">
        <v>0.15420355455490142</v>
      </c>
      <c r="DB19" s="7">
        <v>6.5918494313834177</v>
      </c>
      <c r="DC19" s="7">
        <v>3.2125190918583559</v>
      </c>
      <c r="DD19" s="7">
        <v>0</v>
      </c>
      <c r="DE19" s="7">
        <v>0</v>
      </c>
      <c r="DF19" s="7">
        <v>4.8034020543740805</v>
      </c>
      <c r="DG19" s="7">
        <v>0.28110421788300272</v>
      </c>
      <c r="DH19" s="7">
        <v>0</v>
      </c>
      <c r="DI19" s="7">
        <v>6.0129082914926153</v>
      </c>
      <c r="DJ19" s="7">
        <v>37.372764608254521</v>
      </c>
      <c r="DK19" s="7">
        <v>20.23432406831822</v>
      </c>
      <c r="DL19" s="7">
        <v>9.0174067904667474</v>
      </c>
      <c r="DM19" s="7">
        <v>0</v>
      </c>
      <c r="DN19" s="7">
        <v>289.86388763156822</v>
      </c>
      <c r="DO19" s="7">
        <v>14.950579423219258</v>
      </c>
      <c r="DP19" s="7">
        <v>0.20212137605952665</v>
      </c>
      <c r="DQ19" s="7">
        <v>22.099697515603104</v>
      </c>
      <c r="DR19" s="7">
        <v>3.2420059357961857</v>
      </c>
      <c r="DS19" s="7">
        <f>'[2]IOT 2019 NSX'!DZ19+'[2]IOT 2019 NSX'!EA19</f>
        <v>47.963955782162685</v>
      </c>
      <c r="DT19" s="7">
        <v>0</v>
      </c>
      <c r="DU19" s="7">
        <v>0</v>
      </c>
      <c r="DV19" s="7">
        <v>5.0701959957119946</v>
      </c>
      <c r="DW19" s="7">
        <v>1.6209720285823175</v>
      </c>
      <c r="DX19" s="7">
        <v>31.403674085531666</v>
      </c>
      <c r="DY19" s="7">
        <v>0.8273122418761012</v>
      </c>
      <c r="DZ19" s="7">
        <v>0</v>
      </c>
      <c r="EA19" s="7">
        <v>0</v>
      </c>
      <c r="EB19" s="7">
        <v>44.499574121672993</v>
      </c>
      <c r="EC19" s="7">
        <v>1.0404620156359234</v>
      </c>
      <c r="ED19" s="7">
        <v>460.29191760734966</v>
      </c>
      <c r="EE19" s="7">
        <v>428233.74409142754</v>
      </c>
      <c r="EF19" s="7">
        <v>10.372198870660091</v>
      </c>
      <c r="EG19" s="7">
        <v>0.26911893120798108</v>
      </c>
      <c r="EH19" s="7">
        <v>2.0343581250442089</v>
      </c>
      <c r="EI19" s="7">
        <v>0</v>
      </c>
      <c r="EJ19" s="7">
        <v>0.76441383072600055</v>
      </c>
      <c r="EK19" s="7">
        <v>0</v>
      </c>
      <c r="EL19" s="7">
        <f>'[2]IOT 2019 NSX'!ET19+'[2]IOT 2019 NSX'!EU19</f>
        <v>69.936204729463213</v>
      </c>
      <c r="EM19" s="7">
        <v>0</v>
      </c>
      <c r="EN19" s="7">
        <v>0</v>
      </c>
      <c r="EO19" s="7">
        <v>62.235798930466302</v>
      </c>
      <c r="EP19" s="7">
        <v>5.9847075889583206</v>
      </c>
      <c r="EQ19" s="7">
        <v>1.7841913942248596E-2</v>
      </c>
      <c r="ER19" s="7">
        <v>171.08762851435068</v>
      </c>
      <c r="ES19" s="7">
        <v>203.02740012177532</v>
      </c>
      <c r="ET19" s="7">
        <v>0</v>
      </c>
      <c r="EU19" s="7">
        <v>4.2865460962568704</v>
      </c>
      <c r="EV19" s="7">
        <v>80.075437243704314</v>
      </c>
      <c r="EW19" s="7">
        <v>95.26242893847234</v>
      </c>
      <c r="EX19" s="7">
        <v>1.3562682080375725</v>
      </c>
      <c r="EY19" s="7">
        <v>34.093740755539066</v>
      </c>
      <c r="EZ19" s="7">
        <v>0</v>
      </c>
      <c r="FA19" s="7">
        <v>0</v>
      </c>
      <c r="FB19" s="7">
        <v>83.213931186919908</v>
      </c>
      <c r="FC19" s="7">
        <v>17.858301172090687</v>
      </c>
      <c r="FD19" s="7">
        <v>20501.300676652438</v>
      </c>
      <c r="FE19" s="7">
        <v>10205.330233603723</v>
      </c>
      <c r="FF19" s="7">
        <v>106.24973849937282</v>
      </c>
      <c r="FG19" s="7">
        <v>4355.975822927976</v>
      </c>
      <c r="FH19" s="7">
        <v>601.35475580898799</v>
      </c>
      <c r="FI19" s="7">
        <v>66.583905217026185</v>
      </c>
      <c r="FJ19" s="7">
        <v>194.76851305644684</v>
      </c>
      <c r="FK19" s="7">
        <v>104.76728583895617</v>
      </c>
      <c r="FL19" s="7">
        <v>1.5142891374341296</v>
      </c>
      <c r="FM19" s="7">
        <v>726.0220148148984</v>
      </c>
      <c r="FN19" s="7">
        <v>6758.9830146475824</v>
      </c>
      <c r="FO19" s="7">
        <v>5.4936283649342652</v>
      </c>
      <c r="FP19" s="7">
        <v>22.892235198610226</v>
      </c>
      <c r="FQ19" s="7">
        <v>0</v>
      </c>
      <c r="FR19" s="2">
        <f t="shared" si="0"/>
        <v>7097503.8674877528</v>
      </c>
      <c r="FS19" s="1">
        <f t="shared" si="1"/>
        <v>1074745.2944365428</v>
      </c>
      <c r="FT19" s="3">
        <v>1074745.2944365428</v>
      </c>
      <c r="FU19" s="3">
        <v>0</v>
      </c>
      <c r="FV19" s="1">
        <f t="shared" si="2"/>
        <v>204615.47893386427</v>
      </c>
      <c r="FW19" s="1">
        <v>0</v>
      </c>
      <c r="FX19" s="1">
        <v>204615.47893386427</v>
      </c>
      <c r="FY19" s="1">
        <v>1303075.9478444057</v>
      </c>
      <c r="FZ19" s="1">
        <v>544209.02355580137</v>
      </c>
      <c r="GA19" s="1">
        <f t="shared" si="3"/>
        <v>9135731.5651467629</v>
      </c>
      <c r="GB19" s="13"/>
      <c r="GD19" s="5"/>
      <c r="GF19" s="6"/>
      <c r="GG19" s="6"/>
    </row>
    <row r="20" spans="1:189" ht="15.75" x14ac:dyDescent="0.25">
      <c r="A20" s="20" t="s">
        <v>31</v>
      </c>
      <c r="B20" s="18">
        <v>15</v>
      </c>
      <c r="C20" s="7">
        <v>0</v>
      </c>
      <c r="D20" s="7">
        <v>0</v>
      </c>
      <c r="E20" s="7">
        <v>48.15946719682087</v>
      </c>
      <c r="F20" s="7">
        <v>0</v>
      </c>
      <c r="G20" s="7">
        <v>126.67819886742762</v>
      </c>
      <c r="H20" s="7">
        <v>3407.8936328952277</v>
      </c>
      <c r="I20" s="7">
        <v>523.69143241976735</v>
      </c>
      <c r="J20" s="7">
        <v>21.141797488628676</v>
      </c>
      <c r="K20" s="7">
        <v>7684.4041435062536</v>
      </c>
      <c r="L20" s="7">
        <v>0</v>
      </c>
      <c r="M20" s="7">
        <v>1431.7616353058766</v>
      </c>
      <c r="N20" s="7">
        <v>16267.064399319403</v>
      </c>
      <c r="O20" s="7">
        <v>859.20499125662036</v>
      </c>
      <c r="P20" s="7">
        <v>5513.6901972389887</v>
      </c>
      <c r="Q20" s="7">
        <v>2608825.9496390931</v>
      </c>
      <c r="R20" s="7">
        <v>441.96873142863711</v>
      </c>
      <c r="S20" s="7">
        <v>12.777500112532778</v>
      </c>
      <c r="T20" s="7">
        <v>907.02642345092931</v>
      </c>
      <c r="U20" s="7">
        <v>3963.8697493091886</v>
      </c>
      <c r="V20" s="7">
        <v>28.681545887310413</v>
      </c>
      <c r="W20" s="7">
        <v>0</v>
      </c>
      <c r="X20" s="7">
        <v>6848.2190317291643</v>
      </c>
      <c r="Y20" s="7">
        <v>764.7730419168663</v>
      </c>
      <c r="Z20" s="7">
        <v>962.41824572302323</v>
      </c>
      <c r="AA20" s="7">
        <v>162013.16169415976</v>
      </c>
      <c r="AB20" s="7">
        <v>284.92199165394328</v>
      </c>
      <c r="AC20" s="7">
        <v>0</v>
      </c>
      <c r="AD20" s="7">
        <v>1314.1110787236512</v>
      </c>
      <c r="AE20" s="7">
        <v>2.8709204230012606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15046.110169816266</v>
      </c>
      <c r="AO20" s="7">
        <v>1.7100739103609086</v>
      </c>
      <c r="AP20" s="7">
        <v>0</v>
      </c>
      <c r="AQ20" s="7">
        <v>84868.566239099397</v>
      </c>
      <c r="AR20" s="7">
        <v>657.48706701752428</v>
      </c>
      <c r="AS20" s="7">
        <v>4.2344979941870475</v>
      </c>
      <c r="AT20" s="7">
        <v>400819.53118575801</v>
      </c>
      <c r="AU20" s="7">
        <v>21190.700045583773</v>
      </c>
      <c r="AV20" s="7">
        <v>42894.506368910399</v>
      </c>
      <c r="AW20" s="7">
        <v>0.25347803421003495</v>
      </c>
      <c r="AX20" s="7">
        <v>0.5075490116229705</v>
      </c>
      <c r="AY20" s="7">
        <v>1235419.6733596255</v>
      </c>
      <c r="AZ20" s="7">
        <v>183.91096625796814</v>
      </c>
      <c r="BA20" s="7">
        <v>7.3043219214617459</v>
      </c>
      <c r="BB20" s="7">
        <v>7454.4133568781535</v>
      </c>
      <c r="BC20" s="7">
        <v>1300107.9381622763</v>
      </c>
      <c r="BD20" s="7">
        <v>400599.20011384378</v>
      </c>
      <c r="BE20" s="7">
        <v>107638.63813022012</v>
      </c>
      <c r="BF20" s="7">
        <v>583429.36179909413</v>
      </c>
      <c r="BG20" s="7">
        <v>402073.26326993183</v>
      </c>
      <c r="BH20" s="7">
        <v>16352.283191835912</v>
      </c>
      <c r="BI20" s="7">
        <v>199996.50141517937</v>
      </c>
      <c r="BJ20" s="7">
        <v>53257.859572796544</v>
      </c>
      <c r="BK20" s="7">
        <v>1152.9111498589293</v>
      </c>
      <c r="BL20" s="7">
        <v>0.14460008834871901</v>
      </c>
      <c r="BM20" s="7">
        <v>669.17275976054395</v>
      </c>
      <c r="BN20" s="7">
        <v>1604634.9747459849</v>
      </c>
      <c r="BO20" s="7">
        <v>1821665.5952971827</v>
      </c>
      <c r="BP20" s="7">
        <v>6.5272170252858003E-2</v>
      </c>
      <c r="BQ20" s="7">
        <v>0</v>
      </c>
      <c r="BR20" s="7">
        <v>0</v>
      </c>
      <c r="BS20" s="7">
        <v>0</v>
      </c>
      <c r="BT20" s="7">
        <v>61414.17756718125</v>
      </c>
      <c r="BU20" s="7">
        <v>31166.75034230977</v>
      </c>
      <c r="BV20" s="7">
        <v>2902.6592805087644</v>
      </c>
      <c r="BW20" s="7">
        <v>2728.7190218307715</v>
      </c>
      <c r="BX20" s="7">
        <v>843218.09086055728</v>
      </c>
      <c r="BY20" s="7">
        <v>1873189.1159716141</v>
      </c>
      <c r="BZ20" s="7">
        <v>0.29806431098266273</v>
      </c>
      <c r="CA20" s="7">
        <v>85892.474753271978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4.6331530389090245</v>
      </c>
      <c r="CJ20" s="7">
        <v>16.572461466792848</v>
      </c>
      <c r="CK20" s="7">
        <v>0</v>
      </c>
      <c r="CL20" s="7">
        <v>0.52168339704722144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2.1872356766447556</v>
      </c>
      <c r="CV20" s="7">
        <v>64.691996965088649</v>
      </c>
      <c r="CW20" s="7">
        <v>0</v>
      </c>
      <c r="CX20" s="7">
        <v>0.10384449416414704</v>
      </c>
      <c r="CY20" s="7">
        <v>20271.35415812756</v>
      </c>
      <c r="CZ20" s="7">
        <v>0</v>
      </c>
      <c r="DA20" s="7">
        <v>0</v>
      </c>
      <c r="DB20" s="7">
        <v>16280.364058471238</v>
      </c>
      <c r="DC20" s="7">
        <v>0.28887584122812682</v>
      </c>
      <c r="DD20" s="7">
        <v>27943.169358679046</v>
      </c>
      <c r="DE20" s="7">
        <v>12389.868109913523</v>
      </c>
      <c r="DF20" s="7">
        <v>3049.0053439703561</v>
      </c>
      <c r="DG20" s="7">
        <v>0</v>
      </c>
      <c r="DH20" s="7">
        <v>0</v>
      </c>
      <c r="DI20" s="7">
        <v>0</v>
      </c>
      <c r="DJ20" s="7">
        <v>0</v>
      </c>
      <c r="DK20" s="7">
        <v>16838.124488798589</v>
      </c>
      <c r="DL20" s="7">
        <v>76.965832317488818</v>
      </c>
      <c r="DM20" s="7">
        <v>0</v>
      </c>
      <c r="DN20" s="7">
        <v>63.35679291142489</v>
      </c>
      <c r="DO20" s="7">
        <v>4139.8841029710302</v>
      </c>
      <c r="DP20" s="7">
        <v>24331.492796258499</v>
      </c>
      <c r="DQ20" s="7">
        <v>0.12359714464106415</v>
      </c>
      <c r="DR20" s="7">
        <v>0.45868524358072721</v>
      </c>
      <c r="DS20" s="7">
        <f>'[2]IOT 2019 NSX'!DZ20+'[2]IOT 2019 NSX'!EA20</f>
        <v>2358.7278937476958</v>
      </c>
      <c r="DT20" s="7">
        <v>0</v>
      </c>
      <c r="DU20" s="7">
        <v>0</v>
      </c>
      <c r="DV20" s="7">
        <v>1.7910948263195314</v>
      </c>
      <c r="DW20" s="7">
        <v>4635.9573039541565</v>
      </c>
      <c r="DX20" s="7">
        <v>0</v>
      </c>
      <c r="DY20" s="7">
        <v>0.33806481119521076</v>
      </c>
      <c r="DZ20" s="7">
        <v>0</v>
      </c>
      <c r="EA20" s="7">
        <v>0</v>
      </c>
      <c r="EB20" s="7">
        <v>1407.3212818331267</v>
      </c>
      <c r="EC20" s="7">
        <v>0.26141856360961219</v>
      </c>
      <c r="ED20" s="7">
        <v>24975.390655036219</v>
      </c>
      <c r="EE20" s="7">
        <v>57981.186578399072</v>
      </c>
      <c r="EF20" s="7">
        <v>0</v>
      </c>
      <c r="EG20" s="7">
        <v>0</v>
      </c>
      <c r="EH20" s="7">
        <v>52.136007883323614</v>
      </c>
      <c r="EI20" s="7">
        <v>9.9381570004134563</v>
      </c>
      <c r="EJ20" s="7">
        <v>65.582360693872488</v>
      </c>
      <c r="EK20" s="7">
        <v>0</v>
      </c>
      <c r="EL20" s="7">
        <f>'[2]IOT 2019 NSX'!ET20+'[2]IOT 2019 NSX'!EU20</f>
        <v>6.7958958788602197E-2</v>
      </c>
      <c r="EM20" s="7">
        <v>0</v>
      </c>
      <c r="EN20" s="7">
        <v>0</v>
      </c>
      <c r="EO20" s="7">
        <v>474.08929926000724</v>
      </c>
      <c r="EP20" s="7">
        <v>1495.0916647524825</v>
      </c>
      <c r="EQ20" s="7">
        <v>1.7931293770405293E-2</v>
      </c>
      <c r="ER20" s="7">
        <v>0</v>
      </c>
      <c r="ES20" s="7">
        <v>49.971104476237358</v>
      </c>
      <c r="ET20" s="7">
        <v>3.5540612524118091</v>
      </c>
      <c r="EU20" s="7">
        <v>6.1316599860530507</v>
      </c>
      <c r="EV20" s="7">
        <v>0</v>
      </c>
      <c r="EW20" s="7">
        <v>47.354171655875987</v>
      </c>
      <c r="EX20" s="7">
        <v>0</v>
      </c>
      <c r="EY20" s="7">
        <v>7.0167038323204176</v>
      </c>
      <c r="EZ20" s="7">
        <v>0</v>
      </c>
      <c r="FA20" s="7">
        <v>0</v>
      </c>
      <c r="FB20" s="7">
        <v>81959.655405687634</v>
      </c>
      <c r="FC20" s="7">
        <v>0</v>
      </c>
      <c r="FD20" s="7">
        <v>0</v>
      </c>
      <c r="FE20" s="7">
        <v>154.13155377760822</v>
      </c>
      <c r="FF20" s="7">
        <v>56.487211412519827</v>
      </c>
      <c r="FG20" s="7">
        <v>8683.4020112033868</v>
      </c>
      <c r="FH20" s="7">
        <v>372.23529465995347</v>
      </c>
      <c r="FI20" s="7">
        <v>0</v>
      </c>
      <c r="FJ20" s="7">
        <v>4.6600217645970089E-2</v>
      </c>
      <c r="FK20" s="7">
        <v>0</v>
      </c>
      <c r="FL20" s="7">
        <v>160.48172227135331</v>
      </c>
      <c r="FM20" s="7">
        <v>8440.6273476493643</v>
      </c>
      <c r="FN20" s="7">
        <v>5969.0809163441154</v>
      </c>
      <c r="FO20" s="7">
        <v>5.1359524933188593E-2</v>
      </c>
      <c r="FP20" s="7">
        <v>3725.8711399348676</v>
      </c>
      <c r="FQ20" s="7">
        <v>0</v>
      </c>
      <c r="FR20" s="2">
        <f t="shared" si="0"/>
        <v>14351460.706021313</v>
      </c>
      <c r="FS20" s="1">
        <f t="shared" si="1"/>
        <v>1595337.9709688334</v>
      </c>
      <c r="FT20" s="3">
        <v>1595337.9709688334</v>
      </c>
      <c r="FU20" s="3">
        <v>0</v>
      </c>
      <c r="FV20" s="1">
        <f t="shared" si="2"/>
        <v>-629996.63076625206</v>
      </c>
      <c r="FW20" s="1">
        <v>0</v>
      </c>
      <c r="FX20" s="1">
        <v>-629996.63076625206</v>
      </c>
      <c r="FY20" s="1">
        <v>1927590.9336072982</v>
      </c>
      <c r="FZ20" s="1">
        <v>1739831.471766517</v>
      </c>
      <c r="GA20" s="1">
        <f t="shared" si="3"/>
        <v>15504561.508064676</v>
      </c>
      <c r="GB20" s="13"/>
      <c r="GD20" s="5"/>
      <c r="GF20" s="6"/>
      <c r="GG20" s="6"/>
    </row>
    <row r="21" spans="1:189" ht="15.75" x14ac:dyDescent="0.25">
      <c r="A21" s="20" t="s">
        <v>32</v>
      </c>
      <c r="B21" s="18">
        <v>16</v>
      </c>
      <c r="C21" s="7">
        <v>559319.31103471795</v>
      </c>
      <c r="D21" s="7">
        <v>155768.25598322781</v>
      </c>
      <c r="E21" s="7">
        <v>201254.42153550772</v>
      </c>
      <c r="F21" s="7">
        <v>123.42781343977279</v>
      </c>
      <c r="G21" s="7">
        <v>318888.03224504134</v>
      </c>
      <c r="H21" s="7">
        <v>491820.48226131574</v>
      </c>
      <c r="I21" s="7">
        <v>6528.5953482724517</v>
      </c>
      <c r="J21" s="7">
        <v>368238.2625193097</v>
      </c>
      <c r="K21" s="7">
        <v>200940.50063034403</v>
      </c>
      <c r="L21" s="7">
        <v>1721.5130052658183</v>
      </c>
      <c r="M21" s="7">
        <v>726.34357859769011</v>
      </c>
      <c r="N21" s="7">
        <v>0</v>
      </c>
      <c r="O21" s="7">
        <v>0</v>
      </c>
      <c r="P21" s="7">
        <v>0</v>
      </c>
      <c r="Q21" s="7">
        <v>417.84517141690009</v>
      </c>
      <c r="R21" s="7">
        <v>11491519.623536592</v>
      </c>
      <c r="S21" s="7">
        <v>300.42925507912349</v>
      </c>
      <c r="T21" s="7">
        <v>9398.5158472187049</v>
      </c>
      <c r="U21" s="7">
        <v>92829.431705939947</v>
      </c>
      <c r="V21" s="7">
        <v>742345.6777237067</v>
      </c>
      <c r="W21" s="7">
        <v>0</v>
      </c>
      <c r="X21" s="7">
        <v>14474.594687419152</v>
      </c>
      <c r="Y21" s="7">
        <v>19469.838541273966</v>
      </c>
      <c r="Z21" s="7">
        <v>2507.8068306858504</v>
      </c>
      <c r="AA21" s="7">
        <v>334521.22729814396</v>
      </c>
      <c r="AB21" s="7">
        <v>10565.442098561009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27026924.564594865</v>
      </c>
      <c r="AR21" s="7">
        <v>13415.082599741143</v>
      </c>
      <c r="AS21" s="7">
        <v>0</v>
      </c>
      <c r="AT21" s="7">
        <v>470.45348615412564</v>
      </c>
      <c r="AU21" s="7">
        <v>0</v>
      </c>
      <c r="AV21" s="7">
        <v>7308565.658060655</v>
      </c>
      <c r="AW21" s="7">
        <v>1.8758752677469988</v>
      </c>
      <c r="AX21" s="7">
        <v>0</v>
      </c>
      <c r="AY21" s="7">
        <v>42932.882486548027</v>
      </c>
      <c r="AZ21" s="7">
        <v>82982.457288820733</v>
      </c>
      <c r="BA21" s="7">
        <v>0</v>
      </c>
      <c r="BB21" s="7">
        <v>0</v>
      </c>
      <c r="BC21" s="7">
        <v>1.7087884209096276</v>
      </c>
      <c r="BD21" s="7">
        <v>1129034.3173578023</v>
      </c>
      <c r="BE21" s="7">
        <v>0</v>
      </c>
      <c r="BF21" s="7">
        <v>0</v>
      </c>
      <c r="BG21" s="7">
        <v>2.4355035072116791</v>
      </c>
      <c r="BH21" s="7">
        <v>0</v>
      </c>
      <c r="BI21" s="7">
        <v>1.6699013479459186</v>
      </c>
      <c r="BJ21" s="7">
        <v>0.64615851088803578</v>
      </c>
      <c r="BK21" s="7">
        <v>0.11088576081636142</v>
      </c>
      <c r="BL21" s="7">
        <v>0</v>
      </c>
      <c r="BM21" s="7">
        <v>0.45280291734063116</v>
      </c>
      <c r="BN21" s="7">
        <v>0</v>
      </c>
      <c r="BO21" s="7">
        <v>10.840764484872167</v>
      </c>
      <c r="BP21" s="7">
        <v>0.91950000090336148</v>
      </c>
      <c r="BQ21" s="7">
        <v>0</v>
      </c>
      <c r="BR21" s="7">
        <v>0</v>
      </c>
      <c r="BS21" s="7">
        <v>0</v>
      </c>
      <c r="BT21" s="7">
        <v>0.23163648213725663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1.8053492215796383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514.3671887411349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1982.9740853863068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26.967368497786961</v>
      </c>
      <c r="DL21" s="7">
        <v>0</v>
      </c>
      <c r="DM21" s="7">
        <v>0</v>
      </c>
      <c r="DN21" s="7">
        <v>0</v>
      </c>
      <c r="DO21" s="7">
        <v>0</v>
      </c>
      <c r="DP21" s="7">
        <v>0.39621897084829411</v>
      </c>
      <c r="DQ21" s="7">
        <v>1.6272903328084063</v>
      </c>
      <c r="DR21" s="7">
        <v>0.75585012452773659</v>
      </c>
      <c r="DS21" s="7">
        <f>'[2]IOT 2019 NSX'!DZ21+'[2]IOT 2019 NSX'!EA21</f>
        <v>62320.915559362395</v>
      </c>
      <c r="DT21" s="7">
        <v>0</v>
      </c>
      <c r="DU21" s="7">
        <v>0</v>
      </c>
      <c r="DV21" s="7">
        <v>0</v>
      </c>
      <c r="DW21" s="7">
        <v>0</v>
      </c>
      <c r="DX21" s="7">
        <v>12.211767361848532</v>
      </c>
      <c r="DY21" s="7">
        <v>7.4851475904139848</v>
      </c>
      <c r="DZ21" s="7">
        <v>0</v>
      </c>
      <c r="EA21" s="7">
        <v>0</v>
      </c>
      <c r="EB21" s="7">
        <v>0</v>
      </c>
      <c r="EC21" s="7">
        <v>0</v>
      </c>
      <c r="ED21" s="7">
        <v>53116.045992079285</v>
      </c>
      <c r="EE21" s="7">
        <v>126595.38987694222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f>'[2]IOT 2019 NSX'!ET21+'[2]IOT 2019 NSX'!EU21</f>
        <v>0</v>
      </c>
      <c r="EM21" s="7">
        <v>0</v>
      </c>
      <c r="EN21" s="7">
        <v>0</v>
      </c>
      <c r="EO21" s="7">
        <v>0</v>
      </c>
      <c r="EP21" s="7">
        <v>962.72657117531992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16.496622385396506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27209.790987134194</v>
      </c>
      <c r="FF21" s="7">
        <v>9051.8059401831433</v>
      </c>
      <c r="FG21" s="7">
        <v>0</v>
      </c>
      <c r="FH21" s="7">
        <v>9815.4831827691305</v>
      </c>
      <c r="FI21" s="7">
        <v>3302.3426874914489</v>
      </c>
      <c r="FJ21" s="7">
        <v>0</v>
      </c>
      <c r="FK21" s="7">
        <v>0</v>
      </c>
      <c r="FL21" s="7">
        <v>0</v>
      </c>
      <c r="FM21" s="7">
        <v>56635.299885716078</v>
      </c>
      <c r="FN21" s="7">
        <v>8639.2497575888192</v>
      </c>
      <c r="FO21" s="7">
        <v>0</v>
      </c>
      <c r="FP21" s="7">
        <v>0</v>
      </c>
      <c r="FQ21" s="7">
        <v>0</v>
      </c>
      <c r="FR21" s="2">
        <f t="shared" si="0"/>
        <v>50988240.023671389</v>
      </c>
      <c r="FS21" s="1">
        <f t="shared" si="1"/>
        <v>330529.81133665208</v>
      </c>
      <c r="FT21" s="3">
        <v>330529.81133665208</v>
      </c>
      <c r="FU21" s="3">
        <v>0</v>
      </c>
      <c r="FV21" s="1">
        <f t="shared" si="2"/>
        <v>16019307.358353183</v>
      </c>
      <c r="FW21" s="1">
        <v>14556801.844868436</v>
      </c>
      <c r="FX21" s="1">
        <v>1462505.5134847462</v>
      </c>
      <c r="FY21" s="1">
        <v>43.489386287999999</v>
      </c>
      <c r="FZ21" s="1">
        <v>14066339.081733674</v>
      </c>
      <c r="GA21" s="1">
        <f t="shared" si="3"/>
        <v>53271781.601013839</v>
      </c>
      <c r="GB21" s="13"/>
      <c r="GD21" s="5"/>
      <c r="GF21" s="6"/>
      <c r="GG21" s="6"/>
    </row>
    <row r="22" spans="1:189" ht="15.75" x14ac:dyDescent="0.25">
      <c r="A22" s="20" t="s">
        <v>33</v>
      </c>
      <c r="B22" s="18">
        <v>17</v>
      </c>
      <c r="C22" s="7">
        <v>165470.88059107133</v>
      </c>
      <c r="D22" s="7">
        <v>71237.965095376218</v>
      </c>
      <c r="E22" s="7">
        <v>13941.301626294831</v>
      </c>
      <c r="F22" s="7">
        <v>53693.585968868814</v>
      </c>
      <c r="G22" s="7">
        <v>7799.6698262093332</v>
      </c>
      <c r="H22" s="7">
        <v>102021.88823953331</v>
      </c>
      <c r="I22" s="7">
        <v>765.14273076233906</v>
      </c>
      <c r="J22" s="7">
        <v>71534.460619183126</v>
      </c>
      <c r="K22" s="7">
        <v>78863.478324672033</v>
      </c>
      <c r="L22" s="7">
        <v>2487.6032611057126</v>
      </c>
      <c r="M22" s="7">
        <v>39105.232306614831</v>
      </c>
      <c r="N22" s="7">
        <v>284.80851767079298</v>
      </c>
      <c r="O22" s="7">
        <v>66375.655204583396</v>
      </c>
      <c r="P22" s="7">
        <v>134.80803541238711</v>
      </c>
      <c r="Q22" s="7">
        <v>171.39856268773266</v>
      </c>
      <c r="R22" s="7">
        <v>54271.381836659282</v>
      </c>
      <c r="S22" s="7">
        <v>29752581.993272774</v>
      </c>
      <c r="T22" s="7">
        <v>136383.18168235573</v>
      </c>
      <c r="U22" s="7">
        <v>1930.8536492234052</v>
      </c>
      <c r="V22" s="7">
        <v>138403.85157067521</v>
      </c>
      <c r="W22" s="7">
        <v>0</v>
      </c>
      <c r="X22" s="7">
        <v>12993.808649863118</v>
      </c>
      <c r="Y22" s="7">
        <v>3478.3313193362792</v>
      </c>
      <c r="Z22" s="7">
        <v>0</v>
      </c>
      <c r="AA22" s="7">
        <v>0</v>
      </c>
      <c r="AB22" s="7">
        <v>0</v>
      </c>
      <c r="AC22" s="7">
        <v>0</v>
      </c>
      <c r="AD22" s="7">
        <v>1233.3877773163188</v>
      </c>
      <c r="AE22" s="7">
        <v>0</v>
      </c>
      <c r="AF22" s="7">
        <v>0</v>
      </c>
      <c r="AG22" s="7">
        <v>0</v>
      </c>
      <c r="AH22" s="7">
        <v>143740.18306511178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128680618.8887883</v>
      </c>
      <c r="AR22" s="7">
        <v>22956.484643843036</v>
      </c>
      <c r="AS22" s="7">
        <v>0</v>
      </c>
      <c r="AT22" s="7">
        <v>0.13955412101246234</v>
      </c>
      <c r="AU22" s="7">
        <v>888211.43109996233</v>
      </c>
      <c r="AV22" s="7">
        <v>1.1574951561821127</v>
      </c>
      <c r="AW22" s="7">
        <v>1.4489831932505917</v>
      </c>
      <c r="AX22" s="7">
        <v>0</v>
      </c>
      <c r="AY22" s="7">
        <v>620.68625738576623</v>
      </c>
      <c r="AZ22" s="7">
        <v>1435511.4004211288</v>
      </c>
      <c r="BA22" s="7">
        <v>0</v>
      </c>
      <c r="BB22" s="7">
        <v>1.7484277343664696</v>
      </c>
      <c r="BC22" s="7">
        <v>2.7315996069848225</v>
      </c>
      <c r="BD22" s="7">
        <v>1157814.3799295907</v>
      </c>
      <c r="BE22" s="7">
        <v>0</v>
      </c>
      <c r="BF22" s="7">
        <v>0</v>
      </c>
      <c r="BG22" s="7">
        <v>7.4714129087533996</v>
      </c>
      <c r="BH22" s="7">
        <v>0</v>
      </c>
      <c r="BI22" s="7">
        <v>2.4935945983007111</v>
      </c>
      <c r="BJ22" s="7">
        <v>1.4947692126055152</v>
      </c>
      <c r="BK22" s="7">
        <v>1.3907893267848745</v>
      </c>
      <c r="BL22" s="7">
        <v>1.4943888968919015</v>
      </c>
      <c r="BM22" s="7">
        <v>0.44499753686823007</v>
      </c>
      <c r="BN22" s="7">
        <v>0</v>
      </c>
      <c r="BO22" s="7">
        <v>40.766369125900766</v>
      </c>
      <c r="BP22" s="7">
        <v>2.3936140096272904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6.7424848692743553E-2</v>
      </c>
      <c r="BY22" s="7">
        <v>0</v>
      </c>
      <c r="BZ22" s="7">
        <v>5.5227282724757369</v>
      </c>
      <c r="CA22" s="7">
        <v>174.89331100824407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6.6413710939149739</v>
      </c>
      <c r="CW22" s="7">
        <v>0</v>
      </c>
      <c r="CX22" s="7">
        <v>0</v>
      </c>
      <c r="CY22" s="7">
        <v>1.9465279551749404</v>
      </c>
      <c r="CZ22" s="7">
        <v>0</v>
      </c>
      <c r="DA22" s="7">
        <v>0</v>
      </c>
      <c r="DB22" s="7">
        <v>0</v>
      </c>
      <c r="DC22" s="7">
        <v>7.647675469811885</v>
      </c>
      <c r="DD22" s="7">
        <v>1265.3024609346762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179.42950411783906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3.8937998697230158</v>
      </c>
      <c r="DR22" s="7">
        <v>27.603670631475055</v>
      </c>
      <c r="DS22" s="7">
        <f>'[2]IOT 2019 NSX'!DZ22+'[2]IOT 2019 NSX'!EA22</f>
        <v>169103.37731398433</v>
      </c>
      <c r="DT22" s="7">
        <v>0</v>
      </c>
      <c r="DU22" s="7">
        <v>0</v>
      </c>
      <c r="DV22" s="7">
        <v>5.4017328922380363</v>
      </c>
      <c r="DW22" s="7">
        <v>0</v>
      </c>
      <c r="DX22" s="7">
        <v>9.5209534492045655</v>
      </c>
      <c r="DY22" s="7">
        <v>19.619363918598559</v>
      </c>
      <c r="DZ22" s="7">
        <v>0</v>
      </c>
      <c r="EA22" s="7">
        <v>0</v>
      </c>
      <c r="EB22" s="7">
        <v>0</v>
      </c>
      <c r="EC22" s="7">
        <v>0</v>
      </c>
      <c r="ED22" s="7">
        <v>55805.283624139382</v>
      </c>
      <c r="EE22" s="7">
        <v>8930825.5661090761</v>
      </c>
      <c r="EF22" s="7">
        <v>0.20737825182114936</v>
      </c>
      <c r="EG22" s="7">
        <v>0</v>
      </c>
      <c r="EH22" s="7">
        <v>0</v>
      </c>
      <c r="EI22" s="7">
        <v>3.7423679346185885</v>
      </c>
      <c r="EJ22" s="7">
        <v>0</v>
      </c>
      <c r="EK22" s="7">
        <v>0</v>
      </c>
      <c r="EL22" s="7">
        <f>'[2]IOT 2019 NSX'!ET22+'[2]IOT 2019 NSX'!EU22</f>
        <v>0</v>
      </c>
      <c r="EM22" s="7">
        <v>0</v>
      </c>
      <c r="EN22" s="7">
        <v>0</v>
      </c>
      <c r="EO22" s="7">
        <v>21.652756266569217</v>
      </c>
      <c r="EP22" s="7">
        <v>181.2442810255836</v>
      </c>
      <c r="EQ22" s="7">
        <v>0</v>
      </c>
      <c r="ER22" s="7">
        <v>0</v>
      </c>
      <c r="ES22" s="7">
        <v>0</v>
      </c>
      <c r="ET22" s="7">
        <v>11832.995441062945</v>
      </c>
      <c r="EU22" s="7">
        <v>2.3525275645412944</v>
      </c>
      <c r="EV22" s="7">
        <v>16.437924992834862</v>
      </c>
      <c r="EW22" s="7">
        <v>5.0955831729919865</v>
      </c>
      <c r="EX22" s="7">
        <v>0</v>
      </c>
      <c r="EY22" s="7">
        <v>18928.157776793465</v>
      </c>
      <c r="EZ22" s="7">
        <v>0</v>
      </c>
      <c r="FA22" s="7">
        <v>0</v>
      </c>
      <c r="FB22" s="7">
        <v>359.73742504278198</v>
      </c>
      <c r="FC22" s="7">
        <v>0.79727251004463584</v>
      </c>
      <c r="FD22" s="7">
        <v>20254.539123931674</v>
      </c>
      <c r="FE22" s="7">
        <v>237263.20590808007</v>
      </c>
      <c r="FF22" s="7">
        <v>5526.1344185562575</v>
      </c>
      <c r="FG22" s="7">
        <v>0</v>
      </c>
      <c r="FH22" s="7">
        <v>46541.545582699036</v>
      </c>
      <c r="FI22" s="7">
        <v>10005.880325994327</v>
      </c>
      <c r="FJ22" s="7">
        <v>0</v>
      </c>
      <c r="FK22" s="7">
        <v>246.70296488381695</v>
      </c>
      <c r="FL22" s="7">
        <v>0</v>
      </c>
      <c r="FM22" s="7">
        <v>89396.180365120541</v>
      </c>
      <c r="FN22" s="7">
        <v>30295.802480898237</v>
      </c>
      <c r="FO22" s="7">
        <v>0</v>
      </c>
      <c r="FP22" s="7">
        <v>2929.6202038221768</v>
      </c>
      <c r="FQ22" s="7">
        <v>0</v>
      </c>
      <c r="FR22" s="2">
        <f t="shared" si="0"/>
        <v>172735957.04854929</v>
      </c>
      <c r="FS22" s="1">
        <f t="shared" si="1"/>
        <v>473847.54994493083</v>
      </c>
      <c r="FT22" s="3">
        <v>473847.54994493083</v>
      </c>
      <c r="FU22" s="3">
        <v>0</v>
      </c>
      <c r="FV22" s="1">
        <f t="shared" si="2"/>
        <v>8284030.0678648185</v>
      </c>
      <c r="FW22" s="1">
        <v>6628416.5710588526</v>
      </c>
      <c r="FX22" s="1">
        <v>1655613.4968059659</v>
      </c>
      <c r="FY22" s="1">
        <v>628.63695780939986</v>
      </c>
      <c r="FZ22" s="1">
        <v>76013.138227261792</v>
      </c>
      <c r="GA22" s="1">
        <f t="shared" si="3"/>
        <v>181418450.16508961</v>
      </c>
      <c r="GB22" s="13"/>
      <c r="GD22" s="5"/>
      <c r="GF22" s="6"/>
      <c r="GG22" s="6"/>
    </row>
    <row r="23" spans="1:189" ht="15.75" x14ac:dyDescent="0.25">
      <c r="A23" s="20" t="s">
        <v>34</v>
      </c>
      <c r="B23" s="18">
        <v>18</v>
      </c>
      <c r="C23" s="7">
        <v>146035.85742782836</v>
      </c>
      <c r="D23" s="7">
        <v>119853.35765952278</v>
      </c>
      <c r="E23" s="7">
        <v>98406.470344431029</v>
      </c>
      <c r="F23" s="7">
        <v>13123.786096172138</v>
      </c>
      <c r="G23" s="7">
        <v>3465.4417337363193</v>
      </c>
      <c r="H23" s="7">
        <v>36795.397221871397</v>
      </c>
      <c r="I23" s="7">
        <v>1444.4771826897343</v>
      </c>
      <c r="J23" s="7">
        <v>215.20309398746983</v>
      </c>
      <c r="K23" s="7">
        <v>267082.64724817331</v>
      </c>
      <c r="L23" s="7">
        <v>1974.1677591380205</v>
      </c>
      <c r="M23" s="7">
        <v>0</v>
      </c>
      <c r="N23" s="7">
        <v>0</v>
      </c>
      <c r="O23" s="7">
        <v>13125.898802092184</v>
      </c>
      <c r="P23" s="7">
        <v>0</v>
      </c>
      <c r="Q23" s="7">
        <v>127.7269171646239</v>
      </c>
      <c r="R23" s="7">
        <v>7688.7812355477445</v>
      </c>
      <c r="S23" s="7">
        <v>2928.3806956794733</v>
      </c>
      <c r="T23" s="7">
        <v>12665947.909192776</v>
      </c>
      <c r="U23" s="7">
        <v>30431.227924611136</v>
      </c>
      <c r="V23" s="7">
        <v>482094.26565111685</v>
      </c>
      <c r="W23" s="7">
        <v>0</v>
      </c>
      <c r="X23" s="7">
        <v>1311.0436015408261</v>
      </c>
      <c r="Y23" s="7">
        <v>1260.3182260800315</v>
      </c>
      <c r="Z23" s="7">
        <v>0</v>
      </c>
      <c r="AA23" s="7">
        <v>0</v>
      </c>
      <c r="AB23" s="7">
        <v>0</v>
      </c>
      <c r="AC23" s="7">
        <v>4462.1580027044492</v>
      </c>
      <c r="AD23" s="7">
        <v>35911.35113365703</v>
      </c>
      <c r="AE23" s="7">
        <v>376.55893927017621</v>
      </c>
      <c r="AF23" s="7">
        <v>0</v>
      </c>
      <c r="AG23" s="7">
        <v>366.109056637756</v>
      </c>
      <c r="AH23" s="7">
        <v>64067.229572213299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112625601.92148897</v>
      </c>
      <c r="AR23" s="7">
        <v>1848.8825586928963</v>
      </c>
      <c r="AS23" s="7">
        <v>8188.7325545753993</v>
      </c>
      <c r="AT23" s="7">
        <v>2.3430279225839512</v>
      </c>
      <c r="AU23" s="7">
        <v>51913.633623942689</v>
      </c>
      <c r="AV23" s="7">
        <v>216.306514883717</v>
      </c>
      <c r="AW23" s="7">
        <v>10.537350528345168</v>
      </c>
      <c r="AX23" s="7">
        <v>22.461141072752319</v>
      </c>
      <c r="AY23" s="7">
        <v>561767.10268925526</v>
      </c>
      <c r="AZ23" s="7">
        <v>1021056.0083375102</v>
      </c>
      <c r="BA23" s="7">
        <v>0</v>
      </c>
      <c r="BB23" s="7">
        <v>2.4409425914592986</v>
      </c>
      <c r="BC23" s="7">
        <v>767032.42745535017</v>
      </c>
      <c r="BD23" s="7">
        <v>1610575.0457459441</v>
      </c>
      <c r="BE23" s="7">
        <v>0</v>
      </c>
      <c r="BF23" s="7">
        <v>0</v>
      </c>
      <c r="BG23" s="7">
        <v>4.0441146489610231</v>
      </c>
      <c r="BH23" s="7">
        <v>0</v>
      </c>
      <c r="BI23" s="7">
        <v>1.9254021913573713</v>
      </c>
      <c r="BJ23" s="7">
        <v>10.18211613658157</v>
      </c>
      <c r="BK23" s="7">
        <v>10.316418101311381</v>
      </c>
      <c r="BL23" s="7">
        <v>3.2251212297013527</v>
      </c>
      <c r="BM23" s="7">
        <v>249.12381846721334</v>
      </c>
      <c r="BN23" s="7">
        <v>37.921364605451096</v>
      </c>
      <c r="BO23" s="7">
        <v>8.956523917603926</v>
      </c>
      <c r="BP23" s="7">
        <v>0.63421548473542166</v>
      </c>
      <c r="BQ23" s="7">
        <v>0</v>
      </c>
      <c r="BR23" s="7">
        <v>0</v>
      </c>
      <c r="BS23" s="7">
        <v>0</v>
      </c>
      <c r="BT23" s="7">
        <v>0</v>
      </c>
      <c r="BU23" s="7">
        <v>1.7174738180382958</v>
      </c>
      <c r="BV23" s="7">
        <v>2.2176298756389916</v>
      </c>
      <c r="BW23" s="7">
        <v>0</v>
      </c>
      <c r="BX23" s="7">
        <v>6.1885431431091078</v>
      </c>
      <c r="BY23" s="7">
        <v>978.03786069188527</v>
      </c>
      <c r="BZ23" s="7">
        <v>3.5075794854175939</v>
      </c>
      <c r="CA23" s="7">
        <v>3.536463557189518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0.16586797479469953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0.49285593521573978</v>
      </c>
      <c r="CT23" s="7">
        <v>0</v>
      </c>
      <c r="CU23" s="7">
        <v>7.7916344847634935</v>
      </c>
      <c r="CV23" s="7">
        <v>23.87694640730458</v>
      </c>
      <c r="CW23" s="7">
        <v>0</v>
      </c>
      <c r="CX23" s="7">
        <v>12.630877370970891</v>
      </c>
      <c r="CY23" s="7">
        <v>22.028612612794262</v>
      </c>
      <c r="CZ23" s="7">
        <v>12.036789457606593</v>
      </c>
      <c r="DA23" s="7">
        <v>0</v>
      </c>
      <c r="DB23" s="7">
        <v>71.930512921940192</v>
      </c>
      <c r="DC23" s="7">
        <v>21.766261621334458</v>
      </c>
      <c r="DD23" s="7">
        <v>4.4900410587911335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344.27493607809799</v>
      </c>
      <c r="DL23" s="7">
        <v>0</v>
      </c>
      <c r="DM23" s="7">
        <v>0</v>
      </c>
      <c r="DN23" s="7">
        <v>0</v>
      </c>
      <c r="DO23" s="7">
        <v>53.659634676074106</v>
      </c>
      <c r="DP23" s="7">
        <v>3.0615488921048151</v>
      </c>
      <c r="DQ23" s="7">
        <v>30.337096759430995</v>
      </c>
      <c r="DR23" s="7">
        <v>78.132039256118745</v>
      </c>
      <c r="DS23" s="7">
        <f>'[2]IOT 2019 NSX'!DZ23+'[2]IOT 2019 NSX'!EA23</f>
        <v>18522.924000380001</v>
      </c>
      <c r="DT23" s="7">
        <v>0</v>
      </c>
      <c r="DU23" s="7">
        <v>0</v>
      </c>
      <c r="DV23" s="7">
        <v>19.937254006411749</v>
      </c>
      <c r="DW23" s="7">
        <v>54.070551435228822</v>
      </c>
      <c r="DX23" s="7">
        <v>188.86053258202148</v>
      </c>
      <c r="DY23" s="7">
        <v>28.537192877283253</v>
      </c>
      <c r="DZ23" s="7">
        <v>0</v>
      </c>
      <c r="EA23" s="7">
        <v>0</v>
      </c>
      <c r="EB23" s="7">
        <v>13.344875877238289</v>
      </c>
      <c r="EC23" s="7">
        <v>4.8987010967179545</v>
      </c>
      <c r="ED23" s="7">
        <v>43255.876432111516</v>
      </c>
      <c r="EE23" s="7">
        <v>8168711.1441197246</v>
      </c>
      <c r="EF23" s="7">
        <v>0.20605217357520075</v>
      </c>
      <c r="EG23" s="7">
        <v>6.3240330431099112</v>
      </c>
      <c r="EH23" s="7">
        <v>0</v>
      </c>
      <c r="EI23" s="7">
        <v>33.90575176438071</v>
      </c>
      <c r="EJ23" s="7">
        <v>0</v>
      </c>
      <c r="EK23" s="7">
        <v>0</v>
      </c>
      <c r="EL23" s="7">
        <f>'[2]IOT 2019 NSX'!ET23+'[2]IOT 2019 NSX'!EU23</f>
        <v>8.4416113819272248E-2</v>
      </c>
      <c r="EM23" s="7">
        <v>0</v>
      </c>
      <c r="EN23" s="7">
        <v>0</v>
      </c>
      <c r="EO23" s="7">
        <v>14.067040950251354</v>
      </c>
      <c r="EP23" s="7">
        <v>7.1263983169979097</v>
      </c>
      <c r="EQ23" s="7">
        <v>0</v>
      </c>
      <c r="ER23" s="7">
        <v>0</v>
      </c>
      <c r="ES23" s="7">
        <v>0</v>
      </c>
      <c r="ET23" s="7">
        <v>43236.076721802812</v>
      </c>
      <c r="EU23" s="7">
        <v>12.816768118889668</v>
      </c>
      <c r="EV23" s="7">
        <v>8.3896606956320703</v>
      </c>
      <c r="EW23" s="7">
        <v>259.11113459194218</v>
      </c>
      <c r="EX23" s="7">
        <v>0.96241982473049714</v>
      </c>
      <c r="EY23" s="7">
        <v>42316.029668453499</v>
      </c>
      <c r="EZ23" s="7">
        <v>2145.2777399832335</v>
      </c>
      <c r="FA23" s="7">
        <v>0</v>
      </c>
      <c r="FB23" s="7">
        <v>292.24578248610737</v>
      </c>
      <c r="FC23" s="7">
        <v>0.92797567723095398</v>
      </c>
      <c r="FD23" s="7">
        <v>3047.9165734700932</v>
      </c>
      <c r="FE23" s="7">
        <v>157094.6469767791</v>
      </c>
      <c r="FF23" s="7">
        <v>16395.576546688735</v>
      </c>
      <c r="FG23" s="7">
        <v>0</v>
      </c>
      <c r="FH23" s="7">
        <v>18389.190880875802</v>
      </c>
      <c r="FI23" s="7">
        <v>4858.1452393670779</v>
      </c>
      <c r="FJ23" s="7">
        <v>1543.6478022594436</v>
      </c>
      <c r="FK23" s="7">
        <v>512.95197327352719</v>
      </c>
      <c r="FL23" s="7">
        <v>1.2476752689606734</v>
      </c>
      <c r="FM23" s="7">
        <v>70919.15048190541</v>
      </c>
      <c r="FN23" s="7">
        <v>33093.29895468973</v>
      </c>
      <c r="FO23" s="7">
        <v>0.76556290674499472</v>
      </c>
      <c r="FP23" s="7">
        <v>4888.6881944764664</v>
      </c>
      <c r="FQ23" s="7">
        <v>0</v>
      </c>
      <c r="FR23" s="2">
        <f t="shared" si="0"/>
        <v>139278620.19053683</v>
      </c>
      <c r="FS23" s="1">
        <f t="shared" si="1"/>
        <v>4459431.5525445808</v>
      </c>
      <c r="FT23" s="3">
        <v>4459431.5525445808</v>
      </c>
      <c r="FU23" s="3">
        <v>0</v>
      </c>
      <c r="FV23" s="1">
        <f t="shared" si="2"/>
        <v>5196871.8811093466</v>
      </c>
      <c r="FW23" s="1">
        <v>2248319.3475252287</v>
      </c>
      <c r="FX23" s="1">
        <v>2948552.5335841179</v>
      </c>
      <c r="FY23" s="1">
        <v>159678.154204469</v>
      </c>
      <c r="FZ23" s="1">
        <v>578060.43517494213</v>
      </c>
      <c r="GA23" s="1">
        <f t="shared" si="3"/>
        <v>148516541.34322029</v>
      </c>
      <c r="GB23" s="13"/>
      <c r="GD23" s="5"/>
      <c r="GF23" s="6"/>
      <c r="GG23" s="6"/>
    </row>
    <row r="24" spans="1:189" ht="15.75" x14ac:dyDescent="0.25">
      <c r="A24" s="20" t="s">
        <v>35</v>
      </c>
      <c r="B24" s="18">
        <v>19</v>
      </c>
      <c r="C24" s="7">
        <v>96550.265463204676</v>
      </c>
      <c r="D24" s="7">
        <v>10943.196993762585</v>
      </c>
      <c r="E24" s="7">
        <v>37855.094762412577</v>
      </c>
      <c r="F24" s="7">
        <v>253.91114707154142</v>
      </c>
      <c r="G24" s="7">
        <v>2208.2972011019265</v>
      </c>
      <c r="H24" s="7">
        <v>4140.0136101032631</v>
      </c>
      <c r="I24" s="7">
        <v>4.2805282386573822</v>
      </c>
      <c r="J24" s="7">
        <v>26621.045657328876</v>
      </c>
      <c r="K24" s="7">
        <v>3067.7161208700954</v>
      </c>
      <c r="L24" s="7">
        <v>3976.0635067104527</v>
      </c>
      <c r="M24" s="7">
        <v>37728.883276221379</v>
      </c>
      <c r="N24" s="7">
        <v>0</v>
      </c>
      <c r="O24" s="7">
        <v>33490.313675615194</v>
      </c>
      <c r="P24" s="7">
        <v>2326.8318835048103</v>
      </c>
      <c r="Q24" s="7">
        <v>842.59394118796024</v>
      </c>
      <c r="R24" s="7">
        <v>2353.0900770458229</v>
      </c>
      <c r="S24" s="7">
        <v>512.8449327615084</v>
      </c>
      <c r="T24" s="7">
        <v>26226.959893568423</v>
      </c>
      <c r="U24" s="7">
        <v>2971571.5255474322</v>
      </c>
      <c r="V24" s="7">
        <v>17598.610222874384</v>
      </c>
      <c r="W24" s="7">
        <v>0</v>
      </c>
      <c r="X24" s="7">
        <v>1780.1622546124181</v>
      </c>
      <c r="Y24" s="7">
        <v>323.85680759971143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61725.074359740931</v>
      </c>
      <c r="AF24" s="7">
        <v>1.4637608547956806</v>
      </c>
      <c r="AG24" s="7">
        <v>0</v>
      </c>
      <c r="AH24" s="7">
        <v>24132.791228771744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13792903.029147672</v>
      </c>
      <c r="AR24" s="7">
        <v>24068.098944166359</v>
      </c>
      <c r="AS24" s="7">
        <v>8.534775449925954</v>
      </c>
      <c r="AT24" s="7">
        <v>1.7945476845435165E-2</v>
      </c>
      <c r="AU24" s="7">
        <v>23058.287675235031</v>
      </c>
      <c r="AV24" s="7">
        <v>228708.87000353113</v>
      </c>
      <c r="AW24" s="7">
        <v>24245.289846609794</v>
      </c>
      <c r="AX24" s="7">
        <v>1114.6492435365774</v>
      </c>
      <c r="AY24" s="7">
        <v>3861.8507583115843</v>
      </c>
      <c r="AZ24" s="7">
        <v>84523.941288771748</v>
      </c>
      <c r="BA24" s="7">
        <v>0</v>
      </c>
      <c r="BB24" s="7">
        <v>0.5660668413862473</v>
      </c>
      <c r="BC24" s="7">
        <v>501315.85255765088</v>
      </c>
      <c r="BD24" s="7">
        <v>54303.462766923003</v>
      </c>
      <c r="BE24" s="7">
        <v>0</v>
      </c>
      <c r="BF24" s="7">
        <v>0</v>
      </c>
      <c r="BG24" s="7">
        <v>0</v>
      </c>
      <c r="BH24" s="7">
        <v>0</v>
      </c>
      <c r="BI24" s="7">
        <v>1470766.466073089</v>
      </c>
      <c r="BJ24" s="7">
        <v>0.21639009895009703</v>
      </c>
      <c r="BK24" s="7">
        <v>2.2372336616548067</v>
      </c>
      <c r="BL24" s="7">
        <v>0</v>
      </c>
      <c r="BM24" s="7">
        <v>0</v>
      </c>
      <c r="BN24" s="7">
        <v>3.2335522701817854</v>
      </c>
      <c r="BO24" s="7">
        <v>1.8236466436274665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33510.490530575837</v>
      </c>
      <c r="BV24" s="7">
        <v>0</v>
      </c>
      <c r="BW24" s="7">
        <v>0</v>
      </c>
      <c r="BX24" s="7">
        <v>0</v>
      </c>
      <c r="BY24" s="7">
        <v>334368.72243431333</v>
      </c>
      <c r="BZ24" s="7">
        <v>0.35407924475446045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2.4378930336373847</v>
      </c>
      <c r="CV24" s="7">
        <v>9.6513841034372145</v>
      </c>
      <c r="CW24" s="7">
        <v>0</v>
      </c>
      <c r="CX24" s="7">
        <v>0.4375164033198749</v>
      </c>
      <c r="CY24" s="7">
        <v>0</v>
      </c>
      <c r="CZ24" s="7">
        <v>5097.1681264923191</v>
      </c>
      <c r="DA24" s="7">
        <v>8.6437249010450543</v>
      </c>
      <c r="DB24" s="7">
        <v>233777.3710188462</v>
      </c>
      <c r="DC24" s="7">
        <v>0.80116456845367456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129.86690482962095</v>
      </c>
      <c r="DL24" s="7">
        <v>0</v>
      </c>
      <c r="DM24" s="7">
        <v>0</v>
      </c>
      <c r="DN24" s="7">
        <v>0</v>
      </c>
      <c r="DO24" s="7">
        <v>0</v>
      </c>
      <c r="DP24" s="7">
        <v>11.648952542761441</v>
      </c>
      <c r="DQ24" s="7">
        <v>0</v>
      </c>
      <c r="DR24" s="7">
        <v>11.994996920943764</v>
      </c>
      <c r="DS24" s="7">
        <f>'[2]IOT 2019 NSX'!DZ24+'[2]IOT 2019 NSX'!EA24</f>
        <v>8352.8452962200499</v>
      </c>
      <c r="DT24" s="7">
        <v>0</v>
      </c>
      <c r="DU24" s="7">
        <v>0</v>
      </c>
      <c r="DV24" s="7">
        <v>0</v>
      </c>
      <c r="DW24" s="7">
        <v>2.2627492705976531</v>
      </c>
      <c r="DX24" s="7">
        <v>0</v>
      </c>
      <c r="DY24" s="7">
        <v>1.4298300387838463</v>
      </c>
      <c r="DZ24" s="7">
        <v>0</v>
      </c>
      <c r="EA24" s="7">
        <v>0</v>
      </c>
      <c r="EB24" s="7">
        <v>0</v>
      </c>
      <c r="EC24" s="7">
        <v>0</v>
      </c>
      <c r="ED24" s="7">
        <v>10065.711178231273</v>
      </c>
      <c r="EE24" s="7">
        <v>71394.527920018285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f>'[2]IOT 2019 NSX'!ET24+'[2]IOT 2019 NSX'!EU24</f>
        <v>0</v>
      </c>
      <c r="EM24" s="7">
        <v>0</v>
      </c>
      <c r="EN24" s="7">
        <v>0</v>
      </c>
      <c r="EO24" s="7">
        <v>0</v>
      </c>
      <c r="EP24" s="7">
        <v>434.17049728045299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473.39063658999191</v>
      </c>
      <c r="EX24" s="7">
        <v>0</v>
      </c>
      <c r="EY24" s="7">
        <v>0</v>
      </c>
      <c r="EZ24" s="7">
        <v>0</v>
      </c>
      <c r="FA24" s="7">
        <v>0</v>
      </c>
      <c r="FB24" s="7">
        <v>0.93028832031001518</v>
      </c>
      <c r="FC24" s="7">
        <v>2.193395350074983</v>
      </c>
      <c r="FD24" s="7">
        <v>388.51835454041185</v>
      </c>
      <c r="FE24" s="7">
        <v>10711.852639699433</v>
      </c>
      <c r="FF24" s="7">
        <v>3144.3111248818955</v>
      </c>
      <c r="FG24" s="7">
        <v>0</v>
      </c>
      <c r="FH24" s="7">
        <v>54.458870684379797</v>
      </c>
      <c r="FI24" s="7">
        <v>0</v>
      </c>
      <c r="FJ24" s="7">
        <v>0</v>
      </c>
      <c r="FK24" s="7">
        <v>0</v>
      </c>
      <c r="FL24" s="7">
        <v>0</v>
      </c>
      <c r="FM24" s="7">
        <v>9331.7771290632154</v>
      </c>
      <c r="FN24" s="7">
        <v>3286.5104075925419</v>
      </c>
      <c r="FO24" s="7">
        <v>0</v>
      </c>
      <c r="FP24" s="7">
        <v>810.80194108695503</v>
      </c>
      <c r="FQ24" s="7">
        <v>0</v>
      </c>
      <c r="FR24" s="2">
        <f t="shared" si="0"/>
        <v>20300506.595754173</v>
      </c>
      <c r="FS24" s="1">
        <f t="shared" si="1"/>
        <v>3198735.6171985422</v>
      </c>
      <c r="FT24" s="3">
        <v>3198735.6171985422</v>
      </c>
      <c r="FU24" s="3">
        <v>0</v>
      </c>
      <c r="FV24" s="1">
        <f t="shared" si="2"/>
        <v>4522505.4387142323</v>
      </c>
      <c r="FW24" s="1">
        <v>528134.78700691101</v>
      </c>
      <c r="FX24" s="1">
        <v>3994370.6517073214</v>
      </c>
      <c r="FY24" s="1">
        <v>1987894.6469573525</v>
      </c>
      <c r="FZ24" s="1">
        <v>5097575.1495776521</v>
      </c>
      <c r="GA24" s="1">
        <f t="shared" si="3"/>
        <v>24912067.149046648</v>
      </c>
      <c r="GB24" s="13"/>
      <c r="GD24" s="5"/>
      <c r="GF24" s="6"/>
      <c r="GG24" s="6"/>
    </row>
    <row r="25" spans="1:189" s="27" customFormat="1" ht="15.75" x14ac:dyDescent="0.25">
      <c r="A25" s="20" t="s">
        <v>36</v>
      </c>
      <c r="B25" s="18">
        <v>20</v>
      </c>
      <c r="C25" s="7">
        <v>23757671.629925255</v>
      </c>
      <c r="D25" s="7">
        <v>3275024.4512909949</v>
      </c>
      <c r="E25" s="7">
        <v>2144747.7032443462</v>
      </c>
      <c r="F25" s="7">
        <v>948662.24994349817</v>
      </c>
      <c r="G25" s="7">
        <v>2574707.4071609257</v>
      </c>
      <c r="H25" s="7">
        <v>7600621.6206810884</v>
      </c>
      <c r="I25" s="7">
        <v>868353.32296023786</v>
      </c>
      <c r="J25" s="7">
        <v>929816.92621785472</v>
      </c>
      <c r="K25" s="7">
        <v>11114580.597441094</v>
      </c>
      <c r="L25" s="7">
        <v>80197.828486115788</v>
      </c>
      <c r="M25" s="7">
        <v>313092.25718031672</v>
      </c>
      <c r="N25" s="7">
        <v>1004821.4289100162</v>
      </c>
      <c r="O25" s="7">
        <v>1637904.0115277213</v>
      </c>
      <c r="P25" s="7">
        <v>180816.65580553826</v>
      </c>
      <c r="Q25" s="7">
        <v>714309.69434200868</v>
      </c>
      <c r="R25" s="7">
        <v>696073.63798077276</v>
      </c>
      <c r="S25" s="7">
        <v>3115425.0008159904</v>
      </c>
      <c r="T25" s="7">
        <v>2798704.5505093988</v>
      </c>
      <c r="U25" s="7">
        <v>298269.01274602197</v>
      </c>
      <c r="V25" s="7">
        <v>1350245.5994427167</v>
      </c>
      <c r="W25" s="7">
        <v>5133.525449854953</v>
      </c>
      <c r="X25" s="7">
        <v>108539.47027975741</v>
      </c>
      <c r="Y25" s="7">
        <v>29007.628621026164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123604.37696356206</v>
      </c>
      <c r="AF25" s="7">
        <v>666.70289688927198</v>
      </c>
      <c r="AG25" s="7">
        <v>134612.36010825768</v>
      </c>
      <c r="AH25" s="7">
        <v>107642.68617757582</v>
      </c>
      <c r="AI25" s="7">
        <v>23854.655545851587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1327.0630226838091</v>
      </c>
      <c r="AR25" s="7">
        <v>154.28465673935133</v>
      </c>
      <c r="AS25" s="7">
        <v>49.794831393627717</v>
      </c>
      <c r="AT25" s="7">
        <v>46.741605452322958</v>
      </c>
      <c r="AU25" s="7">
        <v>0</v>
      </c>
      <c r="AV25" s="7">
        <v>0</v>
      </c>
      <c r="AW25" s="7">
        <v>583.33830962495199</v>
      </c>
      <c r="AX25" s="7">
        <v>0</v>
      </c>
      <c r="AY25" s="7">
        <v>899.17070727327928</v>
      </c>
      <c r="AZ25" s="7">
        <v>4.8646772817871877</v>
      </c>
      <c r="BA25" s="7">
        <v>0</v>
      </c>
      <c r="BB25" s="7">
        <v>0</v>
      </c>
      <c r="BC25" s="7">
        <v>0</v>
      </c>
      <c r="BD25" s="7">
        <v>10005.605953460794</v>
      </c>
      <c r="BE25" s="7">
        <v>5435.5836781417911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936.14888685115352</v>
      </c>
      <c r="BV25" s="7">
        <v>0</v>
      </c>
      <c r="BW25" s="7">
        <v>2648.366064962142</v>
      </c>
      <c r="BX25" s="7">
        <v>0</v>
      </c>
      <c r="BY25" s="7">
        <v>2766.2668695429898</v>
      </c>
      <c r="BZ25" s="7">
        <v>1624.0098176889512</v>
      </c>
      <c r="CA25" s="7">
        <v>0</v>
      </c>
      <c r="CB25" s="7">
        <v>0</v>
      </c>
      <c r="CC25" s="7">
        <v>18.870723555130859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424.92817083992321</v>
      </c>
      <c r="CS25" s="7">
        <v>0</v>
      </c>
      <c r="CT25" s="7">
        <v>0</v>
      </c>
      <c r="CU25" s="7">
        <v>16.033423118256419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84806.184885045353</v>
      </c>
      <c r="DE25" s="7">
        <v>0</v>
      </c>
      <c r="DF25" s="7">
        <v>0</v>
      </c>
      <c r="DG25" s="7">
        <v>65.349853933149177</v>
      </c>
      <c r="DH25" s="7">
        <v>0</v>
      </c>
      <c r="DI25" s="7">
        <v>0</v>
      </c>
      <c r="DJ25" s="7">
        <v>0</v>
      </c>
      <c r="DK25" s="7">
        <v>0</v>
      </c>
      <c r="DL25" s="7">
        <v>460.45998494139837</v>
      </c>
      <c r="DM25" s="7">
        <v>0</v>
      </c>
      <c r="DN25" s="7">
        <v>0</v>
      </c>
      <c r="DO25" s="7">
        <v>6.4314117621083646</v>
      </c>
      <c r="DP25" s="7">
        <v>0</v>
      </c>
      <c r="DQ25" s="7">
        <v>0</v>
      </c>
      <c r="DR25" s="7">
        <v>0</v>
      </c>
      <c r="DS25" s="7">
        <f>'[2]IOT 2019 NSX'!DZ25+'[2]IOT 2019 NSX'!EA25</f>
        <v>708.75218635084502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7">
        <v>0</v>
      </c>
      <c r="EA25" s="7">
        <v>0</v>
      </c>
      <c r="EB25" s="7">
        <v>0</v>
      </c>
      <c r="EC25" s="7">
        <v>0</v>
      </c>
      <c r="ED25" s="7">
        <v>0</v>
      </c>
      <c r="EE25" s="7">
        <v>0</v>
      </c>
      <c r="EF25" s="7">
        <v>0</v>
      </c>
      <c r="EG25" s="7">
        <v>0</v>
      </c>
      <c r="EH25" s="7">
        <v>0</v>
      </c>
      <c r="EI25" s="7">
        <v>0</v>
      </c>
      <c r="EJ25" s="7">
        <v>0</v>
      </c>
      <c r="EK25" s="7">
        <v>0</v>
      </c>
      <c r="EL25" s="7">
        <f>'[2]IOT 2019 NSX'!ET25+'[2]IOT 2019 NSX'!EU25</f>
        <v>0</v>
      </c>
      <c r="EM25" s="7">
        <v>0</v>
      </c>
      <c r="EN25" s="7">
        <v>0</v>
      </c>
      <c r="EO25" s="7">
        <v>0</v>
      </c>
      <c r="EP25" s="7">
        <v>0</v>
      </c>
      <c r="EQ25" s="7">
        <v>0</v>
      </c>
      <c r="ER25" s="7">
        <v>0</v>
      </c>
      <c r="ES25" s="7">
        <v>33733.131686757966</v>
      </c>
      <c r="ET25" s="7">
        <v>151695.16857189813</v>
      </c>
      <c r="EU25" s="7">
        <v>0</v>
      </c>
      <c r="EV25" s="7">
        <v>9407.0988060810323</v>
      </c>
      <c r="EW25" s="7">
        <v>0</v>
      </c>
      <c r="EX25" s="7">
        <v>0</v>
      </c>
      <c r="EY25" s="7">
        <v>0</v>
      </c>
      <c r="EZ25" s="7">
        <v>0</v>
      </c>
      <c r="FA25" s="7">
        <v>0</v>
      </c>
      <c r="FB25" s="7">
        <v>0</v>
      </c>
      <c r="FC25" s="7">
        <v>0</v>
      </c>
      <c r="FD25" s="7">
        <v>0</v>
      </c>
      <c r="FE25" s="7">
        <v>0</v>
      </c>
      <c r="FF25" s="7">
        <v>0</v>
      </c>
      <c r="FG25" s="7">
        <v>0</v>
      </c>
      <c r="FH25" s="7">
        <v>0</v>
      </c>
      <c r="FI25" s="7">
        <v>0</v>
      </c>
      <c r="FJ25" s="7">
        <v>0</v>
      </c>
      <c r="FK25" s="7">
        <v>0</v>
      </c>
      <c r="FL25" s="7">
        <v>0</v>
      </c>
      <c r="FM25" s="7">
        <v>34.937575640602326</v>
      </c>
      <c r="FN25" s="7">
        <v>26892.540128497254</v>
      </c>
      <c r="FO25" s="7">
        <v>0</v>
      </c>
      <c r="FP25" s="7">
        <v>0</v>
      </c>
      <c r="FQ25" s="7">
        <v>0</v>
      </c>
      <c r="FR25" s="2">
        <f t="shared" si="0"/>
        <v>66271858.119144209</v>
      </c>
      <c r="FS25" s="1">
        <f t="shared" si="1"/>
        <v>0</v>
      </c>
      <c r="FT25" s="3">
        <v>0</v>
      </c>
      <c r="FU25" s="3">
        <v>0</v>
      </c>
      <c r="FV25" s="1">
        <f t="shared" si="2"/>
        <v>0.12969986349344254</v>
      </c>
      <c r="FW25" s="1">
        <v>0</v>
      </c>
      <c r="FX25" s="1">
        <v>0.12969986349344254</v>
      </c>
      <c r="FY25" s="1">
        <v>0</v>
      </c>
      <c r="FZ25" s="1">
        <v>0</v>
      </c>
      <c r="GA25" s="1">
        <f t="shared" si="3"/>
        <v>66271858.248844072</v>
      </c>
      <c r="GB25" s="13"/>
      <c r="GC25" s="4"/>
      <c r="GD25" s="5"/>
      <c r="GF25" s="8"/>
      <c r="GG25" s="8"/>
    </row>
    <row r="26" spans="1:189" s="27" customFormat="1" ht="31.5" x14ac:dyDescent="0.25">
      <c r="A26" s="20" t="s">
        <v>37</v>
      </c>
      <c r="B26" s="18">
        <v>21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116.034332923907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614.72677849245724</v>
      </c>
      <c r="S26" s="7">
        <v>10162.476398845387</v>
      </c>
      <c r="T26" s="7">
        <v>17660.539849258301</v>
      </c>
      <c r="U26" s="7">
        <v>1793.3603125020538</v>
      </c>
      <c r="V26" s="7">
        <v>0</v>
      </c>
      <c r="W26" s="7">
        <v>775.93882058935969</v>
      </c>
      <c r="X26" s="7">
        <v>1140.6088131736242</v>
      </c>
      <c r="Y26" s="7">
        <v>12049.298988548349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196138.36930010872</v>
      </c>
      <c r="AR26" s="7">
        <v>0</v>
      </c>
      <c r="AS26" s="7">
        <v>0</v>
      </c>
      <c r="AT26" s="7">
        <v>0</v>
      </c>
      <c r="AU26" s="7">
        <v>45919.833433280583</v>
      </c>
      <c r="AV26" s="7">
        <v>284666.44410015037</v>
      </c>
      <c r="AW26" s="7">
        <v>0</v>
      </c>
      <c r="AX26" s="7">
        <v>281690.24931633071</v>
      </c>
      <c r="AY26" s="7">
        <v>217762.7882133747</v>
      </c>
      <c r="AZ26" s="7">
        <v>42076.243331397811</v>
      </c>
      <c r="BA26" s="7">
        <v>0</v>
      </c>
      <c r="BB26" s="7">
        <v>0</v>
      </c>
      <c r="BC26" s="7">
        <v>282985.28072583419</v>
      </c>
      <c r="BD26" s="7">
        <v>46253.981847650102</v>
      </c>
      <c r="BE26" s="7">
        <v>0</v>
      </c>
      <c r="BF26" s="7">
        <v>0</v>
      </c>
      <c r="BG26" s="7">
        <v>368004.85223419208</v>
      </c>
      <c r="BH26" s="7">
        <v>0</v>
      </c>
      <c r="BI26" s="7">
        <v>0</v>
      </c>
      <c r="BJ26" s="7">
        <v>0</v>
      </c>
      <c r="BK26" s="7">
        <v>229.368995804902</v>
      </c>
      <c r="BL26" s="7">
        <v>390390.33392459992</v>
      </c>
      <c r="BM26" s="7">
        <v>106200.13120195972</v>
      </c>
      <c r="BN26" s="7">
        <v>99.99246374903025</v>
      </c>
      <c r="BO26" s="7">
        <v>0</v>
      </c>
      <c r="BP26" s="7">
        <v>3.3540641474334416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263129.35572193813</v>
      </c>
      <c r="BW26" s="7">
        <v>0</v>
      </c>
      <c r="BX26" s="7">
        <v>0</v>
      </c>
      <c r="BY26" s="7">
        <v>2943.6126506117321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2415.5926151839335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9.3950822634818625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f>'[2]IOT 2019 NSX'!DZ26+'[2]IOT 2019 NSX'!EA26</f>
        <v>2106.3320443946936</v>
      </c>
      <c r="DT26" s="7">
        <v>0</v>
      </c>
      <c r="DU26" s="7">
        <v>0</v>
      </c>
      <c r="DV26" s="7">
        <v>0</v>
      </c>
      <c r="DW26" s="7">
        <v>1.2767543772834655</v>
      </c>
      <c r="DX26" s="7">
        <v>0</v>
      </c>
      <c r="DY26" s="7">
        <v>0</v>
      </c>
      <c r="DZ26" s="7">
        <v>0</v>
      </c>
      <c r="EA26" s="7">
        <v>0</v>
      </c>
      <c r="EB26" s="7">
        <v>2267.2752181772098</v>
      </c>
      <c r="EC26" s="7">
        <v>3670.6105822435075</v>
      </c>
      <c r="ED26" s="7">
        <v>515.34333547756853</v>
      </c>
      <c r="EE26" s="7">
        <v>212183.99118861341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f>'[2]IOT 2019 NSX'!ET26+'[2]IOT 2019 NSX'!EU26</f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  <c r="ES26" s="7">
        <v>0</v>
      </c>
      <c r="ET26" s="7">
        <v>0</v>
      </c>
      <c r="EU26" s="7">
        <v>0</v>
      </c>
      <c r="EV26" s="7">
        <v>0</v>
      </c>
      <c r="EW26" s="7">
        <v>0</v>
      </c>
      <c r="EX26" s="7">
        <v>0</v>
      </c>
      <c r="EY26" s="7">
        <v>0</v>
      </c>
      <c r="EZ26" s="7">
        <v>0</v>
      </c>
      <c r="FA26" s="7">
        <v>0</v>
      </c>
      <c r="FB26" s="7">
        <v>0</v>
      </c>
      <c r="FC26" s="7">
        <v>0</v>
      </c>
      <c r="FD26" s="7">
        <v>0</v>
      </c>
      <c r="FE26" s="7">
        <v>0</v>
      </c>
      <c r="FF26" s="7">
        <v>0</v>
      </c>
      <c r="FG26" s="7">
        <v>0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170.34808695283951</v>
      </c>
      <c r="FO26" s="7">
        <v>0</v>
      </c>
      <c r="FP26" s="7">
        <v>0</v>
      </c>
      <c r="FQ26" s="7">
        <v>0</v>
      </c>
      <c r="FR26" s="2">
        <f t="shared" si="0"/>
        <v>2796147.3407271472</v>
      </c>
      <c r="FS26" s="1">
        <f t="shared" si="1"/>
        <v>242483.13809185743</v>
      </c>
      <c r="FT26" s="3">
        <v>242483.13809185743</v>
      </c>
      <c r="FU26" s="3">
        <v>0</v>
      </c>
      <c r="FV26" s="1">
        <f t="shared" si="2"/>
        <v>269448.64408953721</v>
      </c>
      <c r="FW26" s="1">
        <v>0</v>
      </c>
      <c r="FX26" s="1">
        <v>269448.64408953721</v>
      </c>
      <c r="FY26" s="1">
        <v>435335.14841755613</v>
      </c>
      <c r="FZ26" s="1">
        <v>1273137.2421634723</v>
      </c>
      <c r="GA26" s="1">
        <f t="shared" si="3"/>
        <v>2470277.0291626258</v>
      </c>
      <c r="GB26" s="13"/>
      <c r="GC26" s="4"/>
      <c r="GD26" s="5"/>
      <c r="GF26" s="8"/>
      <c r="GG26" s="8"/>
    </row>
    <row r="27" spans="1:189" s="27" customFormat="1" ht="31.5" x14ac:dyDescent="0.25">
      <c r="A27" s="20" t="s">
        <v>38</v>
      </c>
      <c r="B27" s="18">
        <v>22</v>
      </c>
      <c r="C27" s="7">
        <v>12584.941970600812</v>
      </c>
      <c r="D27" s="7">
        <v>71901.529766038802</v>
      </c>
      <c r="E27" s="7">
        <v>26102.1364048172</v>
      </c>
      <c r="F27" s="7">
        <v>47287.042113665935</v>
      </c>
      <c r="G27" s="7">
        <v>12494.505510707821</v>
      </c>
      <c r="H27" s="7">
        <v>695569.06886370736</v>
      </c>
      <c r="I27" s="7">
        <v>283861.79208569706</v>
      </c>
      <c r="J27" s="7">
        <v>610852.32021642278</v>
      </c>
      <c r="K27" s="7">
        <v>71251.682179790951</v>
      </c>
      <c r="L27" s="7">
        <v>16978.280156571975</v>
      </c>
      <c r="M27" s="7">
        <v>7337.7449002283201</v>
      </c>
      <c r="N27" s="7">
        <v>7989.5995167008941</v>
      </c>
      <c r="O27" s="7">
        <v>17463.048581369316</v>
      </c>
      <c r="P27" s="7">
        <v>539.10559313344481</v>
      </c>
      <c r="Q27" s="7">
        <v>6859.2840305326035</v>
      </c>
      <c r="R27" s="7">
        <v>27741.128533886073</v>
      </c>
      <c r="S27" s="7">
        <v>0</v>
      </c>
      <c r="T27" s="7">
        <v>3169.0966946686622</v>
      </c>
      <c r="U27" s="7">
        <v>1010.538182049513</v>
      </c>
      <c r="V27" s="7">
        <v>149335.94630821398</v>
      </c>
      <c r="W27" s="7">
        <v>0</v>
      </c>
      <c r="X27" s="7">
        <v>877752.05056627735</v>
      </c>
      <c r="Y27" s="7">
        <v>12342.651332845035</v>
      </c>
      <c r="Z27" s="7">
        <v>12830.713434799249</v>
      </c>
      <c r="AA27" s="7">
        <v>19693.155728658934</v>
      </c>
      <c r="AB27" s="7">
        <v>13929.43875800497</v>
      </c>
      <c r="AC27" s="7">
        <v>0</v>
      </c>
      <c r="AD27" s="7">
        <v>18460.76422865421</v>
      </c>
      <c r="AE27" s="7">
        <v>0</v>
      </c>
      <c r="AF27" s="7">
        <v>0</v>
      </c>
      <c r="AG27" s="7">
        <v>0</v>
      </c>
      <c r="AH27" s="7">
        <v>39046.016723105895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0.14274761478723758</v>
      </c>
      <c r="AO27" s="7">
        <v>0</v>
      </c>
      <c r="AP27" s="7">
        <v>618.84175457080153</v>
      </c>
      <c r="AQ27" s="7">
        <v>3038.0412830460127</v>
      </c>
      <c r="AR27" s="7">
        <v>64.193221672057248</v>
      </c>
      <c r="AS27" s="7">
        <v>24.255321778203502</v>
      </c>
      <c r="AT27" s="7">
        <v>395.21209315843794</v>
      </c>
      <c r="AU27" s="7">
        <v>0</v>
      </c>
      <c r="AV27" s="7">
        <v>3.757908125247639</v>
      </c>
      <c r="AW27" s="7">
        <v>176.9913292893516</v>
      </c>
      <c r="AX27" s="7">
        <v>52.592067571630928</v>
      </c>
      <c r="AY27" s="7">
        <v>182230.18544484908</v>
      </c>
      <c r="AZ27" s="7">
        <v>31.153762713153007</v>
      </c>
      <c r="BA27" s="7">
        <v>0.33348674872733802</v>
      </c>
      <c r="BB27" s="7">
        <v>0</v>
      </c>
      <c r="BC27" s="7">
        <v>1514.2991347927407</v>
      </c>
      <c r="BD27" s="7">
        <v>115772.54820610641</v>
      </c>
      <c r="BE27" s="7">
        <v>4594.9180059952268</v>
      </c>
      <c r="BF27" s="7">
        <v>145515.54739379862</v>
      </c>
      <c r="BG27" s="7">
        <v>0</v>
      </c>
      <c r="BH27" s="7">
        <v>0</v>
      </c>
      <c r="BI27" s="7">
        <v>2.1625612103959102</v>
      </c>
      <c r="BJ27" s="7">
        <v>0.184872286363372</v>
      </c>
      <c r="BK27" s="7">
        <v>6.7160450579621527</v>
      </c>
      <c r="BL27" s="7">
        <v>0</v>
      </c>
      <c r="BM27" s="7">
        <v>173.46566563499604</v>
      </c>
      <c r="BN27" s="7">
        <v>762236.53116729157</v>
      </c>
      <c r="BO27" s="7">
        <v>18113.914778032155</v>
      </c>
      <c r="BP27" s="7">
        <v>0.14503016135796815</v>
      </c>
      <c r="BQ27" s="7">
        <v>0</v>
      </c>
      <c r="BR27" s="7">
        <v>0</v>
      </c>
      <c r="BS27" s="7">
        <v>0</v>
      </c>
      <c r="BT27" s="7">
        <v>3214.5600056772919</v>
      </c>
      <c r="BU27" s="7">
        <v>5806.9477397107585</v>
      </c>
      <c r="BV27" s="7">
        <v>0</v>
      </c>
      <c r="BW27" s="7">
        <v>0</v>
      </c>
      <c r="BX27" s="7">
        <v>7183.0934848101479</v>
      </c>
      <c r="BY27" s="7">
        <v>1068342.7146857786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f>'[2]IOT 2019 NSX'!DZ27+'[2]IOT 2019 NSX'!EA27</f>
        <v>11043.984252206837</v>
      </c>
      <c r="DT27" s="7">
        <v>0</v>
      </c>
      <c r="DU27" s="7">
        <v>0</v>
      </c>
      <c r="DV27" s="7">
        <v>0</v>
      </c>
      <c r="DW27" s="7">
        <v>0</v>
      </c>
      <c r="DX27" s="7">
        <v>0</v>
      </c>
      <c r="DY27" s="7">
        <v>1.0962819935424966</v>
      </c>
      <c r="DZ27" s="7">
        <v>0</v>
      </c>
      <c r="EA27" s="7">
        <v>0</v>
      </c>
      <c r="EB27" s="7">
        <v>0</v>
      </c>
      <c r="EC27" s="7">
        <v>0</v>
      </c>
      <c r="ED27" s="7">
        <v>45.009145137573952</v>
      </c>
      <c r="EE27" s="7">
        <v>5102.0767344993428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f>'[2]IOT 2019 NSX'!ET27+'[2]IOT 2019 NSX'!EU27</f>
        <v>0</v>
      </c>
      <c r="EM27" s="7">
        <v>0</v>
      </c>
      <c r="EN27" s="7">
        <v>0</v>
      </c>
      <c r="EO27" s="7">
        <v>0</v>
      </c>
      <c r="EP27" s="7">
        <v>0</v>
      </c>
      <c r="EQ27" s="7">
        <v>0</v>
      </c>
      <c r="ER27" s="7">
        <v>0</v>
      </c>
      <c r="ES27" s="7">
        <v>0</v>
      </c>
      <c r="ET27" s="7">
        <v>1482.8292674384563</v>
      </c>
      <c r="EU27" s="7">
        <v>0</v>
      </c>
      <c r="EV27" s="7">
        <v>0</v>
      </c>
      <c r="EW27" s="7">
        <v>0</v>
      </c>
      <c r="EX27" s="7">
        <v>0</v>
      </c>
      <c r="EY27" s="7">
        <v>0</v>
      </c>
      <c r="EZ27" s="7">
        <v>0</v>
      </c>
      <c r="FA27" s="7">
        <v>0</v>
      </c>
      <c r="FB27" s="7">
        <v>0</v>
      </c>
      <c r="FC27" s="7">
        <v>0</v>
      </c>
      <c r="FD27" s="7">
        <v>0</v>
      </c>
      <c r="FE27" s="7">
        <v>2330.1420654663993</v>
      </c>
      <c r="FF27" s="7">
        <v>1449.5016909291405</v>
      </c>
      <c r="FG27" s="7">
        <v>0</v>
      </c>
      <c r="FH27" s="7">
        <v>0</v>
      </c>
      <c r="FI27" s="7">
        <v>0</v>
      </c>
      <c r="FJ27" s="7">
        <v>0</v>
      </c>
      <c r="FK27" s="7">
        <v>0</v>
      </c>
      <c r="FL27" s="7">
        <v>0</v>
      </c>
      <c r="FM27" s="7">
        <v>0</v>
      </c>
      <c r="FN27" s="7">
        <v>0</v>
      </c>
      <c r="FO27" s="7">
        <v>0</v>
      </c>
      <c r="FP27" s="7">
        <v>0</v>
      </c>
      <c r="FQ27" s="7">
        <v>0</v>
      </c>
      <c r="FR27" s="2">
        <f t="shared" si="0"/>
        <v>5404951.6710163029</v>
      </c>
      <c r="FS27" s="1">
        <f t="shared" si="1"/>
        <v>96104.305896188351</v>
      </c>
      <c r="FT27" s="3">
        <v>96104.305896188351</v>
      </c>
      <c r="FU27" s="3">
        <v>0</v>
      </c>
      <c r="FV27" s="1">
        <f t="shared" si="2"/>
        <v>57009.156880625524</v>
      </c>
      <c r="FW27" s="1">
        <v>0</v>
      </c>
      <c r="FX27" s="1">
        <v>57009.156880625524</v>
      </c>
      <c r="FY27" s="1">
        <v>628159.37984239007</v>
      </c>
      <c r="FZ27" s="1">
        <v>1038793.099176397</v>
      </c>
      <c r="GA27" s="1">
        <f t="shared" si="3"/>
        <v>5147431.4144591102</v>
      </c>
      <c r="GB27" s="13"/>
      <c r="GC27" s="4"/>
      <c r="GD27" s="5"/>
      <c r="GF27" s="8"/>
      <c r="GG27" s="8"/>
    </row>
    <row r="28" spans="1:189" s="27" customFormat="1" ht="31.5" x14ac:dyDescent="0.25">
      <c r="A28" s="20" t="s">
        <v>39</v>
      </c>
      <c r="B28" s="18">
        <v>23</v>
      </c>
      <c r="C28" s="7">
        <v>0</v>
      </c>
      <c r="D28" s="7">
        <v>0</v>
      </c>
      <c r="E28" s="7">
        <v>0</v>
      </c>
      <c r="F28" s="7">
        <v>130.09690807504677</v>
      </c>
      <c r="G28" s="7">
        <v>4195.1432041187381</v>
      </c>
      <c r="H28" s="7">
        <v>0</v>
      </c>
      <c r="I28" s="7">
        <v>2990.1974238826806</v>
      </c>
      <c r="J28" s="7">
        <v>0</v>
      </c>
      <c r="K28" s="7">
        <v>10875.700179322159</v>
      </c>
      <c r="L28" s="7">
        <v>56.550914258710122</v>
      </c>
      <c r="M28" s="7">
        <v>0</v>
      </c>
      <c r="N28" s="7">
        <v>1841.8153973893243</v>
      </c>
      <c r="O28" s="7">
        <v>0</v>
      </c>
      <c r="P28" s="7">
        <v>0</v>
      </c>
      <c r="Q28" s="7">
        <v>8237.6256640242664</v>
      </c>
      <c r="R28" s="7">
        <v>5435.3323312697839</v>
      </c>
      <c r="S28" s="7">
        <v>6.5963751981891177</v>
      </c>
      <c r="T28" s="7">
        <v>132.33036426825225</v>
      </c>
      <c r="U28" s="7">
        <v>133.54767830141131</v>
      </c>
      <c r="V28" s="7">
        <v>4494.5816373163098</v>
      </c>
      <c r="W28" s="7">
        <v>2384.6491514575769</v>
      </c>
      <c r="X28" s="7">
        <v>465.47864114891865</v>
      </c>
      <c r="Y28" s="7">
        <v>601515.06595040159</v>
      </c>
      <c r="Z28" s="7">
        <v>1405104.613805339</v>
      </c>
      <c r="AA28" s="7">
        <v>567750.02602300455</v>
      </c>
      <c r="AB28" s="7">
        <v>19789.011008218364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1222.248769203823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58.158228422725507</v>
      </c>
      <c r="AR28" s="7">
        <v>21.40983141673453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114.80429306878361</v>
      </c>
      <c r="BF28" s="7">
        <v>0</v>
      </c>
      <c r="BG28" s="7">
        <v>0.14416887027773059</v>
      </c>
      <c r="BH28" s="7">
        <v>157.0208822517497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262487.49208137841</v>
      </c>
      <c r="BO28" s="7">
        <v>18274.055566240084</v>
      </c>
      <c r="BP28" s="7">
        <v>0.3322566957566192</v>
      </c>
      <c r="BQ28" s="7">
        <v>0</v>
      </c>
      <c r="BR28" s="7">
        <v>0</v>
      </c>
      <c r="BS28" s="7">
        <v>0</v>
      </c>
      <c r="BT28" s="7">
        <v>1549.0065707391252</v>
      </c>
      <c r="BU28" s="7">
        <v>0</v>
      </c>
      <c r="BV28" s="7">
        <v>0</v>
      </c>
      <c r="BW28" s="7">
        <v>0</v>
      </c>
      <c r="BX28" s="7">
        <v>2350.0242679377297</v>
      </c>
      <c r="BY28" s="7">
        <v>3136.9412534431503</v>
      </c>
      <c r="BZ28" s="7">
        <v>0</v>
      </c>
      <c r="CA28" s="7">
        <v>0</v>
      </c>
      <c r="CB28" s="7">
        <v>0</v>
      </c>
      <c r="CC28" s="7">
        <v>65529.90456368716</v>
      </c>
      <c r="CD28" s="7">
        <v>0</v>
      </c>
      <c r="CE28" s="7">
        <v>1911.7837948591921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1184.3776179070533</v>
      </c>
      <c r="CW28" s="7">
        <v>0</v>
      </c>
      <c r="CX28" s="7">
        <v>0</v>
      </c>
      <c r="CY28" s="7">
        <v>1740120.5508948404</v>
      </c>
      <c r="CZ28" s="7">
        <v>327.51514059723689</v>
      </c>
      <c r="DA28" s="7">
        <v>0</v>
      </c>
      <c r="DB28" s="7">
        <v>5.2424839168150008</v>
      </c>
      <c r="DC28" s="7">
        <v>0</v>
      </c>
      <c r="DD28" s="7">
        <v>1990.3825047857099</v>
      </c>
      <c r="DE28" s="7">
        <v>0</v>
      </c>
      <c r="DF28" s="7">
        <v>0</v>
      </c>
      <c r="DG28" s="7">
        <v>0</v>
      </c>
      <c r="DH28" s="7">
        <v>0</v>
      </c>
      <c r="DI28" s="7">
        <v>718.81785496334942</v>
      </c>
      <c r="DJ28" s="7">
        <v>0</v>
      </c>
      <c r="DK28" s="7">
        <v>5156.3104186872297</v>
      </c>
      <c r="DL28" s="7">
        <v>2989.5564413263346</v>
      </c>
      <c r="DM28" s="7">
        <v>0</v>
      </c>
      <c r="DN28" s="7">
        <v>24685.202223581862</v>
      </c>
      <c r="DO28" s="7">
        <v>111002.24343152472</v>
      </c>
      <c r="DP28" s="7">
        <v>0</v>
      </c>
      <c r="DQ28" s="7">
        <v>0</v>
      </c>
      <c r="DR28" s="7">
        <v>0</v>
      </c>
      <c r="DS28" s="7">
        <f>'[2]IOT 2019 NSX'!DZ28+'[2]IOT 2019 NSX'!EA28</f>
        <v>0</v>
      </c>
      <c r="DT28" s="7">
        <v>0</v>
      </c>
      <c r="DU28" s="7">
        <v>0</v>
      </c>
      <c r="DV28" s="7">
        <v>0</v>
      </c>
      <c r="DW28" s="7">
        <v>943.95941671020591</v>
      </c>
      <c r="DX28" s="7">
        <v>0</v>
      </c>
      <c r="DY28" s="7">
        <v>0</v>
      </c>
      <c r="DZ28" s="7">
        <v>0</v>
      </c>
      <c r="EA28" s="7">
        <v>0</v>
      </c>
      <c r="EB28" s="7">
        <v>0</v>
      </c>
      <c r="EC28" s="7">
        <v>0</v>
      </c>
      <c r="ED28" s="7">
        <v>0</v>
      </c>
      <c r="EE28" s="7">
        <v>1.1415936120681853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f>'[2]IOT 2019 NSX'!ET28+'[2]IOT 2019 NSX'!EU28</f>
        <v>0</v>
      </c>
      <c r="EM28" s="7">
        <v>0</v>
      </c>
      <c r="EN28" s="7">
        <v>0</v>
      </c>
      <c r="EO28" s="7">
        <v>0</v>
      </c>
      <c r="EP28" s="7">
        <v>0</v>
      </c>
      <c r="EQ28" s="7">
        <v>0</v>
      </c>
      <c r="ER28" s="7">
        <v>0</v>
      </c>
      <c r="ES28" s="7">
        <v>28386.086331303661</v>
      </c>
      <c r="ET28" s="7">
        <v>18040.365379203577</v>
      </c>
      <c r="EU28" s="7">
        <v>0</v>
      </c>
      <c r="EV28" s="7">
        <v>0</v>
      </c>
      <c r="EW28" s="7">
        <v>82.657363675522845</v>
      </c>
      <c r="EX28" s="7">
        <v>0</v>
      </c>
      <c r="EY28" s="7">
        <v>0</v>
      </c>
      <c r="EZ28" s="7">
        <v>0</v>
      </c>
      <c r="FA28" s="7">
        <v>0</v>
      </c>
      <c r="FB28" s="7">
        <v>826.93782092452875</v>
      </c>
      <c r="FC28" s="7">
        <v>0</v>
      </c>
      <c r="FD28" s="7">
        <v>0</v>
      </c>
      <c r="FE28" s="7">
        <v>1606.9491289860127</v>
      </c>
      <c r="FF28" s="7">
        <v>0</v>
      </c>
      <c r="FG28" s="7">
        <v>0</v>
      </c>
      <c r="FH28" s="7">
        <v>13.893479645960538</v>
      </c>
      <c r="FI28" s="7">
        <v>0</v>
      </c>
      <c r="FJ28" s="7">
        <v>205.27818730973695</v>
      </c>
      <c r="FK28" s="7">
        <v>2254.6168848550192</v>
      </c>
      <c r="FL28" s="7">
        <v>0</v>
      </c>
      <c r="FM28" s="7">
        <v>33.872254481920706</v>
      </c>
      <c r="FN28" s="7">
        <v>196.66632168626475</v>
      </c>
      <c r="FO28" s="7">
        <v>0</v>
      </c>
      <c r="FP28" s="7">
        <v>0</v>
      </c>
      <c r="FQ28" s="7">
        <v>0</v>
      </c>
      <c r="FR28" s="2">
        <f t="shared" si="0"/>
        <v>4933124.3123597326</v>
      </c>
      <c r="FS28" s="1">
        <f t="shared" si="1"/>
        <v>388324.87606445811</v>
      </c>
      <c r="FT28" s="3">
        <v>388324.87606445811</v>
      </c>
      <c r="FU28" s="3">
        <v>0</v>
      </c>
      <c r="FV28" s="1">
        <f t="shared" si="2"/>
        <v>1991897.5422939602</v>
      </c>
      <c r="FW28" s="1">
        <v>0</v>
      </c>
      <c r="FX28" s="1">
        <v>1991897.5422939602</v>
      </c>
      <c r="FY28" s="1">
        <v>0</v>
      </c>
      <c r="FZ28" s="1">
        <v>0</v>
      </c>
      <c r="GA28" s="1">
        <f t="shared" si="3"/>
        <v>7313346.7307181507</v>
      </c>
      <c r="GB28" s="13"/>
      <c r="GC28" s="4"/>
      <c r="GD28" s="5"/>
      <c r="GF28" s="8"/>
      <c r="GG28" s="8"/>
    </row>
    <row r="29" spans="1:189" s="27" customFormat="1" ht="15.75" x14ac:dyDescent="0.25">
      <c r="A29" s="20" t="s">
        <v>40</v>
      </c>
      <c r="B29" s="18">
        <v>24</v>
      </c>
      <c r="C29" s="7">
        <v>310.56267362771428</v>
      </c>
      <c r="D29" s="7">
        <v>931.59392218252583</v>
      </c>
      <c r="E29" s="7">
        <v>739.89955583128904</v>
      </c>
      <c r="F29" s="7">
        <v>258.40712628264373</v>
      </c>
      <c r="G29" s="7">
        <v>121.24923135472223</v>
      </c>
      <c r="H29" s="7">
        <v>5972.1111139424711</v>
      </c>
      <c r="I29" s="7">
        <v>666.41534735530217</v>
      </c>
      <c r="J29" s="7">
        <v>12565.364216034312</v>
      </c>
      <c r="K29" s="7">
        <v>7077.5453680643031</v>
      </c>
      <c r="L29" s="7">
        <v>819.12292801228307</v>
      </c>
      <c r="M29" s="7">
        <v>2281.0074072867678</v>
      </c>
      <c r="N29" s="7">
        <v>14536.258469171822</v>
      </c>
      <c r="O29" s="7">
        <v>40936.309001059002</v>
      </c>
      <c r="P29" s="7">
        <v>2297.1828144661463</v>
      </c>
      <c r="Q29" s="7">
        <v>0</v>
      </c>
      <c r="R29" s="7">
        <v>15559.722255882692</v>
      </c>
      <c r="S29" s="7">
        <v>6749.510073297487</v>
      </c>
      <c r="T29" s="7">
        <v>16131.022831683749</v>
      </c>
      <c r="U29" s="7">
        <v>7687.7205449692292</v>
      </c>
      <c r="V29" s="7">
        <v>5522.4086071595766</v>
      </c>
      <c r="W29" s="7">
        <v>7049.9690074561249</v>
      </c>
      <c r="X29" s="7">
        <v>7.8768843873256389E-2</v>
      </c>
      <c r="Y29" s="7">
        <v>48621.96563241291</v>
      </c>
      <c r="Z29" s="7">
        <v>5016713.4437877238</v>
      </c>
      <c r="AA29" s="7">
        <v>3012.0447436169297</v>
      </c>
      <c r="AB29" s="7">
        <v>26283.432113033985</v>
      </c>
      <c r="AC29" s="7">
        <v>908484.44454423315</v>
      </c>
      <c r="AD29" s="7">
        <v>16729.773668680751</v>
      </c>
      <c r="AE29" s="7">
        <v>15697.924194350504</v>
      </c>
      <c r="AF29" s="7">
        <v>35.785910307800108</v>
      </c>
      <c r="AG29" s="7">
        <v>130573.43604440626</v>
      </c>
      <c r="AH29" s="7">
        <v>38292.524924750658</v>
      </c>
      <c r="AI29" s="7">
        <v>464.17138267710772</v>
      </c>
      <c r="AJ29" s="7">
        <v>84946.52829325464</v>
      </c>
      <c r="AK29" s="7">
        <v>0</v>
      </c>
      <c r="AL29" s="7">
        <v>0</v>
      </c>
      <c r="AM29" s="7">
        <v>4314.0872274439253</v>
      </c>
      <c r="AN29" s="7">
        <v>0.85992856264192985</v>
      </c>
      <c r="AO29" s="7">
        <v>0</v>
      </c>
      <c r="AP29" s="7">
        <v>0</v>
      </c>
      <c r="AQ29" s="7">
        <v>5253.3802727239608</v>
      </c>
      <c r="AR29" s="7">
        <v>289.22126124851229</v>
      </c>
      <c r="AS29" s="7">
        <v>3856.0131208588732</v>
      </c>
      <c r="AT29" s="7">
        <v>224.56109233729839</v>
      </c>
      <c r="AU29" s="7">
        <v>73.488279201971338</v>
      </c>
      <c r="AV29" s="7">
        <v>9.4949618979372321</v>
      </c>
      <c r="AW29" s="7">
        <v>23.048856485784356</v>
      </c>
      <c r="AX29" s="7">
        <v>481.54158131400499</v>
      </c>
      <c r="AY29" s="7">
        <v>430.00963581362322</v>
      </c>
      <c r="AZ29" s="7">
        <v>287.74418160025647</v>
      </c>
      <c r="BA29" s="7">
        <v>42.500365439725677</v>
      </c>
      <c r="BB29" s="7">
        <v>54642.216621356762</v>
      </c>
      <c r="BC29" s="7">
        <v>2690.1841734331615</v>
      </c>
      <c r="BD29" s="7">
        <v>33542.187367578837</v>
      </c>
      <c r="BE29" s="7">
        <v>3103.2680749066408</v>
      </c>
      <c r="BF29" s="7">
        <v>98.848424636425577</v>
      </c>
      <c r="BG29" s="7">
        <v>844.49256321314033</v>
      </c>
      <c r="BH29" s="7">
        <v>0</v>
      </c>
      <c r="BI29" s="7">
        <v>32582.122742672418</v>
      </c>
      <c r="BJ29" s="7">
        <v>6330.9333374758444</v>
      </c>
      <c r="BK29" s="7">
        <v>10857.672661213193</v>
      </c>
      <c r="BL29" s="7">
        <v>0</v>
      </c>
      <c r="BM29" s="7">
        <v>0</v>
      </c>
      <c r="BN29" s="7">
        <v>44473067.120387226</v>
      </c>
      <c r="BO29" s="7">
        <v>8373601.6556961806</v>
      </c>
      <c r="BP29" s="7">
        <v>60.55038978334705</v>
      </c>
      <c r="BQ29" s="7">
        <v>19866.975658905645</v>
      </c>
      <c r="BR29" s="7">
        <v>303.38079752507201</v>
      </c>
      <c r="BS29" s="7">
        <v>0</v>
      </c>
      <c r="BT29" s="7">
        <v>32127.430343959328</v>
      </c>
      <c r="BU29" s="7">
        <v>3387.716205689539</v>
      </c>
      <c r="BV29" s="7">
        <v>121.46847500487836</v>
      </c>
      <c r="BW29" s="7">
        <v>32.977483271939107</v>
      </c>
      <c r="BX29" s="7">
        <v>3185.9171266088829</v>
      </c>
      <c r="BY29" s="7">
        <v>327.4546993938377</v>
      </c>
      <c r="BZ29" s="7">
        <v>641.3889939409338</v>
      </c>
      <c r="CA29" s="7">
        <v>1.6267892987399062</v>
      </c>
      <c r="CB29" s="7">
        <v>0</v>
      </c>
      <c r="CC29" s="7">
        <v>418411.74686968658</v>
      </c>
      <c r="CD29" s="7">
        <v>0</v>
      </c>
      <c r="CE29" s="7">
        <v>137.48773933756613</v>
      </c>
      <c r="CF29" s="7">
        <v>21933.658263266738</v>
      </c>
      <c r="CG29" s="7">
        <v>1007.6017373722588</v>
      </c>
      <c r="CH29" s="7">
        <v>185590.7162197025</v>
      </c>
      <c r="CI29" s="7">
        <v>87.303132358818814</v>
      </c>
      <c r="CJ29" s="7">
        <v>1012.2333356148868</v>
      </c>
      <c r="CK29" s="7">
        <v>12949.183841926249</v>
      </c>
      <c r="CL29" s="7">
        <v>0</v>
      </c>
      <c r="CM29" s="7">
        <v>0</v>
      </c>
      <c r="CN29" s="7">
        <v>35223.516215576143</v>
      </c>
      <c r="CO29" s="7">
        <v>0</v>
      </c>
      <c r="CP29" s="7">
        <v>122199.32208620786</v>
      </c>
      <c r="CQ29" s="7">
        <v>0</v>
      </c>
      <c r="CR29" s="7">
        <v>131.28369281202941</v>
      </c>
      <c r="CS29" s="7">
        <v>1.0566935585128125</v>
      </c>
      <c r="CT29" s="7">
        <v>0</v>
      </c>
      <c r="CU29" s="7">
        <v>223.79166260548277</v>
      </c>
      <c r="CV29" s="7">
        <v>106696.65590648701</v>
      </c>
      <c r="CW29" s="7">
        <v>0</v>
      </c>
      <c r="CX29" s="7">
        <v>1315.4354860195583</v>
      </c>
      <c r="CY29" s="7">
        <v>22992647.962180566</v>
      </c>
      <c r="CZ29" s="7">
        <v>52086.934974656986</v>
      </c>
      <c r="DA29" s="7">
        <v>0</v>
      </c>
      <c r="DB29" s="7">
        <v>39527.875494102271</v>
      </c>
      <c r="DC29" s="7">
        <v>24486.64719151488</v>
      </c>
      <c r="DD29" s="7">
        <v>2688.3175029249123</v>
      </c>
      <c r="DE29" s="7">
        <v>0</v>
      </c>
      <c r="DF29" s="7">
        <v>8297.1370730390408</v>
      </c>
      <c r="DG29" s="7">
        <v>0</v>
      </c>
      <c r="DH29" s="7">
        <v>0</v>
      </c>
      <c r="DI29" s="7">
        <v>43.599611466852068</v>
      </c>
      <c r="DJ29" s="7">
        <v>0</v>
      </c>
      <c r="DK29" s="7">
        <v>1450280.4064432413</v>
      </c>
      <c r="DL29" s="7">
        <v>190930.00237007323</v>
      </c>
      <c r="DM29" s="7">
        <v>0</v>
      </c>
      <c r="DN29" s="7">
        <v>92737.054788622889</v>
      </c>
      <c r="DO29" s="7">
        <v>215641.30409265528</v>
      </c>
      <c r="DP29" s="7">
        <v>64690.038005582639</v>
      </c>
      <c r="DQ29" s="7">
        <v>0</v>
      </c>
      <c r="DR29" s="7">
        <v>1.081871965064652</v>
      </c>
      <c r="DS29" s="7">
        <f>'[2]IOT 2019 NSX'!DZ29+'[2]IOT 2019 NSX'!EA29</f>
        <v>28872.618012278035</v>
      </c>
      <c r="DT29" s="7">
        <v>0</v>
      </c>
      <c r="DU29" s="7">
        <v>0</v>
      </c>
      <c r="DV29" s="7">
        <v>0</v>
      </c>
      <c r="DW29" s="7">
        <v>172049.49020491968</v>
      </c>
      <c r="DX29" s="7">
        <v>11.557424178081179</v>
      </c>
      <c r="DY29" s="7">
        <v>333.43408131510023</v>
      </c>
      <c r="DZ29" s="7">
        <v>0</v>
      </c>
      <c r="EA29" s="7">
        <v>0</v>
      </c>
      <c r="EB29" s="7">
        <v>1340.0986887292836</v>
      </c>
      <c r="EC29" s="7">
        <v>0</v>
      </c>
      <c r="ED29" s="7">
        <v>131.6085034421134</v>
      </c>
      <c r="EE29" s="7">
        <v>1307.0419631560683</v>
      </c>
      <c r="EF29" s="7">
        <v>0</v>
      </c>
      <c r="EG29" s="7">
        <v>0</v>
      </c>
      <c r="EH29" s="7">
        <v>0</v>
      </c>
      <c r="EI29" s="7">
        <v>0</v>
      </c>
      <c r="EJ29" s="7">
        <v>0</v>
      </c>
      <c r="EK29" s="7">
        <v>0</v>
      </c>
      <c r="EL29" s="7">
        <f>'[2]IOT 2019 NSX'!ET29+'[2]IOT 2019 NSX'!EU29</f>
        <v>0</v>
      </c>
      <c r="EM29" s="7">
        <v>0</v>
      </c>
      <c r="EN29" s="7">
        <v>0</v>
      </c>
      <c r="EO29" s="7">
        <v>0</v>
      </c>
      <c r="EP29" s="7">
        <v>2151.2907163566629</v>
      </c>
      <c r="EQ29" s="7">
        <v>0</v>
      </c>
      <c r="ER29" s="7">
        <v>0</v>
      </c>
      <c r="ES29" s="7">
        <v>0</v>
      </c>
      <c r="ET29" s="7">
        <v>0</v>
      </c>
      <c r="EU29" s="7">
        <v>142.03332483003547</v>
      </c>
      <c r="EV29" s="7">
        <v>86.914922919267326</v>
      </c>
      <c r="EW29" s="7">
        <v>0</v>
      </c>
      <c r="EX29" s="7">
        <v>244.8402623802121</v>
      </c>
      <c r="EY29" s="7">
        <v>0</v>
      </c>
      <c r="EZ29" s="7">
        <v>0</v>
      </c>
      <c r="FA29" s="7">
        <v>0</v>
      </c>
      <c r="FB29" s="7">
        <v>0</v>
      </c>
      <c r="FC29" s="7">
        <v>0</v>
      </c>
      <c r="FD29" s="7">
        <v>0</v>
      </c>
      <c r="FE29" s="7">
        <v>1014.2821490519099</v>
      </c>
      <c r="FF29" s="7">
        <v>0</v>
      </c>
      <c r="FG29" s="7">
        <v>0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1063.1337596092055</v>
      </c>
      <c r="FN29" s="7">
        <v>0</v>
      </c>
      <c r="FO29" s="7">
        <v>0</v>
      </c>
      <c r="FP29" s="7">
        <v>42502.667451448426</v>
      </c>
      <c r="FQ29" s="7">
        <v>0</v>
      </c>
      <c r="FR29" s="2">
        <f t="shared" si="0"/>
        <v>85797002.842229158</v>
      </c>
      <c r="FS29" s="1">
        <f t="shared" si="1"/>
        <v>2219726.8671570299</v>
      </c>
      <c r="FT29" s="3">
        <v>2219726.8671570299</v>
      </c>
      <c r="FU29" s="3">
        <v>0</v>
      </c>
      <c r="FV29" s="1">
        <f t="shared" si="2"/>
        <v>-1526920.7817768455</v>
      </c>
      <c r="FW29" s="1">
        <v>0</v>
      </c>
      <c r="FX29" s="1">
        <v>-1526920.7817768455</v>
      </c>
      <c r="FY29" s="1">
        <v>10296.895150659744</v>
      </c>
      <c r="FZ29" s="1">
        <v>49641260.031852774</v>
      </c>
      <c r="GA29" s="1">
        <f t="shared" si="3"/>
        <v>36858845.790907227</v>
      </c>
      <c r="GB29" s="13"/>
      <c r="GC29" s="4"/>
      <c r="GD29" s="5"/>
      <c r="GF29" s="8"/>
      <c r="GG29" s="8"/>
    </row>
    <row r="30" spans="1:189" s="27" customFormat="1" ht="15.75" x14ac:dyDescent="0.25">
      <c r="A30" s="20" t="s">
        <v>41</v>
      </c>
      <c r="B30" s="18">
        <v>25</v>
      </c>
      <c r="C30" s="7">
        <v>40503.061949115086</v>
      </c>
      <c r="D30" s="7">
        <v>2672.6637156323022</v>
      </c>
      <c r="E30" s="7">
        <v>27842.519822694416</v>
      </c>
      <c r="F30" s="7">
        <v>326.29180822412854</v>
      </c>
      <c r="G30" s="7">
        <v>9409.1686583767041</v>
      </c>
      <c r="H30" s="7">
        <v>166605.19521455714</v>
      </c>
      <c r="I30" s="7">
        <v>14698.069985014361</v>
      </c>
      <c r="J30" s="7">
        <v>14227.923939829017</v>
      </c>
      <c r="K30" s="7">
        <v>59355.555314257574</v>
      </c>
      <c r="L30" s="7">
        <v>5960.9747029714372</v>
      </c>
      <c r="M30" s="7">
        <v>187.4394721049957</v>
      </c>
      <c r="N30" s="7">
        <v>14333.903327202666</v>
      </c>
      <c r="O30" s="7">
        <v>80732.892447956969</v>
      </c>
      <c r="P30" s="7">
        <v>50263.963151119977</v>
      </c>
      <c r="Q30" s="7">
        <v>1947.356767421875</v>
      </c>
      <c r="R30" s="7">
        <v>129628.9964923034</v>
      </c>
      <c r="S30" s="7">
        <v>1002.8696202143674</v>
      </c>
      <c r="T30" s="7">
        <v>10817.028302293927</v>
      </c>
      <c r="U30" s="7">
        <v>13578.948287248386</v>
      </c>
      <c r="V30" s="7">
        <v>147904.19051458369</v>
      </c>
      <c r="W30" s="7">
        <v>770.12132415909616</v>
      </c>
      <c r="X30" s="7">
        <v>192202.75800753999</v>
      </c>
      <c r="Y30" s="7">
        <v>2474.4877021021266</v>
      </c>
      <c r="Z30" s="7">
        <v>15822.719888687243</v>
      </c>
      <c r="AA30" s="7">
        <v>566520.99830028601</v>
      </c>
      <c r="AB30" s="7">
        <v>388.27388565430925</v>
      </c>
      <c r="AC30" s="7">
        <v>1073557.8925912487</v>
      </c>
      <c r="AD30" s="7">
        <v>21259.004361816285</v>
      </c>
      <c r="AE30" s="7">
        <v>4794.8056501447754</v>
      </c>
      <c r="AF30" s="7">
        <v>335.00163712373381</v>
      </c>
      <c r="AG30" s="7">
        <v>11560.312595643209</v>
      </c>
      <c r="AH30" s="7">
        <v>27385.491607132677</v>
      </c>
      <c r="AI30" s="7">
        <v>232.86502200401605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195.82242058274068</v>
      </c>
      <c r="AP30" s="7">
        <v>3178.8536982250248</v>
      </c>
      <c r="AQ30" s="7">
        <v>1512.5554064171217</v>
      </c>
      <c r="AR30" s="7">
        <v>133.61017026555336</v>
      </c>
      <c r="AS30" s="7">
        <v>667.90373579573316</v>
      </c>
      <c r="AT30" s="7">
        <v>219.36760789613041</v>
      </c>
      <c r="AU30" s="7">
        <v>0.41443488076743973</v>
      </c>
      <c r="AV30" s="7">
        <v>2.8947161486527513</v>
      </c>
      <c r="AW30" s="7">
        <v>0</v>
      </c>
      <c r="AX30" s="7">
        <v>28.153066961472714</v>
      </c>
      <c r="AY30" s="7">
        <v>198.2646340520923</v>
      </c>
      <c r="AZ30" s="7">
        <v>119.919523864179</v>
      </c>
      <c r="BA30" s="7">
        <v>0.72188892427950635</v>
      </c>
      <c r="BB30" s="7">
        <v>559.64973203904549</v>
      </c>
      <c r="BC30" s="7">
        <v>515578.18645312684</v>
      </c>
      <c r="BD30" s="7">
        <v>0</v>
      </c>
      <c r="BE30" s="7">
        <v>1069.7883444469073</v>
      </c>
      <c r="BF30" s="7">
        <v>82.688215125756912</v>
      </c>
      <c r="BG30" s="7">
        <v>325.62040503421002</v>
      </c>
      <c r="BH30" s="7">
        <v>0</v>
      </c>
      <c r="BI30" s="7">
        <v>105809.86124418533</v>
      </c>
      <c r="BJ30" s="7">
        <v>13.417141832760089</v>
      </c>
      <c r="BK30" s="7">
        <v>398.66429439887332</v>
      </c>
      <c r="BL30" s="7">
        <v>5.094865584529626</v>
      </c>
      <c r="BM30" s="7">
        <v>0</v>
      </c>
      <c r="BN30" s="7">
        <v>11881561.490801306</v>
      </c>
      <c r="BO30" s="7">
        <v>2217330.1930027343</v>
      </c>
      <c r="BP30" s="7">
        <v>0.18982570412632016</v>
      </c>
      <c r="BQ30" s="7">
        <v>42.852504249532238</v>
      </c>
      <c r="BR30" s="7">
        <v>0</v>
      </c>
      <c r="BS30" s="7">
        <v>0</v>
      </c>
      <c r="BT30" s="7">
        <v>356103.1496961388</v>
      </c>
      <c r="BU30" s="7">
        <v>11.292118972556359</v>
      </c>
      <c r="BV30" s="7">
        <v>332.62201871542794</v>
      </c>
      <c r="BW30" s="7">
        <v>7.1838134861189111</v>
      </c>
      <c r="BX30" s="7">
        <v>86713.406432338321</v>
      </c>
      <c r="BY30" s="7">
        <v>716942.47462778923</v>
      </c>
      <c r="BZ30" s="7">
        <v>45834.779713700504</v>
      </c>
      <c r="CA30" s="7">
        <v>0.56145012875519662</v>
      </c>
      <c r="CB30" s="7">
        <v>0</v>
      </c>
      <c r="CC30" s="7">
        <v>297726.91965193552</v>
      </c>
      <c r="CD30" s="7">
        <v>7.3040288829679465</v>
      </c>
      <c r="CE30" s="7">
        <v>64.247663086368959</v>
      </c>
      <c r="CF30" s="7">
        <v>0</v>
      </c>
      <c r="CG30" s="7">
        <v>0</v>
      </c>
      <c r="CH30" s="7">
        <v>581.58481822473004</v>
      </c>
      <c r="CI30" s="7">
        <v>1375.5066419951736</v>
      </c>
      <c r="CJ30" s="7">
        <v>618.68518755758919</v>
      </c>
      <c r="CK30" s="7">
        <v>0</v>
      </c>
      <c r="CL30" s="7">
        <v>0</v>
      </c>
      <c r="CM30" s="7">
        <v>0</v>
      </c>
      <c r="CN30" s="7">
        <v>6.1196983454232505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1267.2757498890494</v>
      </c>
      <c r="CW30" s="7">
        <v>0</v>
      </c>
      <c r="CX30" s="7">
        <v>310.43991637145024</v>
      </c>
      <c r="CY30" s="7">
        <v>69445.96685829942</v>
      </c>
      <c r="CZ30" s="7">
        <v>24702.498068848476</v>
      </c>
      <c r="DA30" s="7">
        <v>73.461306075679886</v>
      </c>
      <c r="DB30" s="7">
        <v>10473.236197795737</v>
      </c>
      <c r="DC30" s="7">
        <v>0.855319619718931</v>
      </c>
      <c r="DD30" s="7">
        <v>454.86007087534108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220105.13363097733</v>
      </c>
      <c r="DL30" s="7">
        <v>2819.561812853427</v>
      </c>
      <c r="DM30" s="7">
        <v>0</v>
      </c>
      <c r="DN30" s="7">
        <v>33009.560168121563</v>
      </c>
      <c r="DO30" s="7">
        <v>2299.8051595165202</v>
      </c>
      <c r="DP30" s="7">
        <v>30.310414810029062</v>
      </c>
      <c r="DQ30" s="7">
        <v>0</v>
      </c>
      <c r="DR30" s="7">
        <v>1.1941920128631587</v>
      </c>
      <c r="DS30" s="7">
        <f>'[2]IOT 2019 NSX'!DZ30+'[2]IOT 2019 NSX'!EA30</f>
        <v>2.1767751437596923</v>
      </c>
      <c r="DT30" s="7">
        <v>0</v>
      </c>
      <c r="DU30" s="7">
        <v>0</v>
      </c>
      <c r="DV30" s="7">
        <v>0</v>
      </c>
      <c r="DW30" s="7">
        <v>0</v>
      </c>
      <c r="DX30" s="7">
        <v>0</v>
      </c>
      <c r="DY30" s="7">
        <v>0</v>
      </c>
      <c r="DZ30" s="7">
        <v>0</v>
      </c>
      <c r="EA30" s="7">
        <v>0</v>
      </c>
      <c r="EB30" s="7">
        <v>61.579306823772299</v>
      </c>
      <c r="EC30" s="7">
        <v>0</v>
      </c>
      <c r="ED30" s="7">
        <v>614.87199613442033</v>
      </c>
      <c r="EE30" s="7">
        <v>1379.7726119215088</v>
      </c>
      <c r="EF30" s="7">
        <v>29.399065245935979</v>
      </c>
      <c r="EG30" s="7">
        <v>0</v>
      </c>
      <c r="EH30" s="7">
        <v>0</v>
      </c>
      <c r="EI30" s="7">
        <v>0</v>
      </c>
      <c r="EJ30" s="7">
        <v>0</v>
      </c>
      <c r="EK30" s="7">
        <v>0</v>
      </c>
      <c r="EL30" s="7">
        <f>'[2]IOT 2019 NSX'!ET30+'[2]IOT 2019 NSX'!EU30</f>
        <v>0</v>
      </c>
      <c r="EM30" s="7">
        <v>0</v>
      </c>
      <c r="EN30" s="7">
        <v>0</v>
      </c>
      <c r="EO30" s="7">
        <v>0</v>
      </c>
      <c r="EP30" s="7">
        <v>0</v>
      </c>
      <c r="EQ30" s="7">
        <v>0</v>
      </c>
      <c r="ER30" s="7">
        <v>0</v>
      </c>
      <c r="ES30" s="7">
        <v>0</v>
      </c>
      <c r="ET30" s="7">
        <v>0</v>
      </c>
      <c r="EU30" s="7">
        <v>0</v>
      </c>
      <c r="EV30" s="7">
        <v>0</v>
      </c>
      <c r="EW30" s="7">
        <v>0</v>
      </c>
      <c r="EX30" s="7">
        <v>48.2972150903637</v>
      </c>
      <c r="EY30" s="7">
        <v>0</v>
      </c>
      <c r="EZ30" s="7">
        <v>162.38179654579986</v>
      </c>
      <c r="FA30" s="7">
        <v>0</v>
      </c>
      <c r="FB30" s="7">
        <v>0.28007437572735677</v>
      </c>
      <c r="FC30" s="7">
        <v>0</v>
      </c>
      <c r="FD30" s="7">
        <v>259.92429384826272</v>
      </c>
      <c r="FE30" s="7">
        <v>1.8403904152918695</v>
      </c>
      <c r="FF30" s="7">
        <v>47.999678229090151</v>
      </c>
      <c r="FG30" s="7">
        <v>3.7655729616446657E-2</v>
      </c>
      <c r="FH30" s="7">
        <v>0</v>
      </c>
      <c r="FI30" s="7">
        <v>0</v>
      </c>
      <c r="FJ30" s="7">
        <v>0.46912013446843087</v>
      </c>
      <c r="FK30" s="7">
        <v>5.4085859510683338</v>
      </c>
      <c r="FL30" s="7">
        <v>0</v>
      </c>
      <c r="FM30" s="7">
        <v>17.837894337659218</v>
      </c>
      <c r="FN30" s="7">
        <v>755.93701470073472</v>
      </c>
      <c r="FO30" s="7">
        <v>175.50639230344922</v>
      </c>
      <c r="FP30" s="7">
        <v>28673.134910805966</v>
      </c>
      <c r="FQ30" s="7">
        <v>0</v>
      </c>
      <c r="FR30" s="2">
        <f t="shared" si="0"/>
        <v>19341896.775405541</v>
      </c>
      <c r="FS30" s="1">
        <f t="shared" si="1"/>
        <v>1413579.6567155817</v>
      </c>
      <c r="FT30" s="3">
        <v>1413579.6567155817</v>
      </c>
      <c r="FU30" s="3">
        <v>0</v>
      </c>
      <c r="FV30" s="1">
        <f t="shared" si="2"/>
        <v>55857.564745046198</v>
      </c>
      <c r="FW30" s="1">
        <v>0</v>
      </c>
      <c r="FX30" s="1">
        <v>55857.564745046198</v>
      </c>
      <c r="FY30" s="1">
        <v>4769352.6956863552</v>
      </c>
      <c r="FZ30" s="1">
        <v>2064693.3442077378</v>
      </c>
      <c r="GA30" s="1">
        <f t="shared" si="3"/>
        <v>23515993.348344788</v>
      </c>
      <c r="GB30" s="13"/>
      <c r="GC30" s="4"/>
      <c r="GD30" s="5"/>
      <c r="GF30" s="8"/>
      <c r="GG30" s="8"/>
    </row>
    <row r="31" spans="1:189" s="27" customFormat="1" ht="15.75" x14ac:dyDescent="0.25">
      <c r="A31" s="20" t="s">
        <v>42</v>
      </c>
      <c r="B31" s="18">
        <v>26</v>
      </c>
      <c r="C31" s="7">
        <v>363.53485916916429</v>
      </c>
      <c r="D31" s="7">
        <v>7262.5555836856402</v>
      </c>
      <c r="E31" s="7">
        <v>6457.1573625285564</v>
      </c>
      <c r="F31" s="7">
        <v>4179.1939110845524</v>
      </c>
      <c r="G31" s="7">
        <v>0</v>
      </c>
      <c r="H31" s="7">
        <v>2813.4610882148913</v>
      </c>
      <c r="I31" s="7">
        <v>603.27876316276559</v>
      </c>
      <c r="J31" s="7">
        <v>1059.2425849003387</v>
      </c>
      <c r="K31" s="7">
        <v>1062.822891344533</v>
      </c>
      <c r="L31" s="7">
        <v>157.74650724006275</v>
      </c>
      <c r="M31" s="7">
        <v>0</v>
      </c>
      <c r="N31" s="7">
        <v>307.94000055791389</v>
      </c>
      <c r="O31" s="7">
        <v>1786.1020213265158</v>
      </c>
      <c r="P31" s="7">
        <v>1133.3486301190405</v>
      </c>
      <c r="Q31" s="7">
        <v>662.38747603124216</v>
      </c>
      <c r="R31" s="7">
        <v>6070.9786192064084</v>
      </c>
      <c r="S31" s="7">
        <v>888.13576761371201</v>
      </c>
      <c r="T31" s="7">
        <v>10016.498143663968</v>
      </c>
      <c r="U31" s="7">
        <v>78.653857580061569</v>
      </c>
      <c r="V31" s="7">
        <v>6909.4958244205109</v>
      </c>
      <c r="W31" s="7">
        <v>0</v>
      </c>
      <c r="X31" s="7">
        <v>70.323377806517229</v>
      </c>
      <c r="Y31" s="7">
        <v>311303.4831108615</v>
      </c>
      <c r="Z31" s="7">
        <v>2320250.3407862782</v>
      </c>
      <c r="AA31" s="7">
        <v>263116.80502436182</v>
      </c>
      <c r="AB31" s="7">
        <v>107271.80628794254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3.6676294532365246</v>
      </c>
      <c r="AZ31" s="7">
        <v>41.384209283872309</v>
      </c>
      <c r="BA31" s="7">
        <v>0</v>
      </c>
      <c r="BB31" s="7">
        <v>1.7250699073710618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17597.407737099777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583.35378408406507</v>
      </c>
      <c r="CZ31" s="7">
        <v>0</v>
      </c>
      <c r="DA31" s="7">
        <v>0</v>
      </c>
      <c r="DB31" s="7">
        <v>0</v>
      </c>
      <c r="DC31" s="7">
        <v>0</v>
      </c>
      <c r="DD31" s="7">
        <v>107584.55170417177</v>
      </c>
      <c r="DE31" s="7">
        <v>0</v>
      </c>
      <c r="DF31" s="7">
        <v>0</v>
      </c>
      <c r="DG31" s="7">
        <v>1.022567748953912</v>
      </c>
      <c r="DH31" s="7">
        <v>0.46011480160366502</v>
      </c>
      <c r="DI31" s="7">
        <v>0</v>
      </c>
      <c r="DJ31" s="7">
        <v>0</v>
      </c>
      <c r="DK31" s="7">
        <v>11.725456370383698</v>
      </c>
      <c r="DL31" s="7">
        <v>53838.964282849643</v>
      </c>
      <c r="DM31" s="7">
        <v>0</v>
      </c>
      <c r="DN31" s="7">
        <v>0</v>
      </c>
      <c r="DO31" s="7">
        <v>126.64185951827419</v>
      </c>
      <c r="DP31" s="7">
        <v>0</v>
      </c>
      <c r="DQ31" s="7">
        <v>0</v>
      </c>
      <c r="DR31" s="7">
        <v>0</v>
      </c>
      <c r="DS31" s="7">
        <f>'[2]IOT 2019 NSX'!DZ31+'[2]IOT 2019 NSX'!EA31</f>
        <v>0</v>
      </c>
      <c r="DT31" s="7">
        <v>0</v>
      </c>
      <c r="DU31" s="7">
        <v>0</v>
      </c>
      <c r="DV31" s="7">
        <v>0</v>
      </c>
      <c r="DW31" s="7">
        <v>0</v>
      </c>
      <c r="DX31" s="7">
        <v>0</v>
      </c>
      <c r="DY31" s="7">
        <v>0</v>
      </c>
      <c r="DZ31" s="7">
        <v>0</v>
      </c>
      <c r="EA31" s="7">
        <v>0</v>
      </c>
      <c r="EB31" s="7">
        <v>0</v>
      </c>
      <c r="EC31" s="7">
        <v>0</v>
      </c>
      <c r="ED31" s="7">
        <v>0</v>
      </c>
      <c r="EE31" s="7">
        <v>2244.3144120371799</v>
      </c>
      <c r="EF31" s="7">
        <v>0</v>
      </c>
      <c r="EG31" s="7">
        <v>0</v>
      </c>
      <c r="EH31" s="7">
        <v>0</v>
      </c>
      <c r="EI31" s="7">
        <v>0</v>
      </c>
      <c r="EJ31" s="7">
        <v>0</v>
      </c>
      <c r="EK31" s="7">
        <v>0</v>
      </c>
      <c r="EL31" s="7">
        <f>'[2]IOT 2019 NSX'!ET31+'[2]IOT 2019 NSX'!EU31</f>
        <v>0</v>
      </c>
      <c r="EM31" s="7">
        <v>0</v>
      </c>
      <c r="EN31" s="7">
        <v>0</v>
      </c>
      <c r="EO31" s="7">
        <v>0</v>
      </c>
      <c r="EP31" s="7">
        <v>0</v>
      </c>
      <c r="EQ31" s="7">
        <v>0</v>
      </c>
      <c r="ER31" s="7">
        <v>0</v>
      </c>
      <c r="ES31" s="7">
        <v>0</v>
      </c>
      <c r="ET31" s="7">
        <v>375.60162554693073</v>
      </c>
      <c r="EU31" s="7">
        <v>0</v>
      </c>
      <c r="EV31" s="7">
        <v>0</v>
      </c>
      <c r="EW31" s="7">
        <v>0</v>
      </c>
      <c r="EX31" s="7">
        <v>0</v>
      </c>
      <c r="EY31" s="7">
        <v>0</v>
      </c>
      <c r="EZ31" s="7">
        <v>23.315577179829894</v>
      </c>
      <c r="FA31" s="7">
        <v>0</v>
      </c>
      <c r="FB31" s="7">
        <v>0</v>
      </c>
      <c r="FC31" s="7">
        <v>0</v>
      </c>
      <c r="FD31" s="7">
        <v>0</v>
      </c>
      <c r="FE31" s="7">
        <v>1193.3931813459978</v>
      </c>
      <c r="FF31" s="7">
        <v>0</v>
      </c>
      <c r="FG31" s="7">
        <v>215.42820561801437</v>
      </c>
      <c r="FH31" s="7">
        <v>0</v>
      </c>
      <c r="FI31" s="7">
        <v>0</v>
      </c>
      <c r="FJ31" s="7">
        <v>0</v>
      </c>
      <c r="FK31" s="7">
        <v>72.942699709131901</v>
      </c>
      <c r="FL31" s="7">
        <v>0</v>
      </c>
      <c r="FM31" s="7">
        <v>0</v>
      </c>
      <c r="FN31" s="7">
        <v>180.16671069304601</v>
      </c>
      <c r="FO31" s="7">
        <v>0</v>
      </c>
      <c r="FP31" s="7">
        <v>0</v>
      </c>
      <c r="FQ31" s="7">
        <v>0</v>
      </c>
      <c r="FR31" s="2">
        <f t="shared" si="0"/>
        <v>3237921.3593065194</v>
      </c>
      <c r="FS31" s="1">
        <f t="shared" si="1"/>
        <v>0</v>
      </c>
      <c r="FT31" s="3">
        <v>0</v>
      </c>
      <c r="FU31" s="3">
        <v>0</v>
      </c>
      <c r="FV31" s="1">
        <f t="shared" si="2"/>
        <v>-0.22255056351423264</v>
      </c>
      <c r="FW31" s="1">
        <v>0</v>
      </c>
      <c r="FX31" s="1">
        <v>-0.22255056351423264</v>
      </c>
      <c r="FY31" s="1">
        <v>0</v>
      </c>
      <c r="FZ31" s="1">
        <v>0</v>
      </c>
      <c r="GA31" s="1">
        <f t="shared" si="3"/>
        <v>3237921.1367559559</v>
      </c>
      <c r="GB31" s="13"/>
      <c r="GC31" s="4"/>
      <c r="GD31" s="5"/>
      <c r="GF31" s="8"/>
      <c r="GG31" s="8"/>
    </row>
    <row r="32" spans="1:189" s="27" customFormat="1" ht="15.75" x14ac:dyDescent="0.25">
      <c r="A32" s="20" t="s">
        <v>43</v>
      </c>
      <c r="B32" s="18">
        <v>27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5052.4362613068342</v>
      </c>
      <c r="T32" s="7">
        <v>8894.1744232957171</v>
      </c>
      <c r="U32" s="7">
        <v>19587.681038249968</v>
      </c>
      <c r="V32" s="7">
        <v>0</v>
      </c>
      <c r="W32" s="7">
        <v>0</v>
      </c>
      <c r="X32" s="7">
        <v>0</v>
      </c>
      <c r="Y32" s="7">
        <v>8.3603203219024387</v>
      </c>
      <c r="Z32" s="7">
        <v>131122.59671008019</v>
      </c>
      <c r="AA32" s="7">
        <v>0</v>
      </c>
      <c r="AB32" s="7">
        <v>0</v>
      </c>
      <c r="AC32" s="7">
        <v>1249518.6599842266</v>
      </c>
      <c r="AD32" s="7">
        <v>0</v>
      </c>
      <c r="AE32" s="7">
        <v>26048.461776216562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17.25300439114012</v>
      </c>
      <c r="AO32" s="7">
        <v>0</v>
      </c>
      <c r="AP32" s="7">
        <v>0</v>
      </c>
      <c r="AQ32" s="7">
        <v>736324.03002958745</v>
      </c>
      <c r="AR32" s="7">
        <v>15.177200302457958</v>
      </c>
      <c r="AS32" s="7">
        <v>125579541.24597165</v>
      </c>
      <c r="AT32" s="7">
        <v>1.5738644402040729</v>
      </c>
      <c r="AU32" s="7">
        <v>101911.61213199598</v>
      </c>
      <c r="AV32" s="7">
        <v>0.96591355994750117</v>
      </c>
      <c r="AW32" s="7">
        <v>3.3134164990942119</v>
      </c>
      <c r="AX32" s="7">
        <v>0</v>
      </c>
      <c r="AY32" s="7">
        <v>51236.412515418437</v>
      </c>
      <c r="AZ32" s="7">
        <v>1259896.6087191522</v>
      </c>
      <c r="BA32" s="7">
        <v>3.659785822174515</v>
      </c>
      <c r="BB32" s="7">
        <v>7.8134329316491158</v>
      </c>
      <c r="BC32" s="7">
        <v>295324.84265688242</v>
      </c>
      <c r="BD32" s="7">
        <v>6649968.9310505334</v>
      </c>
      <c r="BE32" s="7">
        <v>0.46641544041750099</v>
      </c>
      <c r="BF32" s="7">
        <v>0</v>
      </c>
      <c r="BG32" s="7">
        <v>1318170.580474532</v>
      </c>
      <c r="BH32" s="7">
        <v>0</v>
      </c>
      <c r="BI32" s="7">
        <v>0.13184783182865251</v>
      </c>
      <c r="BJ32" s="7">
        <v>5.8160227616220954</v>
      </c>
      <c r="BK32" s="7">
        <v>14.574441807095486</v>
      </c>
      <c r="BL32" s="7">
        <v>8.9950855577020743</v>
      </c>
      <c r="BM32" s="7">
        <v>939889.77270747058</v>
      </c>
      <c r="BN32" s="7">
        <v>27.456496079740159</v>
      </c>
      <c r="BO32" s="7">
        <v>5.5224135934069469</v>
      </c>
      <c r="BP32" s="7">
        <v>1.223767749569912</v>
      </c>
      <c r="BQ32" s="7">
        <v>0</v>
      </c>
      <c r="BR32" s="7">
        <v>0</v>
      </c>
      <c r="BS32" s="7">
        <v>0</v>
      </c>
      <c r="BT32" s="7">
        <v>0.69498068447676087</v>
      </c>
      <c r="BU32" s="7">
        <v>0</v>
      </c>
      <c r="BV32" s="7">
        <v>19.668964410289608</v>
      </c>
      <c r="BW32" s="7">
        <v>0</v>
      </c>
      <c r="BX32" s="7">
        <v>1302.8155772592957</v>
      </c>
      <c r="BY32" s="7">
        <v>249274.13476414006</v>
      </c>
      <c r="BZ32" s="7">
        <v>0</v>
      </c>
      <c r="CA32" s="7">
        <v>1.7355531692137856</v>
      </c>
      <c r="CB32" s="7">
        <v>0</v>
      </c>
      <c r="CC32" s="7">
        <v>5.1354018432733284</v>
      </c>
      <c r="CD32" s="7">
        <v>0</v>
      </c>
      <c r="CE32" s="7">
        <v>20.655351960403639</v>
      </c>
      <c r="CF32" s="7">
        <v>0</v>
      </c>
      <c r="CG32" s="7">
        <v>41.471164739533812</v>
      </c>
      <c r="CH32" s="7">
        <v>31.432836386240378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0.49903018921405107</v>
      </c>
      <c r="CV32" s="7">
        <v>14.091072016550314</v>
      </c>
      <c r="CW32" s="7">
        <v>0</v>
      </c>
      <c r="CX32" s="7">
        <v>1.6205812696567528</v>
      </c>
      <c r="CY32" s="7">
        <v>28.335475001717036</v>
      </c>
      <c r="CZ32" s="7">
        <v>24.066803849437068</v>
      </c>
      <c r="DA32" s="7">
        <v>0</v>
      </c>
      <c r="DB32" s="7">
        <v>4.9397602333888395</v>
      </c>
      <c r="DC32" s="7">
        <v>102.29527553716355</v>
      </c>
      <c r="DD32" s="7">
        <v>0</v>
      </c>
      <c r="DE32" s="7">
        <v>0</v>
      </c>
      <c r="DF32" s="7">
        <v>98.229388832318008</v>
      </c>
      <c r="DG32" s="7">
        <v>0</v>
      </c>
      <c r="DH32" s="7">
        <v>0</v>
      </c>
      <c r="DI32" s="7">
        <v>0</v>
      </c>
      <c r="DJ32" s="7">
        <v>0</v>
      </c>
      <c r="DK32" s="7">
        <v>9.7687096032936935</v>
      </c>
      <c r="DL32" s="7">
        <v>0</v>
      </c>
      <c r="DM32" s="7">
        <v>0</v>
      </c>
      <c r="DN32" s="7">
        <v>0</v>
      </c>
      <c r="DO32" s="7">
        <v>0</v>
      </c>
      <c r="DP32" s="7">
        <v>4.3588554779786834</v>
      </c>
      <c r="DQ32" s="7">
        <v>9.6924114897276468</v>
      </c>
      <c r="DR32" s="7">
        <v>1.9900951362035106</v>
      </c>
      <c r="DS32" s="7">
        <f>'[2]IOT 2019 NSX'!DZ32+'[2]IOT 2019 NSX'!EA32</f>
        <v>22672.446964793362</v>
      </c>
      <c r="DT32" s="7">
        <v>0</v>
      </c>
      <c r="DU32" s="7">
        <v>0</v>
      </c>
      <c r="DV32" s="7">
        <v>22.480414490046112</v>
      </c>
      <c r="DW32" s="7">
        <v>4.5713167332774161</v>
      </c>
      <c r="DX32" s="7">
        <v>403.61519067140648</v>
      </c>
      <c r="DY32" s="7">
        <v>42.224124893345255</v>
      </c>
      <c r="DZ32" s="7">
        <v>0</v>
      </c>
      <c r="EA32" s="7">
        <v>0</v>
      </c>
      <c r="EB32" s="7">
        <v>0.12016742977895731</v>
      </c>
      <c r="EC32" s="7">
        <v>13.659569401284832</v>
      </c>
      <c r="ED32" s="7">
        <v>11885.753813467234</v>
      </c>
      <c r="EE32" s="7">
        <v>18546192.428632665</v>
      </c>
      <c r="EF32" s="7">
        <v>5.9753948364121186E-2</v>
      </c>
      <c r="EG32" s="7">
        <v>0.86900224349923916</v>
      </c>
      <c r="EH32" s="7">
        <v>0</v>
      </c>
      <c r="EI32" s="7">
        <v>7043.0099061874753</v>
      </c>
      <c r="EJ32" s="7">
        <v>0</v>
      </c>
      <c r="EK32" s="7">
        <v>0</v>
      </c>
      <c r="EL32" s="7">
        <f>'[2]IOT 2019 NSX'!ET32+'[2]IOT 2019 NSX'!EU32</f>
        <v>2.0548293837965748</v>
      </c>
      <c r="EM32" s="7">
        <v>0</v>
      </c>
      <c r="EN32" s="7">
        <v>0</v>
      </c>
      <c r="EO32" s="7">
        <v>0</v>
      </c>
      <c r="EP32" s="7">
        <v>1.6717527799821943</v>
      </c>
      <c r="EQ32" s="7">
        <v>0.20987476798070212</v>
      </c>
      <c r="ER32" s="7">
        <v>0</v>
      </c>
      <c r="ES32" s="7">
        <v>3274.1190756946621</v>
      </c>
      <c r="ET32" s="7">
        <v>377.63276642081235</v>
      </c>
      <c r="EU32" s="7">
        <v>1877.4512843533744</v>
      </c>
      <c r="EV32" s="7">
        <v>8.4422070205476771</v>
      </c>
      <c r="EW32" s="7">
        <v>915.34198660060804</v>
      </c>
      <c r="EX32" s="7">
        <v>3.4986421801696994</v>
      </c>
      <c r="EY32" s="7">
        <v>0</v>
      </c>
      <c r="EZ32" s="7">
        <v>0</v>
      </c>
      <c r="FA32" s="7">
        <v>0</v>
      </c>
      <c r="FB32" s="7">
        <v>1717.3783249211097</v>
      </c>
      <c r="FC32" s="7">
        <v>0</v>
      </c>
      <c r="FD32" s="7">
        <v>0</v>
      </c>
      <c r="FE32" s="7">
        <v>264653.33679412276</v>
      </c>
      <c r="FF32" s="7">
        <v>180.91507213521857</v>
      </c>
      <c r="FG32" s="7">
        <v>8667.3792544809421</v>
      </c>
      <c r="FH32" s="7">
        <v>2447.6262815606528</v>
      </c>
      <c r="FI32" s="7">
        <v>0</v>
      </c>
      <c r="FJ32" s="7">
        <v>0.22726120582646644</v>
      </c>
      <c r="FK32" s="7">
        <v>1208.7227572560553</v>
      </c>
      <c r="FL32" s="7">
        <v>3.7109607280571271</v>
      </c>
      <c r="FM32" s="7">
        <v>229917.66295464919</v>
      </c>
      <c r="FN32" s="7">
        <v>11001.207414949389</v>
      </c>
      <c r="FO32" s="7">
        <v>1.1271218613289307</v>
      </c>
      <c r="FP32" s="7">
        <v>3006.2726102787524</v>
      </c>
      <c r="FQ32" s="7">
        <v>0</v>
      </c>
      <c r="FR32" s="2">
        <f t="shared" si="0"/>
        <v>157741155.21001723</v>
      </c>
      <c r="FS32" s="1">
        <f t="shared" si="1"/>
        <v>29872362.862086892</v>
      </c>
      <c r="FT32" s="3">
        <v>29872362.862086892</v>
      </c>
      <c r="FU32" s="3">
        <v>0</v>
      </c>
      <c r="FV32" s="1">
        <f t="shared" si="2"/>
        <v>11420748.325193614</v>
      </c>
      <c r="FW32" s="1">
        <v>0</v>
      </c>
      <c r="FX32" s="1">
        <v>11420748.325193614</v>
      </c>
      <c r="FY32" s="1">
        <v>243063.58880396071</v>
      </c>
      <c r="FZ32" s="1">
        <v>434413.18228279147</v>
      </c>
      <c r="GA32" s="1">
        <f t="shared" si="3"/>
        <v>198842916.80381888</v>
      </c>
      <c r="GB32" s="13"/>
      <c r="GC32" s="4"/>
      <c r="GD32" s="5"/>
      <c r="GF32" s="8"/>
      <c r="GG32" s="8"/>
    </row>
    <row r="33" spans="1:189" s="27" customFormat="1" ht="15.75" x14ac:dyDescent="0.25">
      <c r="A33" s="20" t="s">
        <v>44</v>
      </c>
      <c r="B33" s="18">
        <v>28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95.176802551313969</v>
      </c>
      <c r="J33" s="7">
        <v>12.446529043821357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688.66303316634458</v>
      </c>
      <c r="T33" s="7">
        <v>8981.3640577994447</v>
      </c>
      <c r="U33" s="7">
        <v>9812.9571436951701</v>
      </c>
      <c r="V33" s="7">
        <v>141329.06704860568</v>
      </c>
      <c r="W33" s="7">
        <v>0</v>
      </c>
      <c r="X33" s="7">
        <v>0</v>
      </c>
      <c r="Y33" s="7">
        <v>8.4422765820912993</v>
      </c>
      <c r="Z33" s="7">
        <v>0</v>
      </c>
      <c r="AA33" s="7">
        <v>0</v>
      </c>
      <c r="AB33" s="7">
        <v>0</v>
      </c>
      <c r="AC33" s="7">
        <v>7011.4821780853226</v>
      </c>
      <c r="AD33" s="7">
        <v>38433.337163310593</v>
      </c>
      <c r="AE33" s="7">
        <v>5027.6618290863689</v>
      </c>
      <c r="AF33" s="7">
        <v>0</v>
      </c>
      <c r="AG33" s="7">
        <v>0</v>
      </c>
      <c r="AH33" s="7">
        <v>1485.5974824035295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41.678135708896157</v>
      </c>
      <c r="AO33" s="7">
        <v>0</v>
      </c>
      <c r="AP33" s="7">
        <v>0</v>
      </c>
      <c r="AQ33" s="7">
        <v>158.30350151683248</v>
      </c>
      <c r="AR33" s="7">
        <v>10.526296161922485</v>
      </c>
      <c r="AS33" s="7">
        <v>7478894.9394234465</v>
      </c>
      <c r="AT33" s="7">
        <v>2.0333083915155994</v>
      </c>
      <c r="AU33" s="7">
        <v>20581.523334181275</v>
      </c>
      <c r="AV33" s="7">
        <v>0.47006381455689117</v>
      </c>
      <c r="AW33" s="7">
        <v>4.3176034826053078</v>
      </c>
      <c r="AX33" s="7">
        <v>1.1664302864623388</v>
      </c>
      <c r="AY33" s="7">
        <v>406.72397713631227</v>
      </c>
      <c r="AZ33" s="7">
        <v>185903.8925104496</v>
      </c>
      <c r="BA33" s="7">
        <v>1.2318875733772083</v>
      </c>
      <c r="BB33" s="7">
        <v>11.562596358162809</v>
      </c>
      <c r="BC33" s="7">
        <v>11.344048657257789</v>
      </c>
      <c r="BD33" s="7">
        <v>2280991.3348933333</v>
      </c>
      <c r="BE33" s="7">
        <v>4.647078770393601</v>
      </c>
      <c r="BF33" s="7">
        <v>0</v>
      </c>
      <c r="BG33" s="7">
        <v>4.1694597554373924</v>
      </c>
      <c r="BH33" s="7">
        <v>0</v>
      </c>
      <c r="BI33" s="7">
        <v>5.296026728740685</v>
      </c>
      <c r="BJ33" s="7">
        <v>7.800364733759336</v>
      </c>
      <c r="BK33" s="7">
        <v>5.2632599030867269</v>
      </c>
      <c r="BL33" s="7">
        <v>3.65546007329052</v>
      </c>
      <c r="BM33" s="7">
        <v>49.444332066452873</v>
      </c>
      <c r="BN33" s="7">
        <v>16.603840105344542</v>
      </c>
      <c r="BO33" s="7">
        <v>7.3562997893761315</v>
      </c>
      <c r="BP33" s="7">
        <v>0.14286293071500489</v>
      </c>
      <c r="BQ33" s="7">
        <v>0</v>
      </c>
      <c r="BR33" s="7">
        <v>0</v>
      </c>
      <c r="BS33" s="7">
        <v>0</v>
      </c>
      <c r="BT33" s="7">
        <v>0.49905321490340643</v>
      </c>
      <c r="BU33" s="7">
        <v>0.68424116797014178</v>
      </c>
      <c r="BV33" s="7">
        <v>0</v>
      </c>
      <c r="BW33" s="7">
        <v>0</v>
      </c>
      <c r="BX33" s="7">
        <v>8.3000245079487722E-2</v>
      </c>
      <c r="BY33" s="7">
        <v>148190.22419648481</v>
      </c>
      <c r="BZ33" s="7">
        <v>1.0738538982900883</v>
      </c>
      <c r="CA33" s="7">
        <v>2338.2118530528692</v>
      </c>
      <c r="CB33" s="7">
        <v>0</v>
      </c>
      <c r="CC33" s="7">
        <v>6.6162943396502349</v>
      </c>
      <c r="CD33" s="7">
        <v>0</v>
      </c>
      <c r="CE33" s="7">
        <v>5.2280384392910602</v>
      </c>
      <c r="CF33" s="7">
        <v>0</v>
      </c>
      <c r="CG33" s="7">
        <v>22.197171404044425</v>
      </c>
      <c r="CH33" s="7">
        <v>96.592201018900212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3.8424066572006246</v>
      </c>
      <c r="CV33" s="7">
        <v>16.905296294160646</v>
      </c>
      <c r="CW33" s="7">
        <v>0</v>
      </c>
      <c r="CX33" s="7">
        <v>2.5160692972520318</v>
      </c>
      <c r="CY33" s="7">
        <v>11.741298234753197</v>
      </c>
      <c r="CZ33" s="7">
        <v>3.8444997943620813</v>
      </c>
      <c r="DA33" s="7">
        <v>0</v>
      </c>
      <c r="DB33" s="7">
        <v>11.356911440274533</v>
      </c>
      <c r="DC33" s="7">
        <v>85.155640604327701</v>
      </c>
      <c r="DD33" s="7">
        <v>0</v>
      </c>
      <c r="DE33" s="7">
        <v>0</v>
      </c>
      <c r="DF33" s="7">
        <v>50.700793326332629</v>
      </c>
      <c r="DG33" s="7">
        <v>0</v>
      </c>
      <c r="DH33" s="7">
        <v>0</v>
      </c>
      <c r="DI33" s="7">
        <v>0</v>
      </c>
      <c r="DJ33" s="7">
        <v>0</v>
      </c>
      <c r="DK33" s="7">
        <v>297.52106268243108</v>
      </c>
      <c r="DL33" s="7">
        <v>0</v>
      </c>
      <c r="DM33" s="7">
        <v>0</v>
      </c>
      <c r="DN33" s="7">
        <v>0.78757019874579426</v>
      </c>
      <c r="DO33" s="7">
        <v>402.1948758808922</v>
      </c>
      <c r="DP33" s="7">
        <v>0.46683481081601941</v>
      </c>
      <c r="DQ33" s="7">
        <v>5.5632509880983028</v>
      </c>
      <c r="DR33" s="7">
        <v>3.6141716218617312</v>
      </c>
      <c r="DS33" s="7">
        <f>'[2]IOT 2019 NSX'!DZ33+'[2]IOT 2019 NSX'!EA33</f>
        <v>6829.2088158128354</v>
      </c>
      <c r="DT33" s="7">
        <v>0</v>
      </c>
      <c r="DU33" s="7">
        <v>0</v>
      </c>
      <c r="DV33" s="7">
        <v>4.5675083697286682</v>
      </c>
      <c r="DW33" s="7">
        <v>9.2322587462505563</v>
      </c>
      <c r="DX33" s="7">
        <v>57.693587870402588</v>
      </c>
      <c r="DY33" s="7">
        <v>45.850750430261201</v>
      </c>
      <c r="DZ33" s="7">
        <v>0</v>
      </c>
      <c r="EA33" s="7">
        <v>0</v>
      </c>
      <c r="EB33" s="7">
        <v>43.724803878090057</v>
      </c>
      <c r="EC33" s="7">
        <v>17.030342843873637</v>
      </c>
      <c r="ED33" s="7">
        <v>1210.9357888028208</v>
      </c>
      <c r="EE33" s="7">
        <v>2186952.6085868203</v>
      </c>
      <c r="EF33" s="7">
        <v>0.2042267331291891</v>
      </c>
      <c r="EG33" s="7">
        <v>0</v>
      </c>
      <c r="EH33" s="7">
        <v>0</v>
      </c>
      <c r="EI33" s="7">
        <v>37.132356117174787</v>
      </c>
      <c r="EJ33" s="7">
        <v>0</v>
      </c>
      <c r="EK33" s="7">
        <v>0</v>
      </c>
      <c r="EL33" s="7">
        <f>'[2]IOT 2019 NSX'!ET33+'[2]IOT 2019 NSX'!EU33</f>
        <v>0.65261243998158003</v>
      </c>
      <c r="EM33" s="7">
        <v>0</v>
      </c>
      <c r="EN33" s="7">
        <v>0</v>
      </c>
      <c r="EO33" s="7">
        <v>0.60502302032996114</v>
      </c>
      <c r="EP33" s="7">
        <v>1.1392362445075284</v>
      </c>
      <c r="EQ33" s="7">
        <v>5.2983042834300706E-2</v>
      </c>
      <c r="ER33" s="7">
        <v>0</v>
      </c>
      <c r="ES33" s="7">
        <v>0</v>
      </c>
      <c r="ET33" s="7">
        <v>508.44626965350727</v>
      </c>
      <c r="EU33" s="7">
        <v>15.540623050853513</v>
      </c>
      <c r="EV33" s="7">
        <v>20.753400876077482</v>
      </c>
      <c r="EW33" s="7">
        <v>665.35224217806649</v>
      </c>
      <c r="EX33" s="7">
        <v>3.0206631752282154</v>
      </c>
      <c r="EY33" s="7">
        <v>0</v>
      </c>
      <c r="EZ33" s="7">
        <v>0</v>
      </c>
      <c r="FA33" s="7">
        <v>0</v>
      </c>
      <c r="FB33" s="7">
        <v>18.487173538813373</v>
      </c>
      <c r="FC33" s="7">
        <v>0</v>
      </c>
      <c r="FD33" s="7">
        <v>0</v>
      </c>
      <c r="FE33" s="7">
        <v>177099.8371789493</v>
      </c>
      <c r="FF33" s="7">
        <v>2.3887259183809242</v>
      </c>
      <c r="FG33" s="7">
        <v>6.6314952041857032</v>
      </c>
      <c r="FH33" s="7">
        <v>9243.3906915402622</v>
      </c>
      <c r="FI33" s="7">
        <v>3173.0694694036106</v>
      </c>
      <c r="FJ33" s="7">
        <v>9.1795619406602816E-2</v>
      </c>
      <c r="FK33" s="7">
        <v>1351.2736265418705</v>
      </c>
      <c r="FL33" s="7">
        <v>6.2455654897698318</v>
      </c>
      <c r="FM33" s="7">
        <v>4577.0615259710294</v>
      </c>
      <c r="FN33" s="7">
        <v>5238.6787380208234</v>
      </c>
      <c r="FO33" s="7">
        <v>1.0622929728489252</v>
      </c>
      <c r="FP33" s="7">
        <v>35329.881224525292</v>
      </c>
      <c r="FQ33" s="7">
        <v>0</v>
      </c>
      <c r="FR33" s="2">
        <f t="shared" si="0"/>
        <v>12764041.094708584</v>
      </c>
      <c r="FS33" s="1">
        <f t="shared" si="1"/>
        <v>1440729.3543871543</v>
      </c>
      <c r="FT33" s="3">
        <v>1440729.3543871543</v>
      </c>
      <c r="FU33" s="3">
        <v>0</v>
      </c>
      <c r="FV33" s="1">
        <f t="shared" si="2"/>
        <v>3388414.6218099836</v>
      </c>
      <c r="FW33" s="1">
        <v>0</v>
      </c>
      <c r="FX33" s="1">
        <v>3388414.6218099836</v>
      </c>
      <c r="FY33" s="1">
        <v>702417.11648829351</v>
      </c>
      <c r="FZ33" s="1">
        <v>1341071.242013596</v>
      </c>
      <c r="GA33" s="1">
        <f t="shared" si="3"/>
        <v>16954530.945380419</v>
      </c>
      <c r="GB33" s="13"/>
      <c r="GC33" s="4"/>
      <c r="GD33" s="5"/>
      <c r="GF33" s="8"/>
      <c r="GG33" s="8"/>
    </row>
    <row r="34" spans="1:189" s="27" customFormat="1" ht="15.75" x14ac:dyDescent="0.25">
      <c r="A34" s="20" t="s">
        <v>45</v>
      </c>
      <c r="B34" s="18">
        <v>29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41.537765726303427</v>
      </c>
      <c r="T34" s="7">
        <v>4232.7855696648985</v>
      </c>
      <c r="U34" s="7">
        <v>9380.9640011476949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4366.3246446634985</v>
      </c>
      <c r="AE34" s="7">
        <v>1590282.0096423042</v>
      </c>
      <c r="AF34" s="7">
        <v>0</v>
      </c>
      <c r="AG34" s="7">
        <v>40514.097143813982</v>
      </c>
      <c r="AH34" s="7">
        <v>1520.2198492196683</v>
      </c>
      <c r="AI34" s="7">
        <v>405.55427543193144</v>
      </c>
      <c r="AJ34" s="7">
        <v>0</v>
      </c>
      <c r="AK34" s="7">
        <v>0</v>
      </c>
      <c r="AL34" s="7">
        <v>0</v>
      </c>
      <c r="AM34" s="7">
        <v>0</v>
      </c>
      <c r="AN34" s="7">
        <v>5.5920491901559446</v>
      </c>
      <c r="AO34" s="7">
        <v>2047.1453136311877</v>
      </c>
      <c r="AP34" s="7">
        <v>0</v>
      </c>
      <c r="AQ34" s="7">
        <v>0</v>
      </c>
      <c r="AR34" s="7">
        <v>6.3242109078564166</v>
      </c>
      <c r="AS34" s="7">
        <v>9465473.7146797813</v>
      </c>
      <c r="AT34" s="7">
        <v>0.60638369097200662</v>
      </c>
      <c r="AU34" s="7">
        <v>0.11024196648642876</v>
      </c>
      <c r="AV34" s="7">
        <v>0</v>
      </c>
      <c r="AW34" s="7">
        <v>1.4039220405344723E-2</v>
      </c>
      <c r="AX34" s="7">
        <v>0</v>
      </c>
      <c r="AY34" s="7">
        <v>0.62461931411027871</v>
      </c>
      <c r="AZ34" s="7">
        <v>92714.131450116023</v>
      </c>
      <c r="BA34" s="7">
        <v>1.1776565218913353</v>
      </c>
      <c r="BB34" s="7">
        <v>0.25003383957392522</v>
      </c>
      <c r="BC34" s="7">
        <v>236708.59565611545</v>
      </c>
      <c r="BD34" s="7">
        <v>265956.84191244433</v>
      </c>
      <c r="BE34" s="7">
        <v>0.69038877552779609</v>
      </c>
      <c r="BF34" s="7">
        <v>0</v>
      </c>
      <c r="BG34" s="7">
        <v>318729.00963195733</v>
      </c>
      <c r="BH34" s="7">
        <v>0</v>
      </c>
      <c r="BI34" s="7">
        <v>2.3193086992460481</v>
      </c>
      <c r="BJ34" s="7">
        <v>8.8932363186358483</v>
      </c>
      <c r="BK34" s="7">
        <v>2.8987037793886521</v>
      </c>
      <c r="BL34" s="7">
        <v>6.3990867741738811</v>
      </c>
      <c r="BM34" s="7">
        <v>0.18214896989634238</v>
      </c>
      <c r="BN34" s="7">
        <v>6.1832650314492055</v>
      </c>
      <c r="BO34" s="7">
        <v>3.5987198480953531</v>
      </c>
      <c r="BP34" s="7">
        <v>0.48483668748510972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494.22884177453886</v>
      </c>
      <c r="BX34" s="7">
        <v>0.11901952180806823</v>
      </c>
      <c r="BY34" s="7">
        <v>1.6434860663820472</v>
      </c>
      <c r="BZ34" s="7">
        <v>2.6439972047671971</v>
      </c>
      <c r="CA34" s="7">
        <v>0.21255252665074195</v>
      </c>
      <c r="CB34" s="7">
        <v>0</v>
      </c>
      <c r="CC34" s="7">
        <v>1.0470483908337789</v>
      </c>
      <c r="CD34" s="7">
        <v>0</v>
      </c>
      <c r="CE34" s="7">
        <v>15.227325170294378</v>
      </c>
      <c r="CF34" s="7">
        <v>0</v>
      </c>
      <c r="CG34" s="7">
        <v>7.7662424891665793</v>
      </c>
      <c r="CH34" s="7">
        <v>17.632120033368533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2.3387267356901043</v>
      </c>
      <c r="CW34" s="7">
        <v>0</v>
      </c>
      <c r="CX34" s="7">
        <v>0.97776628582133418</v>
      </c>
      <c r="CY34" s="7">
        <v>7.7614197023148659</v>
      </c>
      <c r="CZ34" s="7">
        <v>0</v>
      </c>
      <c r="DA34" s="7">
        <v>0</v>
      </c>
      <c r="DB34" s="7">
        <v>6.0012035813925202</v>
      </c>
      <c r="DC34" s="7">
        <v>673.60654221977154</v>
      </c>
      <c r="DD34" s="7">
        <v>0</v>
      </c>
      <c r="DE34" s="7">
        <v>0</v>
      </c>
      <c r="DF34" s="7">
        <v>3.290430473821472</v>
      </c>
      <c r="DG34" s="7">
        <v>0</v>
      </c>
      <c r="DH34" s="7">
        <v>0</v>
      </c>
      <c r="DI34" s="7">
        <v>0</v>
      </c>
      <c r="DJ34" s="7">
        <v>0</v>
      </c>
      <c r="DK34" s="7">
        <v>28.126630313636628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4.3989783113714562</v>
      </c>
      <c r="DR34" s="7">
        <v>1.8615656938858538</v>
      </c>
      <c r="DS34" s="7">
        <f>'[2]IOT 2019 NSX'!DZ34+'[2]IOT 2019 NSX'!EA34</f>
        <v>3023.7961846643061</v>
      </c>
      <c r="DT34" s="7">
        <v>0</v>
      </c>
      <c r="DU34" s="7">
        <v>0</v>
      </c>
      <c r="DV34" s="7">
        <v>0.48370678168646103</v>
      </c>
      <c r="DW34" s="7">
        <v>0</v>
      </c>
      <c r="DX34" s="7">
        <v>11.063052633230665</v>
      </c>
      <c r="DY34" s="7">
        <v>0</v>
      </c>
      <c r="DZ34" s="7">
        <v>0</v>
      </c>
      <c r="EA34" s="7">
        <v>0</v>
      </c>
      <c r="EB34" s="7">
        <v>5.8001737372444517E-2</v>
      </c>
      <c r="EC34" s="7">
        <v>10.5489982900207</v>
      </c>
      <c r="ED34" s="7">
        <v>64.344681334463971</v>
      </c>
      <c r="EE34" s="7">
        <v>3563965.6615752224</v>
      </c>
      <c r="EF34" s="7">
        <v>0</v>
      </c>
      <c r="EG34" s="7">
        <v>0</v>
      </c>
      <c r="EH34" s="7">
        <v>0</v>
      </c>
      <c r="EI34" s="7">
        <v>1.1365321827005097</v>
      </c>
      <c r="EJ34" s="7">
        <v>0</v>
      </c>
      <c r="EK34" s="7">
        <v>0</v>
      </c>
      <c r="EL34" s="7">
        <f>'[2]IOT 2019 NSX'!ET34+'[2]IOT 2019 NSX'!EU34</f>
        <v>1.1837773550446238</v>
      </c>
      <c r="EM34" s="7">
        <v>0</v>
      </c>
      <c r="EN34" s="7">
        <v>0</v>
      </c>
      <c r="EO34" s="7">
        <v>196.54918263556675</v>
      </c>
      <c r="EP34" s="7">
        <v>0</v>
      </c>
      <c r="EQ34" s="7">
        <v>0.15195175426375462</v>
      </c>
      <c r="ER34" s="7">
        <v>0</v>
      </c>
      <c r="ES34" s="7">
        <v>0</v>
      </c>
      <c r="ET34" s="7">
        <v>486.06307785639655</v>
      </c>
      <c r="EU34" s="7">
        <v>18.489726039830277</v>
      </c>
      <c r="EV34" s="7">
        <v>2.6720241825779838</v>
      </c>
      <c r="EW34" s="7">
        <v>88.661827304967034</v>
      </c>
      <c r="EX34" s="7">
        <v>1.6211566832787392</v>
      </c>
      <c r="EY34" s="7">
        <v>0</v>
      </c>
      <c r="EZ34" s="7">
        <v>811.15841499038891</v>
      </c>
      <c r="FA34" s="7">
        <v>0</v>
      </c>
      <c r="FB34" s="7">
        <v>0</v>
      </c>
      <c r="FC34" s="7">
        <v>0</v>
      </c>
      <c r="FD34" s="7">
        <v>0</v>
      </c>
      <c r="FE34" s="7">
        <v>126405.32714190977</v>
      </c>
      <c r="FF34" s="7">
        <v>0</v>
      </c>
      <c r="FG34" s="7">
        <v>4343.3255813517444</v>
      </c>
      <c r="FH34" s="7">
        <v>2588.2353854566004</v>
      </c>
      <c r="FI34" s="7">
        <v>2449.4907725515682</v>
      </c>
      <c r="FJ34" s="7">
        <v>0.26326357748428769</v>
      </c>
      <c r="FK34" s="7">
        <v>1480.2360073065806</v>
      </c>
      <c r="FL34" s="7">
        <v>1.4329484782633926</v>
      </c>
      <c r="FM34" s="7">
        <v>4544.0819765317301</v>
      </c>
      <c r="FN34" s="7">
        <v>4219.9545493290516</v>
      </c>
      <c r="FO34" s="7">
        <v>6195.3642454983656</v>
      </c>
      <c r="FP34" s="7">
        <v>7059.7592983892364</v>
      </c>
      <c r="FQ34" s="7">
        <v>0</v>
      </c>
      <c r="FR34" s="2">
        <f t="shared" si="0"/>
        <v>15761659.279404081</v>
      </c>
      <c r="FS34" s="1">
        <f t="shared" si="1"/>
        <v>3747608.9199451776</v>
      </c>
      <c r="FT34" s="3">
        <v>3747608.9199451776</v>
      </c>
      <c r="FU34" s="3">
        <v>0</v>
      </c>
      <c r="FV34" s="1">
        <f t="shared" si="2"/>
        <v>3381954.2404095344</v>
      </c>
      <c r="FW34" s="1">
        <v>0</v>
      </c>
      <c r="FX34" s="1">
        <v>3381954.2404095344</v>
      </c>
      <c r="FY34" s="1">
        <v>233474.16436359155</v>
      </c>
      <c r="FZ34" s="1">
        <v>2295500.4993733279</v>
      </c>
      <c r="GA34" s="1">
        <f t="shared" si="3"/>
        <v>20829196.104749057</v>
      </c>
      <c r="GB34" s="13"/>
      <c r="GC34" s="4"/>
      <c r="GD34" s="5"/>
      <c r="GF34" s="8"/>
      <c r="GG34" s="8"/>
    </row>
    <row r="35" spans="1:189" s="27" customFormat="1" ht="15.75" x14ac:dyDescent="0.25">
      <c r="A35" s="20" t="s">
        <v>46</v>
      </c>
      <c r="B35" s="18">
        <v>30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6275.0724137085772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2302100.7919872021</v>
      </c>
      <c r="AG35" s="7">
        <v>0</v>
      </c>
      <c r="AH35" s="7">
        <v>146.37358935818122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2.7662634912939335</v>
      </c>
      <c r="AO35" s="7">
        <v>0</v>
      </c>
      <c r="AP35" s="7">
        <v>0</v>
      </c>
      <c r="AQ35" s="7">
        <v>69.318774478968152</v>
      </c>
      <c r="AR35" s="7">
        <v>1.7239403930005028</v>
      </c>
      <c r="AS35" s="7">
        <v>21224126.725039676</v>
      </c>
      <c r="AT35" s="7">
        <v>0.11065988469240295</v>
      </c>
      <c r="AU35" s="7">
        <v>9504.5305313230056</v>
      </c>
      <c r="AV35" s="7">
        <v>0</v>
      </c>
      <c r="AW35" s="7">
        <v>1.2885547810880047</v>
      </c>
      <c r="AX35" s="7">
        <v>0.47709657395865962</v>
      </c>
      <c r="AY35" s="7">
        <v>4.4938842781989702E-2</v>
      </c>
      <c r="AZ35" s="7">
        <v>153278.05888999149</v>
      </c>
      <c r="BA35" s="7">
        <v>0.75851412345397384</v>
      </c>
      <c r="BB35" s="7">
        <v>3.0195699329471046</v>
      </c>
      <c r="BC35" s="7">
        <v>367089.33720810659</v>
      </c>
      <c r="BD35" s="7">
        <v>133848.60978694141</v>
      </c>
      <c r="BE35" s="7">
        <v>0</v>
      </c>
      <c r="BF35" s="7">
        <v>0</v>
      </c>
      <c r="BG35" s="7">
        <v>0.9643461376944239</v>
      </c>
      <c r="BH35" s="7">
        <v>0</v>
      </c>
      <c r="BI35" s="7">
        <v>0</v>
      </c>
      <c r="BJ35" s="7">
        <v>0.11213098433604995</v>
      </c>
      <c r="BK35" s="7">
        <v>0</v>
      </c>
      <c r="BL35" s="7">
        <v>0.61385134485747161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0.21579294188653644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0.30966934957545073</v>
      </c>
      <c r="CD35" s="7">
        <v>0</v>
      </c>
      <c r="CE35" s="7">
        <v>0.51421620130606305</v>
      </c>
      <c r="CF35" s="7">
        <v>0</v>
      </c>
      <c r="CG35" s="7">
        <v>0</v>
      </c>
      <c r="CH35" s="7">
        <v>0.13713285848437093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3.1541024177842929</v>
      </c>
      <c r="CW35" s="7">
        <v>0</v>
      </c>
      <c r="CX35" s="7">
        <v>0</v>
      </c>
      <c r="CY35" s="7">
        <v>2.0829313530813836</v>
      </c>
      <c r="CZ35" s="7">
        <v>0.56361578664216183</v>
      </c>
      <c r="DA35" s="7">
        <v>0</v>
      </c>
      <c r="DB35" s="7">
        <v>2.1652104569063675</v>
      </c>
      <c r="DC35" s="7">
        <v>0</v>
      </c>
      <c r="DD35" s="7">
        <v>0</v>
      </c>
      <c r="DE35" s="7">
        <v>0</v>
      </c>
      <c r="DF35" s="7">
        <v>11.651363871427467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0</v>
      </c>
      <c r="DM35" s="7">
        <v>0</v>
      </c>
      <c r="DN35" s="7">
        <v>0</v>
      </c>
      <c r="DO35" s="7">
        <v>26.98762746580099</v>
      </c>
      <c r="DP35" s="7">
        <v>0</v>
      </c>
      <c r="DQ35" s="7">
        <v>0.56216825061306197</v>
      </c>
      <c r="DR35" s="7">
        <v>1.8560700093611897</v>
      </c>
      <c r="DS35" s="7">
        <f>'[2]IOT 2019 NSX'!DZ35+'[2]IOT 2019 NSX'!EA35</f>
        <v>410.28633202519887</v>
      </c>
      <c r="DT35" s="7">
        <v>0</v>
      </c>
      <c r="DU35" s="7">
        <v>0</v>
      </c>
      <c r="DV35" s="7">
        <v>0.1641950626758043</v>
      </c>
      <c r="DW35" s="7">
        <v>1.2767570038445584</v>
      </c>
      <c r="DX35" s="7">
        <v>0</v>
      </c>
      <c r="DY35" s="7">
        <v>0.18285582389105265</v>
      </c>
      <c r="DZ35" s="7">
        <v>0</v>
      </c>
      <c r="EA35" s="7">
        <v>0</v>
      </c>
      <c r="EB35" s="7">
        <v>0</v>
      </c>
      <c r="EC35" s="7">
        <v>0</v>
      </c>
      <c r="ED35" s="7">
        <v>0</v>
      </c>
      <c r="EE35" s="7">
        <v>26099.761500459041</v>
      </c>
      <c r="EF35" s="7">
        <v>0</v>
      </c>
      <c r="EG35" s="7">
        <v>0</v>
      </c>
      <c r="EH35" s="7">
        <v>0</v>
      </c>
      <c r="EI35" s="7">
        <v>24.59608841468286</v>
      </c>
      <c r="EJ35" s="7">
        <v>0</v>
      </c>
      <c r="EK35" s="7">
        <v>0</v>
      </c>
      <c r="EL35" s="7">
        <f>'[2]IOT 2019 NSX'!ET35+'[2]IOT 2019 NSX'!EU35</f>
        <v>0</v>
      </c>
      <c r="EM35" s="7">
        <v>0</v>
      </c>
      <c r="EN35" s="7">
        <v>0</v>
      </c>
      <c r="EO35" s="7">
        <v>0</v>
      </c>
      <c r="EP35" s="7">
        <v>0</v>
      </c>
      <c r="EQ35" s="7">
        <v>0</v>
      </c>
      <c r="ER35" s="7">
        <v>0</v>
      </c>
      <c r="ES35" s="7">
        <v>0.68805701247896134</v>
      </c>
      <c r="ET35" s="7">
        <v>0</v>
      </c>
      <c r="EU35" s="7">
        <v>0.28850888863146695</v>
      </c>
      <c r="EV35" s="7">
        <v>0</v>
      </c>
      <c r="EW35" s="7">
        <v>85.346274309261844</v>
      </c>
      <c r="EX35" s="7">
        <v>0</v>
      </c>
      <c r="EY35" s="7">
        <v>0</v>
      </c>
      <c r="EZ35" s="7">
        <v>0</v>
      </c>
      <c r="FA35" s="7">
        <v>0</v>
      </c>
      <c r="FB35" s="7">
        <v>0</v>
      </c>
      <c r="FC35" s="7">
        <v>0</v>
      </c>
      <c r="FD35" s="7">
        <v>0</v>
      </c>
      <c r="FE35" s="7">
        <v>61262.28059601401</v>
      </c>
      <c r="FF35" s="7">
        <v>16.555743767496423</v>
      </c>
      <c r="FG35" s="7">
        <v>0.41966551211028097</v>
      </c>
      <c r="FH35" s="7">
        <v>1718.6272387053389</v>
      </c>
      <c r="FI35" s="7">
        <v>0</v>
      </c>
      <c r="FJ35" s="7">
        <v>0</v>
      </c>
      <c r="FK35" s="7">
        <v>11.833416912433686</v>
      </c>
      <c r="FL35" s="7">
        <v>0.576840338598402</v>
      </c>
      <c r="FM35" s="7">
        <v>159.23284348912387</v>
      </c>
      <c r="FN35" s="7">
        <v>2189.9222049471482</v>
      </c>
      <c r="FO35" s="7">
        <v>0</v>
      </c>
      <c r="FP35" s="7">
        <v>0</v>
      </c>
      <c r="FQ35" s="7">
        <v>0</v>
      </c>
      <c r="FR35" s="2">
        <f t="shared" si="0"/>
        <v>24288482.937106933</v>
      </c>
      <c r="FS35" s="1">
        <f t="shared" si="1"/>
        <v>9187262.9567830879</v>
      </c>
      <c r="FT35" s="3">
        <v>9187262.9567830879</v>
      </c>
      <c r="FU35" s="3">
        <v>0</v>
      </c>
      <c r="FV35" s="1">
        <f t="shared" si="2"/>
        <v>1069333.7830412425</v>
      </c>
      <c r="FW35" s="1">
        <v>0</v>
      </c>
      <c r="FX35" s="1">
        <v>1069333.7830412425</v>
      </c>
      <c r="FY35" s="1">
        <v>141278.64740922279</v>
      </c>
      <c r="FZ35" s="1">
        <v>26.203600163699996</v>
      </c>
      <c r="GA35" s="1">
        <f t="shared" si="3"/>
        <v>34686332.120740324</v>
      </c>
      <c r="GB35" s="13"/>
      <c r="GC35" s="4"/>
      <c r="GD35" s="5"/>
      <c r="GF35" s="8"/>
      <c r="GG35" s="8"/>
    </row>
    <row r="36" spans="1:189" s="27" customFormat="1" ht="15.75" x14ac:dyDescent="0.25">
      <c r="A36" s="20" t="s">
        <v>47</v>
      </c>
      <c r="B36" s="18">
        <v>31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4286.7429742743925</v>
      </c>
      <c r="T36" s="7">
        <v>370249.75097571843</v>
      </c>
      <c r="U36" s="7">
        <v>37597.446894666005</v>
      </c>
      <c r="V36" s="7">
        <v>1033.2340766234031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2467.2338098341611</v>
      </c>
      <c r="AF36" s="7">
        <v>0</v>
      </c>
      <c r="AG36" s="7">
        <v>10079493.603470264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3.788444648981296</v>
      </c>
      <c r="AO36" s="7">
        <v>0</v>
      </c>
      <c r="AP36" s="7">
        <v>0</v>
      </c>
      <c r="AQ36" s="7">
        <v>31.204905730180243</v>
      </c>
      <c r="AR36" s="7">
        <v>3.9792775788556893</v>
      </c>
      <c r="AS36" s="7">
        <v>64518903.734612145</v>
      </c>
      <c r="AT36" s="7">
        <v>0.86370832302933886</v>
      </c>
      <c r="AU36" s="7">
        <v>9.047933748828775E-2</v>
      </c>
      <c r="AV36" s="7">
        <v>0.28583048793218446</v>
      </c>
      <c r="AW36" s="7">
        <v>4.5954698437873143</v>
      </c>
      <c r="AX36" s="7">
        <v>0.70147409083828582</v>
      </c>
      <c r="AY36" s="7">
        <v>1.4240409449055731</v>
      </c>
      <c r="AZ36" s="7">
        <v>1263329.1004679245</v>
      </c>
      <c r="BA36" s="7">
        <v>1.2804627189009061</v>
      </c>
      <c r="BB36" s="7">
        <v>2.0389583300817682</v>
      </c>
      <c r="BC36" s="7">
        <v>1.1949634547093131</v>
      </c>
      <c r="BD36" s="7">
        <v>6826634.7610497782</v>
      </c>
      <c r="BE36" s="7">
        <v>0.41122994137431618</v>
      </c>
      <c r="BF36" s="7">
        <v>0</v>
      </c>
      <c r="BG36" s="7">
        <v>2.2550679706890508</v>
      </c>
      <c r="BH36" s="7">
        <v>0</v>
      </c>
      <c r="BI36" s="7">
        <v>6.9195128387675164E-2</v>
      </c>
      <c r="BJ36" s="7">
        <v>7.3255437474755727</v>
      </c>
      <c r="BK36" s="7">
        <v>0.18131531868389658</v>
      </c>
      <c r="BL36" s="7">
        <v>0.37009093443017038</v>
      </c>
      <c r="BM36" s="7">
        <v>232.46721977808764</v>
      </c>
      <c r="BN36" s="7">
        <v>6.4381375548665325</v>
      </c>
      <c r="BO36" s="7">
        <v>3.3904137122262612</v>
      </c>
      <c r="BP36" s="7">
        <v>0.53458641707955823</v>
      </c>
      <c r="BQ36" s="7">
        <v>0</v>
      </c>
      <c r="BR36" s="7">
        <v>0</v>
      </c>
      <c r="BS36" s="7">
        <v>0</v>
      </c>
      <c r="BT36" s="7">
        <v>0</v>
      </c>
      <c r="BU36" s="7">
        <v>0.45275339440070583</v>
      </c>
      <c r="BV36" s="7">
        <v>0</v>
      </c>
      <c r="BW36" s="7">
        <v>0</v>
      </c>
      <c r="BX36" s="7">
        <v>8.5410336594787375E-2</v>
      </c>
      <c r="BY36" s="7">
        <v>0</v>
      </c>
      <c r="BZ36" s="7">
        <v>0</v>
      </c>
      <c r="CA36" s="7">
        <v>2.7284312796507963</v>
      </c>
      <c r="CB36" s="7">
        <v>0</v>
      </c>
      <c r="CC36" s="7">
        <v>0.31365537836953733</v>
      </c>
      <c r="CD36" s="7">
        <v>0</v>
      </c>
      <c r="CE36" s="7">
        <v>8.0538896332018339</v>
      </c>
      <c r="CF36" s="7">
        <v>0</v>
      </c>
      <c r="CG36" s="7">
        <v>19.247301373546783</v>
      </c>
      <c r="CH36" s="7">
        <v>6.4356081259527391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10.069849113692833</v>
      </c>
      <c r="CW36" s="7">
        <v>0</v>
      </c>
      <c r="CX36" s="7">
        <v>3.9037862287710352</v>
      </c>
      <c r="CY36" s="7">
        <v>4.957895132423916</v>
      </c>
      <c r="CZ36" s="7">
        <v>3.1255164540345457</v>
      </c>
      <c r="DA36" s="7">
        <v>0</v>
      </c>
      <c r="DB36" s="7">
        <v>1.5107889960187972</v>
      </c>
      <c r="DC36" s="7">
        <v>21.293330727363578</v>
      </c>
      <c r="DD36" s="7">
        <v>0</v>
      </c>
      <c r="DE36" s="7">
        <v>0</v>
      </c>
      <c r="DF36" s="7">
        <v>24.606091148564644</v>
      </c>
      <c r="DG36" s="7">
        <v>0</v>
      </c>
      <c r="DH36" s="7">
        <v>0</v>
      </c>
      <c r="DI36" s="7">
        <v>0</v>
      </c>
      <c r="DJ36" s="7">
        <v>0</v>
      </c>
      <c r="DK36" s="7">
        <v>6.0183252481896572</v>
      </c>
      <c r="DL36" s="7">
        <v>0</v>
      </c>
      <c r="DM36" s="7">
        <v>0</v>
      </c>
      <c r="DN36" s="7">
        <v>0</v>
      </c>
      <c r="DO36" s="7">
        <v>0</v>
      </c>
      <c r="DP36" s="7">
        <v>0</v>
      </c>
      <c r="DQ36" s="7">
        <v>2.5281556099831564</v>
      </c>
      <c r="DR36" s="7">
        <v>2.5211881851778046</v>
      </c>
      <c r="DS36" s="7">
        <f>'[2]IOT 2019 NSX'!DZ36+'[2]IOT 2019 NSX'!EA36</f>
        <v>2828.9294566133181</v>
      </c>
      <c r="DT36" s="7">
        <v>0</v>
      </c>
      <c r="DU36" s="7">
        <v>0</v>
      </c>
      <c r="DV36" s="7">
        <v>0.30703119309336063</v>
      </c>
      <c r="DW36" s="7">
        <v>1.8012307050081873</v>
      </c>
      <c r="DX36" s="7">
        <v>66.852181055739408</v>
      </c>
      <c r="DY36" s="7">
        <v>4.192470119369343</v>
      </c>
      <c r="DZ36" s="7">
        <v>0</v>
      </c>
      <c r="EA36" s="7">
        <v>0</v>
      </c>
      <c r="EB36" s="7">
        <v>0.28379308763075234</v>
      </c>
      <c r="EC36" s="7">
        <v>3.6818369437187219</v>
      </c>
      <c r="ED36" s="7">
        <v>0</v>
      </c>
      <c r="EE36" s="7">
        <v>10834739.8242743</v>
      </c>
      <c r="EF36" s="7">
        <v>0.19105172522533423</v>
      </c>
      <c r="EG36" s="7">
        <v>0</v>
      </c>
      <c r="EH36" s="7">
        <v>0.54361735365478192</v>
      </c>
      <c r="EI36" s="7">
        <v>27.507757987189549</v>
      </c>
      <c r="EJ36" s="7">
        <v>0</v>
      </c>
      <c r="EK36" s="7">
        <v>0</v>
      </c>
      <c r="EL36" s="7">
        <f>'[2]IOT 2019 NSX'!ET36+'[2]IOT 2019 NSX'!EU36</f>
        <v>0.25046618284535205</v>
      </c>
      <c r="EM36" s="7">
        <v>0</v>
      </c>
      <c r="EN36" s="7">
        <v>0</v>
      </c>
      <c r="EO36" s="7">
        <v>0</v>
      </c>
      <c r="EP36" s="7">
        <v>0.70726528496834706</v>
      </c>
      <c r="EQ36" s="7">
        <v>0.1486950545516145</v>
      </c>
      <c r="ER36" s="7">
        <v>0</v>
      </c>
      <c r="ES36" s="7">
        <v>3.7633334638309921</v>
      </c>
      <c r="ET36" s="7">
        <v>0</v>
      </c>
      <c r="EU36" s="7">
        <v>0.85231574857610515</v>
      </c>
      <c r="EV36" s="7">
        <v>7.1905793695578781</v>
      </c>
      <c r="EW36" s="7">
        <v>0.21116297254525648</v>
      </c>
      <c r="EX36" s="7">
        <v>0</v>
      </c>
      <c r="EY36" s="7">
        <v>0</v>
      </c>
      <c r="EZ36" s="7">
        <v>0</v>
      </c>
      <c r="FA36" s="7">
        <v>0</v>
      </c>
      <c r="FB36" s="7">
        <v>148.18272097408376</v>
      </c>
      <c r="FC36" s="7">
        <v>0</v>
      </c>
      <c r="FD36" s="7">
        <v>0</v>
      </c>
      <c r="FE36" s="7">
        <v>40863.728541321099</v>
      </c>
      <c r="FF36" s="7">
        <v>1511.9987081738134</v>
      </c>
      <c r="FG36" s="7">
        <v>1.2177606567383357</v>
      </c>
      <c r="FH36" s="7">
        <v>7387.6059939775396</v>
      </c>
      <c r="FI36" s="7">
        <v>35.085410873154366</v>
      </c>
      <c r="FJ36" s="7">
        <v>8.5873730569179144E-2</v>
      </c>
      <c r="FK36" s="7">
        <v>5.9851349248682784</v>
      </c>
      <c r="FL36" s="7">
        <v>0.58426536210297619</v>
      </c>
      <c r="FM36" s="7">
        <v>4967.6539882866218</v>
      </c>
      <c r="FN36" s="7">
        <v>3574.0245281019834</v>
      </c>
      <c r="FO36" s="7">
        <v>0.80447454855542289</v>
      </c>
      <c r="FP36" s="7">
        <v>1709.5249285328528</v>
      </c>
      <c r="FQ36" s="7">
        <v>0</v>
      </c>
      <c r="FR36" s="2">
        <f t="shared" si="0"/>
        <v>94002312.071972221</v>
      </c>
      <c r="FS36" s="1">
        <f t="shared" si="1"/>
        <v>16207849.538196979</v>
      </c>
      <c r="FT36" s="3">
        <v>16207849.538196979</v>
      </c>
      <c r="FU36" s="3">
        <v>0</v>
      </c>
      <c r="FV36" s="1">
        <f t="shared" si="2"/>
        <v>8724353.9723967761</v>
      </c>
      <c r="FW36" s="1">
        <v>0</v>
      </c>
      <c r="FX36" s="1">
        <v>8724353.9723967761</v>
      </c>
      <c r="FY36" s="1">
        <v>558196.85694538523</v>
      </c>
      <c r="FZ36" s="1">
        <v>392850.65453226515</v>
      </c>
      <c r="GA36" s="1">
        <f t="shared" si="3"/>
        <v>119099861.78497909</v>
      </c>
      <c r="GB36" s="13"/>
      <c r="GC36" s="4"/>
      <c r="GD36" s="5"/>
      <c r="GF36" s="8"/>
      <c r="GG36" s="8"/>
    </row>
    <row r="37" spans="1:189" s="27" customFormat="1" ht="15.75" x14ac:dyDescent="0.25">
      <c r="A37" s="20" t="s">
        <v>48</v>
      </c>
      <c r="B37" s="18">
        <v>32</v>
      </c>
      <c r="C37" s="7">
        <v>7.7712036540103773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9.0232204247413996</v>
      </c>
      <c r="J37" s="7">
        <v>5.8999552451237181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512.85789484990516</v>
      </c>
      <c r="S37" s="7">
        <v>7331.0015074796647</v>
      </c>
      <c r="T37" s="7">
        <v>23.240289322697187</v>
      </c>
      <c r="U37" s="7">
        <v>6441.1786017320055</v>
      </c>
      <c r="V37" s="7">
        <v>503.30996810891816</v>
      </c>
      <c r="W37" s="7">
        <v>0</v>
      </c>
      <c r="X37" s="7">
        <v>0</v>
      </c>
      <c r="Y37" s="7">
        <v>8.0036858189023654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7566998.1840655282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8.065214381030243</v>
      </c>
      <c r="AO37" s="7">
        <v>0</v>
      </c>
      <c r="AP37" s="7">
        <v>0</v>
      </c>
      <c r="AQ37" s="7">
        <v>120365.42634842281</v>
      </c>
      <c r="AR37" s="7">
        <v>10.641522691262372</v>
      </c>
      <c r="AS37" s="7">
        <v>68586983.501854166</v>
      </c>
      <c r="AT37" s="7">
        <v>111.33740272347796</v>
      </c>
      <c r="AU37" s="7">
        <v>19512.926772299477</v>
      </c>
      <c r="AV37" s="7">
        <v>0.2562448355878546</v>
      </c>
      <c r="AW37" s="7">
        <v>2.5525091981601352E-2</v>
      </c>
      <c r="AX37" s="7">
        <v>4.7076857808805777</v>
      </c>
      <c r="AY37" s="7">
        <v>2.4777545894468789</v>
      </c>
      <c r="AZ37" s="7">
        <v>806091.56121533108</v>
      </c>
      <c r="BA37" s="7">
        <v>0</v>
      </c>
      <c r="BB37" s="7">
        <v>2.6655703141523195</v>
      </c>
      <c r="BC37" s="7">
        <v>0.56139404152489192</v>
      </c>
      <c r="BD37" s="7">
        <v>4582200.3478267137</v>
      </c>
      <c r="BE37" s="7">
        <v>0.62512673000931762</v>
      </c>
      <c r="BF37" s="7">
        <v>0</v>
      </c>
      <c r="BG37" s="7">
        <v>2.9297587910263774</v>
      </c>
      <c r="BH37" s="7">
        <v>0</v>
      </c>
      <c r="BI37" s="7">
        <v>4.908690409377324</v>
      </c>
      <c r="BJ37" s="7">
        <v>0.848856461476868</v>
      </c>
      <c r="BK37" s="7">
        <v>4.2466591612790374</v>
      </c>
      <c r="BL37" s="7">
        <v>0.72011483560209344</v>
      </c>
      <c r="BM37" s="7">
        <v>158.5100246370269</v>
      </c>
      <c r="BN37" s="7">
        <v>4.5429000372372172</v>
      </c>
      <c r="BO37" s="7">
        <v>3.1700579023221032</v>
      </c>
      <c r="BP37" s="7">
        <v>1.9503497689852585</v>
      </c>
      <c r="BQ37" s="7">
        <v>0</v>
      </c>
      <c r="BR37" s="7">
        <v>0</v>
      </c>
      <c r="BS37" s="7">
        <v>0</v>
      </c>
      <c r="BT37" s="7">
        <v>0</v>
      </c>
      <c r="BU37" s="7">
        <v>0.56958468102776794</v>
      </c>
      <c r="BV37" s="7">
        <v>1.1366152408624062</v>
      </c>
      <c r="BW37" s="7">
        <v>0</v>
      </c>
      <c r="BX37" s="7">
        <v>9.4425887810970929E-2</v>
      </c>
      <c r="BY37" s="7">
        <v>3.9879425904257326</v>
      </c>
      <c r="BZ37" s="7">
        <v>1.8310527779642654</v>
      </c>
      <c r="CA37" s="7">
        <v>9.8327144395510349</v>
      </c>
      <c r="CB37" s="7">
        <v>18.912288850071633</v>
      </c>
      <c r="CC37" s="7">
        <v>0</v>
      </c>
      <c r="CD37" s="7">
        <v>0</v>
      </c>
      <c r="CE37" s="7">
        <v>1.1328989408511936</v>
      </c>
      <c r="CF37" s="7">
        <v>0</v>
      </c>
      <c r="CG37" s="7">
        <v>11.918997952226723</v>
      </c>
      <c r="CH37" s="7">
        <v>12.51225555381413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12.126777648630291</v>
      </c>
      <c r="CW37" s="7">
        <v>0</v>
      </c>
      <c r="CX37" s="7">
        <v>6.03126390372993</v>
      </c>
      <c r="CY37" s="7">
        <v>17.358441302121456</v>
      </c>
      <c r="CZ37" s="7">
        <v>14.636939232071624</v>
      </c>
      <c r="DA37" s="7">
        <v>0</v>
      </c>
      <c r="DB37" s="7">
        <v>3.8647245673103994</v>
      </c>
      <c r="DC37" s="7">
        <v>60.40594050999448</v>
      </c>
      <c r="DD37" s="7">
        <v>0</v>
      </c>
      <c r="DE37" s="7">
        <v>0</v>
      </c>
      <c r="DF37" s="7">
        <v>42.405632894765596</v>
      </c>
      <c r="DG37" s="7">
        <v>0</v>
      </c>
      <c r="DH37" s="7">
        <v>0</v>
      </c>
      <c r="DI37" s="7">
        <v>0</v>
      </c>
      <c r="DJ37" s="7">
        <v>0</v>
      </c>
      <c r="DK37" s="7">
        <v>193.70830052878833</v>
      </c>
      <c r="DL37" s="7">
        <v>0</v>
      </c>
      <c r="DM37" s="7">
        <v>0</v>
      </c>
      <c r="DN37" s="7">
        <v>0</v>
      </c>
      <c r="DO37" s="7">
        <v>69.255028899936349</v>
      </c>
      <c r="DP37" s="7">
        <v>0</v>
      </c>
      <c r="DQ37" s="7">
        <v>4.0508860442072878</v>
      </c>
      <c r="DR37" s="7">
        <v>0.75321926397933125</v>
      </c>
      <c r="DS37" s="7">
        <f>'[2]IOT 2019 NSX'!DZ37+'[2]IOT 2019 NSX'!EA37</f>
        <v>1367.1305718209903</v>
      </c>
      <c r="DT37" s="7">
        <v>0</v>
      </c>
      <c r="DU37" s="7">
        <v>0</v>
      </c>
      <c r="DV37" s="7">
        <v>4.6543366166470079</v>
      </c>
      <c r="DW37" s="7">
        <v>0</v>
      </c>
      <c r="DX37" s="7">
        <v>168.49345500766199</v>
      </c>
      <c r="DY37" s="7">
        <v>21.772755008727064</v>
      </c>
      <c r="DZ37" s="7">
        <v>0</v>
      </c>
      <c r="EA37" s="7">
        <v>0</v>
      </c>
      <c r="EB37" s="7">
        <v>3.8347109384317929E-2</v>
      </c>
      <c r="EC37" s="7">
        <v>2.0225573715181575</v>
      </c>
      <c r="ED37" s="7">
        <v>0</v>
      </c>
      <c r="EE37" s="7">
        <v>8909904.6210069843</v>
      </c>
      <c r="EF37" s="7">
        <v>0</v>
      </c>
      <c r="EG37" s="7">
        <v>0</v>
      </c>
      <c r="EH37" s="7">
        <v>0</v>
      </c>
      <c r="EI37" s="7">
        <v>4.0200101511084814</v>
      </c>
      <c r="EJ37" s="7">
        <v>0</v>
      </c>
      <c r="EK37" s="7">
        <v>0</v>
      </c>
      <c r="EL37" s="7">
        <f>'[2]IOT 2019 NSX'!ET37+'[2]IOT 2019 NSX'!EU37</f>
        <v>0.19037172407336006</v>
      </c>
      <c r="EM37" s="7">
        <v>0</v>
      </c>
      <c r="EN37" s="7">
        <v>0</v>
      </c>
      <c r="EO37" s="7">
        <v>5.3790092676054533</v>
      </c>
      <c r="EP37" s="7">
        <v>0</v>
      </c>
      <c r="EQ37" s="7">
        <v>8.371747131864718E-2</v>
      </c>
      <c r="ER37" s="7">
        <v>0</v>
      </c>
      <c r="ES37" s="7">
        <v>20.599554271732533</v>
      </c>
      <c r="ET37" s="7">
        <v>0</v>
      </c>
      <c r="EU37" s="7">
        <v>9.4766703927890816</v>
      </c>
      <c r="EV37" s="7">
        <v>5.5426282190859837</v>
      </c>
      <c r="EW37" s="7">
        <v>175.37141551633977</v>
      </c>
      <c r="EX37" s="7">
        <v>1.8589154012269407</v>
      </c>
      <c r="EY37" s="7">
        <v>0</v>
      </c>
      <c r="EZ37" s="7">
        <v>0</v>
      </c>
      <c r="FA37" s="7">
        <v>0</v>
      </c>
      <c r="FB37" s="7">
        <v>0</v>
      </c>
      <c r="FC37" s="7">
        <v>0</v>
      </c>
      <c r="FD37" s="7">
        <v>0</v>
      </c>
      <c r="FE37" s="7">
        <v>25787.680983803544</v>
      </c>
      <c r="FF37" s="7">
        <v>895.45599076245401</v>
      </c>
      <c r="FG37" s="7">
        <v>4007.7037535528048</v>
      </c>
      <c r="FH37" s="7">
        <v>5018.758270714342</v>
      </c>
      <c r="FI37" s="7">
        <v>49.148022926783057</v>
      </c>
      <c r="FJ37" s="7">
        <v>6.5270009529229372E-2</v>
      </c>
      <c r="FK37" s="7">
        <v>2.4293313854108871</v>
      </c>
      <c r="FL37" s="7">
        <v>0</v>
      </c>
      <c r="FM37" s="7">
        <v>2000.5936020135612</v>
      </c>
      <c r="FN37" s="7">
        <v>9121.1843950154253</v>
      </c>
      <c r="FO37" s="7">
        <v>0.16785083817214505</v>
      </c>
      <c r="FP37" s="7">
        <v>1009.2447038505424</v>
      </c>
      <c r="FQ37" s="7">
        <v>0</v>
      </c>
      <c r="FR37" s="2">
        <f t="shared" si="0"/>
        <v>90657387.638691187</v>
      </c>
      <c r="FS37" s="1">
        <f t="shared" si="1"/>
        <v>19239887.447342169</v>
      </c>
      <c r="FT37" s="3">
        <v>19239887.447342169</v>
      </c>
      <c r="FU37" s="3">
        <v>0</v>
      </c>
      <c r="FV37" s="1">
        <f t="shared" si="2"/>
        <v>4582434.6831763834</v>
      </c>
      <c r="FW37" s="1">
        <v>0</v>
      </c>
      <c r="FX37" s="1">
        <v>4582434.6831763834</v>
      </c>
      <c r="FY37" s="1">
        <v>2130.7560721212999</v>
      </c>
      <c r="FZ37" s="1">
        <v>0</v>
      </c>
      <c r="GA37" s="1">
        <f t="shared" si="3"/>
        <v>114481840.52528186</v>
      </c>
      <c r="GB37" s="13"/>
      <c r="GC37" s="4"/>
      <c r="GD37" s="5"/>
      <c r="GF37" s="8"/>
      <c r="GG37" s="8"/>
    </row>
    <row r="38" spans="1:189" s="27" customFormat="1" ht="15.75" x14ac:dyDescent="0.25">
      <c r="A38" s="20" t="s">
        <v>49</v>
      </c>
      <c r="B38" s="18">
        <v>33</v>
      </c>
      <c r="C38" s="7">
        <v>2431.2612174521337</v>
      </c>
      <c r="D38" s="7">
        <v>4474.3141457423262</v>
      </c>
      <c r="E38" s="7">
        <v>53.130993163929929</v>
      </c>
      <c r="F38" s="7">
        <v>2099.3059657552772</v>
      </c>
      <c r="G38" s="7">
        <v>0</v>
      </c>
      <c r="H38" s="7">
        <v>70767.473656886956</v>
      </c>
      <c r="I38" s="7">
        <v>0</v>
      </c>
      <c r="J38" s="7">
        <v>0</v>
      </c>
      <c r="K38" s="7">
        <v>64834.390645623214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1624.0931425913898</v>
      </c>
      <c r="S38" s="7">
        <v>3113.169352670448</v>
      </c>
      <c r="T38" s="7">
        <v>10708.518374422329</v>
      </c>
      <c r="U38" s="7">
        <v>1816.8157267897454</v>
      </c>
      <c r="V38" s="7">
        <v>26804.307799774069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629.46761635291875</v>
      </c>
      <c r="AD38" s="7">
        <v>12674.491057090361</v>
      </c>
      <c r="AE38" s="7">
        <v>1189035.5708099199</v>
      </c>
      <c r="AF38" s="7">
        <v>1948206.03861843</v>
      </c>
      <c r="AG38" s="7">
        <v>8520089.8341899086</v>
      </c>
      <c r="AH38" s="7">
        <v>7462937.1212647641</v>
      </c>
      <c r="AI38" s="7">
        <v>1449967.8730137555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24207.372430418305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82430.737428000677</v>
      </c>
      <c r="BE38" s="7">
        <v>0</v>
      </c>
      <c r="BF38" s="7">
        <v>0</v>
      </c>
      <c r="BG38" s="7">
        <v>0</v>
      </c>
      <c r="BH38" s="7">
        <v>0</v>
      </c>
      <c r="BI38" s="7">
        <v>3.9892282898557077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6363.273904832874</v>
      </c>
      <c r="CB38" s="7">
        <v>0</v>
      </c>
      <c r="CC38" s="7">
        <v>0.68977885317301713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f>'[2]IOT 2019 NSX'!DZ38+'[2]IOT 2019 NSX'!EA38</f>
        <v>712.26884871856646</v>
      </c>
      <c r="DT38" s="7">
        <v>0</v>
      </c>
      <c r="DU38" s="7">
        <v>0</v>
      </c>
      <c r="DV38" s="7">
        <v>0</v>
      </c>
      <c r="DW38" s="7">
        <v>0</v>
      </c>
      <c r="DX38" s="7">
        <v>0</v>
      </c>
      <c r="DY38" s="7">
        <v>0</v>
      </c>
      <c r="DZ38" s="7">
        <v>0</v>
      </c>
      <c r="EA38" s="7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0</v>
      </c>
      <c r="EI38" s="7">
        <v>0</v>
      </c>
      <c r="EJ38" s="7">
        <v>0</v>
      </c>
      <c r="EK38" s="7">
        <v>0</v>
      </c>
      <c r="EL38" s="7">
        <f>'[2]IOT 2019 NSX'!ET38+'[2]IOT 2019 NSX'!EU38</f>
        <v>0</v>
      </c>
      <c r="EM38" s="7">
        <v>0</v>
      </c>
      <c r="EN38" s="7">
        <v>0</v>
      </c>
      <c r="EO38" s="7">
        <v>0</v>
      </c>
      <c r="EP38" s="7">
        <v>0</v>
      </c>
      <c r="EQ38" s="7">
        <v>0</v>
      </c>
      <c r="ER38" s="7">
        <v>0</v>
      </c>
      <c r="ES38" s="7">
        <v>0</v>
      </c>
      <c r="ET38" s="7">
        <v>241.38955727774353</v>
      </c>
      <c r="EU38" s="7">
        <v>0</v>
      </c>
      <c r="EV38" s="7">
        <v>0</v>
      </c>
      <c r="EW38" s="7">
        <v>263.19714182431926</v>
      </c>
      <c r="EX38" s="7">
        <v>0</v>
      </c>
      <c r="EY38" s="7">
        <v>0</v>
      </c>
      <c r="EZ38" s="7">
        <v>0</v>
      </c>
      <c r="FA38" s="7">
        <v>0</v>
      </c>
      <c r="FB38" s="7">
        <v>0</v>
      </c>
      <c r="FC38" s="7">
        <v>0</v>
      </c>
      <c r="FD38" s="7">
        <v>0</v>
      </c>
      <c r="FE38" s="7">
        <v>11559.499127053146</v>
      </c>
      <c r="FF38" s="7">
        <v>119.14238464376574</v>
      </c>
      <c r="FG38" s="7">
        <v>0.4431030150803934</v>
      </c>
      <c r="FH38" s="7">
        <v>282.23702050751234</v>
      </c>
      <c r="FI38" s="7">
        <v>0</v>
      </c>
      <c r="FJ38" s="7">
        <v>0</v>
      </c>
      <c r="FK38" s="7">
        <v>0</v>
      </c>
      <c r="FL38" s="7">
        <v>0</v>
      </c>
      <c r="FM38" s="7">
        <v>2758.3553173587293</v>
      </c>
      <c r="FN38" s="7">
        <v>2852.090553402224</v>
      </c>
      <c r="FO38" s="7">
        <v>0</v>
      </c>
      <c r="FP38" s="7">
        <v>0</v>
      </c>
      <c r="FQ38" s="7">
        <v>0</v>
      </c>
      <c r="FR38" s="2">
        <f t="shared" si="0"/>
        <v>20904061.86341529</v>
      </c>
      <c r="FS38" s="1">
        <f t="shared" si="1"/>
        <v>196796.91864315051</v>
      </c>
      <c r="FT38" s="3">
        <v>196796.91864315051</v>
      </c>
      <c r="FU38" s="3">
        <v>0</v>
      </c>
      <c r="FV38" s="1">
        <f t="shared" si="2"/>
        <v>85237.278447732329</v>
      </c>
      <c r="FW38" s="1">
        <v>0</v>
      </c>
      <c r="FX38" s="1">
        <v>85237.278447732329</v>
      </c>
      <c r="FY38" s="1">
        <v>113811.17430428319</v>
      </c>
      <c r="FZ38" s="1">
        <v>9374.3202644882003</v>
      </c>
      <c r="GA38" s="1">
        <f t="shared" si="3"/>
        <v>21290532.914545968</v>
      </c>
      <c r="GB38" s="13"/>
      <c r="GC38" s="4"/>
      <c r="GD38" s="5"/>
      <c r="GF38" s="8"/>
      <c r="GG38" s="8"/>
    </row>
    <row r="39" spans="1:189" s="27" customFormat="1" ht="15.75" x14ac:dyDescent="0.25">
      <c r="A39" s="20" t="s">
        <v>50</v>
      </c>
      <c r="B39" s="18">
        <v>34</v>
      </c>
      <c r="C39" s="7">
        <v>387.57719747742675</v>
      </c>
      <c r="D39" s="7">
        <v>0.63343163194201269</v>
      </c>
      <c r="E39" s="7">
        <v>0</v>
      </c>
      <c r="F39" s="7">
        <v>0</v>
      </c>
      <c r="G39" s="7">
        <v>0</v>
      </c>
      <c r="H39" s="7">
        <v>24275.559629925927</v>
      </c>
      <c r="I39" s="7">
        <v>4.5853345109211396</v>
      </c>
      <c r="J39" s="7">
        <v>28915.073544656498</v>
      </c>
      <c r="K39" s="7">
        <v>42.095560862059656</v>
      </c>
      <c r="L39" s="7">
        <v>0</v>
      </c>
      <c r="M39" s="7">
        <v>0</v>
      </c>
      <c r="N39" s="7">
        <v>0</v>
      </c>
      <c r="O39" s="7">
        <v>662.14903922504789</v>
      </c>
      <c r="P39" s="7">
        <v>240.45139838004397</v>
      </c>
      <c r="Q39" s="7">
        <v>0</v>
      </c>
      <c r="R39" s="7">
        <v>0</v>
      </c>
      <c r="S39" s="7">
        <v>2033.9765892352232</v>
      </c>
      <c r="T39" s="7">
        <v>5543.8873836363709</v>
      </c>
      <c r="U39" s="7">
        <v>164.09598925812148</v>
      </c>
      <c r="V39" s="7">
        <v>7354.0078778577126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2716.1354418896044</v>
      </c>
      <c r="AK39" s="7">
        <v>0</v>
      </c>
      <c r="AL39" s="7">
        <v>0</v>
      </c>
      <c r="AM39" s="7">
        <v>191002.68909809846</v>
      </c>
      <c r="AN39" s="7">
        <v>26409.007985088363</v>
      </c>
      <c r="AO39" s="7">
        <v>0.81114950873070901</v>
      </c>
      <c r="AP39" s="7">
        <v>54057.49294634028</v>
      </c>
      <c r="AQ39" s="7">
        <v>152654.77925004822</v>
      </c>
      <c r="AR39" s="7">
        <v>504.43724048719287</v>
      </c>
      <c r="AS39" s="7">
        <v>3110.126950446062</v>
      </c>
      <c r="AT39" s="7">
        <v>370.5197399343196</v>
      </c>
      <c r="AU39" s="7">
        <v>11198.145114977557</v>
      </c>
      <c r="AV39" s="7">
        <v>11.313062879007182</v>
      </c>
      <c r="AW39" s="7">
        <v>6834.8054803042178</v>
      </c>
      <c r="AX39" s="7">
        <v>167.25701620302314</v>
      </c>
      <c r="AY39" s="7">
        <v>12199.154285541224</v>
      </c>
      <c r="AZ39" s="7">
        <v>95.527543171382916</v>
      </c>
      <c r="BA39" s="7">
        <v>4174.1323128018885</v>
      </c>
      <c r="BB39" s="7">
        <v>165423.44592906456</v>
      </c>
      <c r="BC39" s="7">
        <v>7794.7250862589271</v>
      </c>
      <c r="BD39" s="7">
        <v>73559.286248840697</v>
      </c>
      <c r="BE39" s="7">
        <v>1035.9471888025923</v>
      </c>
      <c r="BF39" s="7">
        <v>9.2789136669437813</v>
      </c>
      <c r="BG39" s="7">
        <v>32848.440686318761</v>
      </c>
      <c r="BH39" s="7">
        <v>0</v>
      </c>
      <c r="BI39" s="7">
        <v>254876.66405509197</v>
      </c>
      <c r="BJ39" s="7">
        <v>1005630.1141840239</v>
      </c>
      <c r="BK39" s="7">
        <v>33309.474439743935</v>
      </c>
      <c r="BL39" s="7">
        <v>6.9952776495607258</v>
      </c>
      <c r="BM39" s="7">
        <v>39302.959076483268</v>
      </c>
      <c r="BN39" s="7">
        <v>9733.6864407737921</v>
      </c>
      <c r="BO39" s="7">
        <v>1243534.9660677824</v>
      </c>
      <c r="BP39" s="7">
        <v>0.49247804576177823</v>
      </c>
      <c r="BQ39" s="7">
        <v>4466107.9689994995</v>
      </c>
      <c r="BR39" s="7">
        <v>6245.8402174350549</v>
      </c>
      <c r="BS39" s="7">
        <v>50012.465067531186</v>
      </c>
      <c r="BT39" s="7">
        <v>1523432.4389523815</v>
      </c>
      <c r="BU39" s="7">
        <v>2300026.7868435979</v>
      </c>
      <c r="BV39" s="7">
        <v>45222.405964644917</v>
      </c>
      <c r="BW39" s="7">
        <v>56.349872826582306</v>
      </c>
      <c r="BX39" s="7">
        <v>124916.75195938477</v>
      </c>
      <c r="BY39" s="7">
        <v>12225.779975967387</v>
      </c>
      <c r="BZ39" s="7">
        <v>4593.6503676153816</v>
      </c>
      <c r="CA39" s="7">
        <v>23419.59487679536</v>
      </c>
      <c r="CB39" s="7">
        <v>426462.03694561234</v>
      </c>
      <c r="CC39" s="7">
        <v>11294299.452180224</v>
      </c>
      <c r="CD39" s="7">
        <v>26042936.695484091</v>
      </c>
      <c r="CE39" s="7">
        <v>13987736.445173472</v>
      </c>
      <c r="CF39" s="7">
        <v>30950558.603815112</v>
      </c>
      <c r="CG39" s="7">
        <v>12268144.794629887</v>
      </c>
      <c r="CH39" s="7">
        <v>5515738.6192841874</v>
      </c>
      <c r="CI39" s="7">
        <v>0</v>
      </c>
      <c r="CJ39" s="7">
        <v>44.319005780308771</v>
      </c>
      <c r="CK39" s="7">
        <v>0</v>
      </c>
      <c r="CL39" s="7">
        <v>18.941889918783009</v>
      </c>
      <c r="CM39" s="7">
        <v>1457605.7795993441</v>
      </c>
      <c r="CN39" s="7">
        <v>9150.2954407219022</v>
      </c>
      <c r="CO39" s="7">
        <v>0</v>
      </c>
      <c r="CP39" s="7">
        <v>2.4754319446445585</v>
      </c>
      <c r="CQ39" s="7">
        <v>1002.9641009315585</v>
      </c>
      <c r="CR39" s="7">
        <v>53.743377164280147</v>
      </c>
      <c r="CS39" s="7">
        <v>983.01803654217849</v>
      </c>
      <c r="CT39" s="7">
        <v>0</v>
      </c>
      <c r="CU39" s="7">
        <v>6556.2632759559183</v>
      </c>
      <c r="CV39" s="7">
        <v>6.1351735956230238</v>
      </c>
      <c r="CW39" s="7">
        <v>1575.3657520613572</v>
      </c>
      <c r="CX39" s="7">
        <v>74.787947044622243</v>
      </c>
      <c r="CY39" s="7">
        <v>129.98618308220304</v>
      </c>
      <c r="CZ39" s="7">
        <v>0</v>
      </c>
      <c r="DA39" s="7">
        <v>0.28888418108272534</v>
      </c>
      <c r="DB39" s="7">
        <v>16867.269704427625</v>
      </c>
      <c r="DC39" s="7">
        <v>35.363271478250368</v>
      </c>
      <c r="DD39" s="7">
        <v>78392489.877276227</v>
      </c>
      <c r="DE39" s="7">
        <v>30049.309920730051</v>
      </c>
      <c r="DF39" s="7">
        <v>1421.3807974045776</v>
      </c>
      <c r="DG39" s="7">
        <v>904.13003801875539</v>
      </c>
      <c r="DH39" s="7">
        <v>658.83983564989376</v>
      </c>
      <c r="DI39" s="7">
        <v>36477.895966567921</v>
      </c>
      <c r="DJ39" s="7">
        <v>0</v>
      </c>
      <c r="DK39" s="7">
        <v>15.176088542328969</v>
      </c>
      <c r="DL39" s="7">
        <v>0</v>
      </c>
      <c r="DM39" s="7">
        <v>0</v>
      </c>
      <c r="DN39" s="7">
        <v>0</v>
      </c>
      <c r="DO39" s="7">
        <v>39974.671410868665</v>
      </c>
      <c r="DP39" s="7">
        <v>0</v>
      </c>
      <c r="DQ39" s="7">
        <v>1.6045165781345971</v>
      </c>
      <c r="DR39" s="7">
        <v>288.15611055379048</v>
      </c>
      <c r="DS39" s="7">
        <f>'[2]IOT 2019 NSX'!DZ39+'[2]IOT 2019 NSX'!EA39</f>
        <v>68.71372295257683</v>
      </c>
      <c r="DT39" s="7">
        <v>0</v>
      </c>
      <c r="DU39" s="7">
        <v>0</v>
      </c>
      <c r="DV39" s="7">
        <v>0</v>
      </c>
      <c r="DW39" s="7">
        <v>0</v>
      </c>
      <c r="DX39" s="7">
        <v>235.52008028346739</v>
      </c>
      <c r="DY39" s="7">
        <v>2.0164290061774461</v>
      </c>
      <c r="DZ39" s="7">
        <v>0</v>
      </c>
      <c r="EA39" s="7">
        <v>0</v>
      </c>
      <c r="EB39" s="7">
        <v>0</v>
      </c>
      <c r="EC39" s="7">
        <v>0</v>
      </c>
      <c r="ED39" s="7">
        <v>376.49539574427297</v>
      </c>
      <c r="EE39" s="7">
        <v>22549.431488984705</v>
      </c>
      <c r="EF39" s="7">
        <v>0</v>
      </c>
      <c r="EG39" s="7">
        <v>0</v>
      </c>
      <c r="EH39" s="7">
        <v>0</v>
      </c>
      <c r="EI39" s="7">
        <v>0</v>
      </c>
      <c r="EJ39" s="7">
        <v>0</v>
      </c>
      <c r="EK39" s="7">
        <v>0</v>
      </c>
      <c r="EL39" s="7">
        <f>'[2]IOT 2019 NSX'!ET39+'[2]IOT 2019 NSX'!EU39</f>
        <v>0</v>
      </c>
      <c r="EM39" s="7">
        <v>0</v>
      </c>
      <c r="EN39" s="7">
        <v>0</v>
      </c>
      <c r="EO39" s="7">
        <v>0</v>
      </c>
      <c r="EP39" s="7">
        <v>0</v>
      </c>
      <c r="EQ39" s="7">
        <v>0</v>
      </c>
      <c r="ER39" s="7">
        <v>0</v>
      </c>
      <c r="ES39" s="7">
        <v>0</v>
      </c>
      <c r="ET39" s="7">
        <v>0</v>
      </c>
      <c r="EU39" s="7">
        <v>0</v>
      </c>
      <c r="EV39" s="7">
        <v>0</v>
      </c>
      <c r="EW39" s="7">
        <v>0</v>
      </c>
      <c r="EX39" s="7">
        <v>20.059154162465099</v>
      </c>
      <c r="EY39" s="7">
        <v>0</v>
      </c>
      <c r="EZ39" s="7">
        <v>46.022010611735041</v>
      </c>
      <c r="FA39" s="7">
        <v>0</v>
      </c>
      <c r="FB39" s="7">
        <v>211.12767336870533</v>
      </c>
      <c r="FC39" s="7">
        <v>0</v>
      </c>
      <c r="FD39" s="7">
        <v>0</v>
      </c>
      <c r="FE39" s="7">
        <v>6847.4962040060409</v>
      </c>
      <c r="FF39" s="7">
        <v>4487.8249331100169</v>
      </c>
      <c r="FG39" s="7">
        <v>7067.8156746720588</v>
      </c>
      <c r="FH39" s="7">
        <v>153.63040118780688</v>
      </c>
      <c r="FI39" s="7">
        <v>0</v>
      </c>
      <c r="FJ39" s="7">
        <v>11.819907566258015</v>
      </c>
      <c r="FK39" s="7">
        <v>65.72186088292024</v>
      </c>
      <c r="FL39" s="7">
        <v>0</v>
      </c>
      <c r="FM39" s="7">
        <v>8.3272324118617647</v>
      </c>
      <c r="FN39" s="7">
        <v>825.43083752758309</v>
      </c>
      <c r="FO39" s="7">
        <v>0</v>
      </c>
      <c r="FP39" s="7">
        <v>68369.155706874546</v>
      </c>
      <c r="FQ39" s="7">
        <v>0</v>
      </c>
      <c r="FR39" s="2">
        <f t="shared" si="0"/>
        <v>192552068.23202586</v>
      </c>
      <c r="FS39" s="1">
        <f t="shared" si="1"/>
        <v>2949803.2474210956</v>
      </c>
      <c r="FT39" s="3">
        <v>2949803.2474210956</v>
      </c>
      <c r="FU39" s="3">
        <v>0</v>
      </c>
      <c r="FV39" s="1">
        <f t="shared" si="2"/>
        <v>95069.326457202435</v>
      </c>
      <c r="FW39" s="1">
        <v>0</v>
      </c>
      <c r="FX39" s="1">
        <v>95069.326457202435</v>
      </c>
      <c r="FY39" s="1">
        <v>1669592.3861460751</v>
      </c>
      <c r="FZ39" s="1">
        <v>80331398.069406793</v>
      </c>
      <c r="GA39" s="1">
        <f t="shared" si="3"/>
        <v>116935135.12264343</v>
      </c>
      <c r="GB39" s="13"/>
      <c r="GC39" s="4"/>
      <c r="GD39" s="5"/>
      <c r="GF39" s="8"/>
      <c r="GG39" s="8"/>
    </row>
    <row r="40" spans="1:189" s="27" customFormat="1" ht="15.75" x14ac:dyDescent="0.25">
      <c r="A40" s="20" t="s">
        <v>51</v>
      </c>
      <c r="B40" s="18">
        <v>35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5.4890068939346381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7.9892628488035111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364998.2757209462</v>
      </c>
      <c r="AL40" s="7">
        <v>0</v>
      </c>
      <c r="AM40" s="7">
        <v>0</v>
      </c>
      <c r="AN40" s="7">
        <v>446.99296248548347</v>
      </c>
      <c r="AO40" s="7">
        <v>0</v>
      </c>
      <c r="AP40" s="7">
        <v>0</v>
      </c>
      <c r="AQ40" s="7">
        <v>174.99351829773275</v>
      </c>
      <c r="AR40" s="7">
        <v>0</v>
      </c>
      <c r="AS40" s="7">
        <v>3596.8730970609586</v>
      </c>
      <c r="AT40" s="7">
        <v>0</v>
      </c>
      <c r="AU40" s="7">
        <v>0</v>
      </c>
      <c r="AV40" s="7">
        <v>0</v>
      </c>
      <c r="AW40" s="7">
        <v>3.5662868275846704</v>
      </c>
      <c r="AX40" s="7">
        <v>0</v>
      </c>
      <c r="AY40" s="7">
        <v>0</v>
      </c>
      <c r="AZ40" s="7">
        <v>0</v>
      </c>
      <c r="BA40" s="7">
        <v>0</v>
      </c>
      <c r="BB40" s="7">
        <v>85.748812348445952</v>
      </c>
      <c r="BC40" s="7">
        <v>0</v>
      </c>
      <c r="BD40" s="7">
        <v>128.8323054697569</v>
      </c>
      <c r="BE40" s="7">
        <v>0</v>
      </c>
      <c r="BF40" s="7">
        <v>321.4906432397633</v>
      </c>
      <c r="BG40" s="7">
        <v>296.83868679820665</v>
      </c>
      <c r="BH40" s="7">
        <v>0</v>
      </c>
      <c r="BI40" s="7">
        <v>10517.044828178166</v>
      </c>
      <c r="BJ40" s="7">
        <v>0</v>
      </c>
      <c r="BK40" s="7">
        <v>0</v>
      </c>
      <c r="BL40" s="7">
        <v>0</v>
      </c>
      <c r="BM40" s="7">
        <v>0</v>
      </c>
      <c r="BN40" s="7">
        <v>2443.7274387400826</v>
      </c>
      <c r="BO40" s="7">
        <v>0</v>
      </c>
      <c r="BP40" s="7">
        <v>0</v>
      </c>
      <c r="BQ40" s="7">
        <v>0</v>
      </c>
      <c r="BR40" s="7">
        <v>131059245.03384669</v>
      </c>
      <c r="BS40" s="7">
        <v>1338620.5203630354</v>
      </c>
      <c r="BT40" s="7">
        <v>0</v>
      </c>
      <c r="BU40" s="7">
        <v>0</v>
      </c>
      <c r="BV40" s="7">
        <v>70122.81109073211</v>
      </c>
      <c r="BW40" s="7">
        <v>0</v>
      </c>
      <c r="BX40" s="7">
        <v>3063694.7770838463</v>
      </c>
      <c r="BY40" s="7">
        <v>161326.93414010317</v>
      </c>
      <c r="BZ40" s="7">
        <v>238212.45295860144</v>
      </c>
      <c r="CA40" s="7">
        <v>1273.6013195293731</v>
      </c>
      <c r="CB40" s="7">
        <v>13.191287329485501</v>
      </c>
      <c r="CC40" s="7">
        <v>15970.560163039931</v>
      </c>
      <c r="CD40" s="7">
        <v>0</v>
      </c>
      <c r="CE40" s="7">
        <v>158409.82053908394</v>
      </c>
      <c r="CF40" s="7">
        <v>24936.586807501826</v>
      </c>
      <c r="CG40" s="7">
        <v>0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491.60223468030301</v>
      </c>
      <c r="CS40" s="7">
        <v>0</v>
      </c>
      <c r="CT40" s="7">
        <v>0</v>
      </c>
      <c r="CU40" s="7">
        <v>5217.1421709715296</v>
      </c>
      <c r="CV40" s="7">
        <v>2728.4947500887583</v>
      </c>
      <c r="CW40" s="7">
        <v>0</v>
      </c>
      <c r="CX40" s="7">
        <v>0</v>
      </c>
      <c r="CY40" s="7">
        <v>276215.31606698217</v>
      </c>
      <c r="CZ40" s="7">
        <v>249.27086386991411</v>
      </c>
      <c r="DA40" s="7">
        <v>0</v>
      </c>
      <c r="DB40" s="7">
        <v>0</v>
      </c>
      <c r="DC40" s="7">
        <v>0</v>
      </c>
      <c r="DD40" s="7">
        <v>2245.2288218103636</v>
      </c>
      <c r="DE40" s="7">
        <v>0</v>
      </c>
      <c r="DF40" s="7">
        <v>0</v>
      </c>
      <c r="DG40" s="7">
        <v>0</v>
      </c>
      <c r="DH40" s="7">
        <v>0</v>
      </c>
      <c r="DI40" s="7">
        <v>4357.7300431611193</v>
      </c>
      <c r="DJ40" s="7">
        <v>0</v>
      </c>
      <c r="DK40" s="7">
        <v>0</v>
      </c>
      <c r="DL40" s="7">
        <v>12414.945358286634</v>
      </c>
      <c r="DM40" s="7">
        <v>0</v>
      </c>
      <c r="DN40" s="7">
        <v>42652.476018315851</v>
      </c>
      <c r="DO40" s="7">
        <v>19321.227144592947</v>
      </c>
      <c r="DP40" s="7">
        <v>11284.783457465517</v>
      </c>
      <c r="DQ40" s="7">
        <v>0</v>
      </c>
      <c r="DR40" s="7">
        <v>0</v>
      </c>
      <c r="DS40" s="7">
        <f>'[2]IOT 2019 NSX'!DZ40+'[2]IOT 2019 NSX'!EA40</f>
        <v>0</v>
      </c>
      <c r="DT40" s="7">
        <v>0</v>
      </c>
      <c r="DU40" s="7">
        <v>0</v>
      </c>
      <c r="DV40" s="7">
        <v>2656.4957657030827</v>
      </c>
      <c r="DW40" s="7">
        <v>175100.10187994011</v>
      </c>
      <c r="DX40" s="7">
        <v>952.82841921748354</v>
      </c>
      <c r="DY40" s="7">
        <v>0</v>
      </c>
      <c r="DZ40" s="7">
        <v>0</v>
      </c>
      <c r="EA40" s="7">
        <v>0</v>
      </c>
      <c r="EB40" s="7">
        <v>0</v>
      </c>
      <c r="EC40" s="7">
        <v>0</v>
      </c>
      <c r="ED40" s="7">
        <v>0</v>
      </c>
      <c r="EE40" s="7">
        <v>6121.5290297570828</v>
      </c>
      <c r="EF40" s="7">
        <v>0</v>
      </c>
      <c r="EG40" s="7">
        <v>7.3523705003344055</v>
      </c>
      <c r="EH40" s="7">
        <v>0</v>
      </c>
      <c r="EI40" s="7">
        <v>0</v>
      </c>
      <c r="EJ40" s="7">
        <v>0</v>
      </c>
      <c r="EK40" s="7">
        <v>0</v>
      </c>
      <c r="EL40" s="7">
        <f>'[2]IOT 2019 NSX'!ET40+'[2]IOT 2019 NSX'!EU40</f>
        <v>0</v>
      </c>
      <c r="EM40" s="7">
        <v>0</v>
      </c>
      <c r="EN40" s="7">
        <v>0</v>
      </c>
      <c r="EO40" s="7">
        <v>0</v>
      </c>
      <c r="EP40" s="7">
        <v>0</v>
      </c>
      <c r="EQ40" s="7">
        <v>0</v>
      </c>
      <c r="ER40" s="7">
        <v>0</v>
      </c>
      <c r="ES40" s="7">
        <v>0</v>
      </c>
      <c r="ET40" s="7">
        <v>0</v>
      </c>
      <c r="EU40" s="7">
        <v>0</v>
      </c>
      <c r="EV40" s="7">
        <v>0</v>
      </c>
      <c r="EW40" s="7">
        <v>0</v>
      </c>
      <c r="EX40" s="7">
        <v>0</v>
      </c>
      <c r="EY40" s="7">
        <v>0</v>
      </c>
      <c r="EZ40" s="7">
        <v>0</v>
      </c>
      <c r="FA40" s="7">
        <v>0</v>
      </c>
      <c r="FB40" s="7">
        <v>62.579874194209175</v>
      </c>
      <c r="FC40" s="7">
        <v>0</v>
      </c>
      <c r="FD40" s="7">
        <v>0</v>
      </c>
      <c r="FE40" s="7">
        <v>0</v>
      </c>
      <c r="FF40" s="7">
        <v>0</v>
      </c>
      <c r="FG40" s="7">
        <v>0</v>
      </c>
      <c r="FH40" s="7">
        <v>0</v>
      </c>
      <c r="FI40" s="7">
        <v>0</v>
      </c>
      <c r="FJ40" s="7">
        <v>17028.636314678562</v>
      </c>
      <c r="FK40" s="7">
        <v>0</v>
      </c>
      <c r="FL40" s="7">
        <v>0</v>
      </c>
      <c r="FM40" s="7">
        <v>0</v>
      </c>
      <c r="FN40" s="7">
        <v>7.9449429921071468</v>
      </c>
      <c r="FO40" s="7">
        <v>0</v>
      </c>
      <c r="FP40" s="7">
        <v>0</v>
      </c>
      <c r="FQ40" s="7">
        <v>0</v>
      </c>
      <c r="FR40" s="2">
        <f t="shared" si="0"/>
        <v>137093969.83769688</v>
      </c>
      <c r="FS40" s="1">
        <f t="shared" si="1"/>
        <v>0</v>
      </c>
      <c r="FT40" s="3">
        <v>0</v>
      </c>
      <c r="FU40" s="3">
        <v>0</v>
      </c>
      <c r="FV40" s="1">
        <f t="shared" si="2"/>
        <v>6961974.0340743363</v>
      </c>
      <c r="FW40" s="1">
        <v>0</v>
      </c>
      <c r="FX40" s="1">
        <v>6961974.0340743363</v>
      </c>
      <c r="FY40" s="1">
        <v>49925771.750868767</v>
      </c>
      <c r="FZ40" s="1">
        <v>87098191.906545758</v>
      </c>
      <c r="GA40" s="1">
        <f t="shared" si="3"/>
        <v>106883523.71609423</v>
      </c>
      <c r="GB40" s="13"/>
      <c r="GC40" s="4"/>
      <c r="GD40" s="5"/>
      <c r="GF40" s="8"/>
      <c r="GG40" s="8"/>
    </row>
    <row r="41" spans="1:189" s="27" customFormat="1" ht="15.75" x14ac:dyDescent="0.25">
      <c r="A41" s="20" t="s">
        <v>52</v>
      </c>
      <c r="B41" s="18">
        <v>36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1238.5140092278075</v>
      </c>
      <c r="I41" s="7">
        <v>143.17370722999982</v>
      </c>
      <c r="J41" s="7">
        <v>853.70388915090882</v>
      </c>
      <c r="K41" s="7">
        <v>8023.7476081576206</v>
      </c>
      <c r="L41" s="7">
        <v>0</v>
      </c>
      <c r="M41" s="7">
        <v>0</v>
      </c>
      <c r="N41" s="7">
        <v>259.75235354395363</v>
      </c>
      <c r="O41" s="7">
        <v>0</v>
      </c>
      <c r="P41" s="7">
        <v>0</v>
      </c>
      <c r="Q41" s="7">
        <v>0</v>
      </c>
      <c r="R41" s="7">
        <v>0</v>
      </c>
      <c r="S41" s="7">
        <v>3299.572020074027</v>
      </c>
      <c r="T41" s="7">
        <v>730.56887098022878</v>
      </c>
      <c r="U41" s="7">
        <v>1727.214115093735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208682.65888204606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106.36910939137732</v>
      </c>
      <c r="AJ41" s="7">
        <v>0</v>
      </c>
      <c r="AK41" s="7">
        <v>0</v>
      </c>
      <c r="AL41" s="7">
        <v>15290094.245892145</v>
      </c>
      <c r="AM41" s="7">
        <v>0</v>
      </c>
      <c r="AN41" s="7">
        <v>1383.4438180939983</v>
      </c>
      <c r="AO41" s="7">
        <v>0</v>
      </c>
      <c r="AP41" s="7">
        <v>925.21053578344197</v>
      </c>
      <c r="AQ41" s="7">
        <v>2006720.5751997682</v>
      </c>
      <c r="AR41" s="7">
        <v>783.85344638205459</v>
      </c>
      <c r="AS41" s="7">
        <v>1773835.435713138</v>
      </c>
      <c r="AT41" s="7">
        <v>57.00600185348236</v>
      </c>
      <c r="AU41" s="7">
        <v>4.9199657246143165</v>
      </c>
      <c r="AV41" s="7">
        <v>39.599300197027681</v>
      </c>
      <c r="AW41" s="7">
        <v>405.46093102409128</v>
      </c>
      <c r="AX41" s="7">
        <v>12.452877751435045</v>
      </c>
      <c r="AY41" s="7">
        <v>276.14034206182373</v>
      </c>
      <c r="AZ41" s="7">
        <v>50.521635258385345</v>
      </c>
      <c r="BA41" s="7">
        <v>5.7884520537390536</v>
      </c>
      <c r="BB41" s="7">
        <v>27.550246806392494</v>
      </c>
      <c r="BC41" s="7">
        <v>564.64034564361805</v>
      </c>
      <c r="BD41" s="7">
        <v>669.45370573760886</v>
      </c>
      <c r="BE41" s="7">
        <v>1042.500055676267</v>
      </c>
      <c r="BF41" s="7">
        <v>15996.53821519962</v>
      </c>
      <c r="BG41" s="7">
        <v>29464.976987645325</v>
      </c>
      <c r="BH41" s="7">
        <v>3440.3893801138479</v>
      </c>
      <c r="BI41" s="7">
        <v>72790.687528677634</v>
      </c>
      <c r="BJ41" s="7">
        <v>13.920946814236855</v>
      </c>
      <c r="BK41" s="7">
        <v>2.3661005274247073</v>
      </c>
      <c r="BL41" s="7">
        <v>0.29524073802531914</v>
      </c>
      <c r="BM41" s="7">
        <v>0</v>
      </c>
      <c r="BN41" s="7">
        <v>317.5888747035807</v>
      </c>
      <c r="BO41" s="7">
        <v>43.379094566989963</v>
      </c>
      <c r="BP41" s="7">
        <v>0</v>
      </c>
      <c r="BQ41" s="7">
        <v>0</v>
      </c>
      <c r="BR41" s="7">
        <v>0</v>
      </c>
      <c r="BS41" s="7">
        <v>895302.4180520348</v>
      </c>
      <c r="BT41" s="7">
        <v>371950.66699850175</v>
      </c>
      <c r="BU41" s="7">
        <v>13348372.301522996</v>
      </c>
      <c r="BV41" s="7">
        <v>3257.3245530757854</v>
      </c>
      <c r="BW41" s="7">
        <v>45015.412339969684</v>
      </c>
      <c r="BX41" s="7">
        <v>10034.479044940919</v>
      </c>
      <c r="BY41" s="7">
        <v>26544.531014965523</v>
      </c>
      <c r="BZ41" s="7">
        <v>232408.09833183579</v>
      </c>
      <c r="CA41" s="7">
        <v>1880981.4909945265</v>
      </c>
      <c r="CB41" s="7">
        <v>2160922.2920290641</v>
      </c>
      <c r="CC41" s="7">
        <v>12943629.173434185</v>
      </c>
      <c r="CD41" s="7">
        <v>1107628.9541268833</v>
      </c>
      <c r="CE41" s="7">
        <v>8929810.7153693698</v>
      </c>
      <c r="CF41" s="7">
        <v>15505674.236794077</v>
      </c>
      <c r="CG41" s="7">
        <v>625156.35550372815</v>
      </c>
      <c r="CH41" s="7">
        <v>750953.3637413918</v>
      </c>
      <c r="CI41" s="7">
        <v>1236.5393549181895</v>
      </c>
      <c r="CJ41" s="7">
        <v>9.0909345055106563</v>
      </c>
      <c r="CK41" s="7">
        <v>0</v>
      </c>
      <c r="CL41" s="7">
        <v>772.48579147078237</v>
      </c>
      <c r="CM41" s="7">
        <v>0</v>
      </c>
      <c r="CN41" s="7">
        <v>0</v>
      </c>
      <c r="CO41" s="7">
        <v>0</v>
      </c>
      <c r="CP41" s="7">
        <v>6527.2980558257723</v>
      </c>
      <c r="CQ41" s="7">
        <v>768.65709761952155</v>
      </c>
      <c r="CR41" s="7">
        <v>8678.5354683608257</v>
      </c>
      <c r="CS41" s="7">
        <v>4970.7654572820775</v>
      </c>
      <c r="CT41" s="7">
        <v>9601.1964830259294</v>
      </c>
      <c r="CU41" s="7">
        <v>5162.9045141349097</v>
      </c>
      <c r="CV41" s="7">
        <v>6275.9178149899435</v>
      </c>
      <c r="CW41" s="7">
        <v>83.642131849771957</v>
      </c>
      <c r="CX41" s="7">
        <v>49577.662031948639</v>
      </c>
      <c r="CY41" s="7">
        <v>11304.551856801658</v>
      </c>
      <c r="CZ41" s="7">
        <v>116.6521632792048</v>
      </c>
      <c r="DA41" s="7">
        <v>2.2782678971665993</v>
      </c>
      <c r="DB41" s="7">
        <v>36932.966645659937</v>
      </c>
      <c r="DC41" s="7">
        <v>11469.052785184727</v>
      </c>
      <c r="DD41" s="7">
        <v>21345249.131956104</v>
      </c>
      <c r="DE41" s="7">
        <v>462329.50342857302</v>
      </c>
      <c r="DF41" s="7">
        <v>7274.8132012370834</v>
      </c>
      <c r="DG41" s="7">
        <v>0</v>
      </c>
      <c r="DH41" s="7">
        <v>0</v>
      </c>
      <c r="DI41" s="7">
        <v>0</v>
      </c>
      <c r="DJ41" s="7">
        <v>0</v>
      </c>
      <c r="DK41" s="7">
        <v>81.708124410120647</v>
      </c>
      <c r="DL41" s="7">
        <v>2455.044738250876</v>
      </c>
      <c r="DM41" s="7">
        <v>0</v>
      </c>
      <c r="DN41" s="7">
        <v>158.02687444001319</v>
      </c>
      <c r="DO41" s="7">
        <v>100.27479738762294</v>
      </c>
      <c r="DP41" s="7">
        <v>10297.133506093291</v>
      </c>
      <c r="DQ41" s="7">
        <v>13.62730328446961</v>
      </c>
      <c r="DR41" s="7">
        <v>971.55477965399871</v>
      </c>
      <c r="DS41" s="7">
        <f>'[2]IOT 2019 NSX'!DZ41+'[2]IOT 2019 NSX'!EA41</f>
        <v>196.58291678245604</v>
      </c>
      <c r="DT41" s="7">
        <v>0</v>
      </c>
      <c r="DU41" s="7">
        <v>0</v>
      </c>
      <c r="DV41" s="7">
        <v>0</v>
      </c>
      <c r="DW41" s="7">
        <v>8.3667699994598923</v>
      </c>
      <c r="DX41" s="7">
        <v>41.763696937701887</v>
      </c>
      <c r="DY41" s="7">
        <v>10.288486322229462</v>
      </c>
      <c r="DZ41" s="7">
        <v>706.93478652812587</v>
      </c>
      <c r="EA41" s="7">
        <v>76.998391933032892</v>
      </c>
      <c r="EB41" s="7">
        <v>113.34497278260896</v>
      </c>
      <c r="EC41" s="7">
        <v>0</v>
      </c>
      <c r="ED41" s="7">
        <v>3821.5035186249493</v>
      </c>
      <c r="EE41" s="7">
        <v>4544570.653696496</v>
      </c>
      <c r="EF41" s="7">
        <v>0</v>
      </c>
      <c r="EG41" s="7">
        <v>0</v>
      </c>
      <c r="EH41" s="7">
        <v>0</v>
      </c>
      <c r="EI41" s="7">
        <v>6.0381509113388541</v>
      </c>
      <c r="EJ41" s="7">
        <v>0</v>
      </c>
      <c r="EK41" s="7">
        <v>0</v>
      </c>
      <c r="EL41" s="7">
        <f>'[2]IOT 2019 NSX'!ET41+'[2]IOT 2019 NSX'!EU41</f>
        <v>0</v>
      </c>
      <c r="EM41" s="7">
        <v>0</v>
      </c>
      <c r="EN41" s="7">
        <v>0</v>
      </c>
      <c r="EO41" s="7">
        <v>93.28650145261112</v>
      </c>
      <c r="EP41" s="7">
        <v>0</v>
      </c>
      <c r="EQ41" s="7">
        <v>0</v>
      </c>
      <c r="ER41" s="7">
        <v>0</v>
      </c>
      <c r="ES41" s="7">
        <v>0</v>
      </c>
      <c r="ET41" s="7">
        <v>0</v>
      </c>
      <c r="EU41" s="7">
        <v>3.1028847721307011</v>
      </c>
      <c r="EV41" s="7">
        <v>102.72705735789484</v>
      </c>
      <c r="EW41" s="7">
        <v>481.59015960666238</v>
      </c>
      <c r="EX41" s="7">
        <v>21211.850881488244</v>
      </c>
      <c r="EY41" s="7">
        <v>0</v>
      </c>
      <c r="EZ41" s="7">
        <v>0</v>
      </c>
      <c r="FA41" s="7">
        <v>0</v>
      </c>
      <c r="FB41" s="7">
        <v>1345.1942750473586</v>
      </c>
      <c r="FC41" s="7">
        <v>0</v>
      </c>
      <c r="FD41" s="7">
        <v>2192.7341957972826</v>
      </c>
      <c r="FE41" s="7">
        <v>19162.111390429771</v>
      </c>
      <c r="FF41" s="7">
        <v>25.956775922304011</v>
      </c>
      <c r="FG41" s="7">
        <v>24155.778003919339</v>
      </c>
      <c r="FH41" s="7">
        <v>7.8125454013400484</v>
      </c>
      <c r="FI41" s="7">
        <v>17.699056469272524</v>
      </c>
      <c r="FJ41" s="7">
        <v>15.984716963762786</v>
      </c>
      <c r="FK41" s="7">
        <v>0</v>
      </c>
      <c r="FL41" s="7">
        <v>1.9959827562429591</v>
      </c>
      <c r="FM41" s="7">
        <v>10799.582630081855</v>
      </c>
      <c r="FN41" s="7">
        <v>99695.772071662606</v>
      </c>
      <c r="FO41" s="7">
        <v>1943.5596788090168</v>
      </c>
      <c r="FP41" s="7">
        <v>2042.4632200663448</v>
      </c>
      <c r="FQ41" s="7">
        <v>0</v>
      </c>
      <c r="FR41" s="2">
        <f t="shared" si="0"/>
        <v>104976948.72223003</v>
      </c>
      <c r="FS41" s="1">
        <f t="shared" si="1"/>
        <v>30796850.321946405</v>
      </c>
      <c r="FT41" s="3">
        <v>30796850.321946405</v>
      </c>
      <c r="FU41" s="3">
        <v>0</v>
      </c>
      <c r="FV41" s="1">
        <f t="shared" si="2"/>
        <v>1677286.8366580904</v>
      </c>
      <c r="FW41" s="1">
        <v>0</v>
      </c>
      <c r="FX41" s="1">
        <v>1677286.8366580904</v>
      </c>
      <c r="FY41" s="1">
        <v>22.5289960074</v>
      </c>
      <c r="FZ41" s="1">
        <v>2563.0095409111996</v>
      </c>
      <c r="GA41" s="1">
        <f t="shared" si="3"/>
        <v>137448545.40028962</v>
      </c>
      <c r="GB41" s="13"/>
      <c r="GC41" s="4"/>
      <c r="GD41" s="5"/>
      <c r="GF41" s="8"/>
      <c r="GG41" s="8"/>
    </row>
    <row r="42" spans="1:189" s="27" customFormat="1" ht="15.75" x14ac:dyDescent="0.25">
      <c r="A42" s="20" t="s">
        <v>53</v>
      </c>
      <c r="B42" s="18">
        <v>37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49.852460817882033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0.32841950426384148</v>
      </c>
      <c r="AI42" s="7">
        <v>0</v>
      </c>
      <c r="AJ42" s="7">
        <v>0</v>
      </c>
      <c r="AK42" s="7">
        <v>0</v>
      </c>
      <c r="AL42" s="7">
        <v>0</v>
      </c>
      <c r="AM42" s="7">
        <v>749654.74868326134</v>
      </c>
      <c r="AN42" s="7">
        <v>1190.5826195615421</v>
      </c>
      <c r="AO42" s="7">
        <v>44796.31006061341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158.97633958592994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126.42548711718038</v>
      </c>
      <c r="BE42" s="7">
        <v>0</v>
      </c>
      <c r="BF42" s="7">
        <v>0</v>
      </c>
      <c r="BG42" s="7">
        <v>97.487947928149495</v>
      </c>
      <c r="BH42" s="7">
        <v>0</v>
      </c>
      <c r="BI42" s="7">
        <v>0</v>
      </c>
      <c r="BJ42" s="7">
        <v>33.372790471732557</v>
      </c>
      <c r="BK42" s="7">
        <v>0.37455958295977526</v>
      </c>
      <c r="BL42" s="7">
        <v>3.8753791553135648</v>
      </c>
      <c r="BM42" s="7">
        <v>363.14458170777459</v>
      </c>
      <c r="BN42" s="7">
        <v>0</v>
      </c>
      <c r="BO42" s="7">
        <v>3426.6213709187714</v>
      </c>
      <c r="BP42" s="7">
        <v>945.22793300683918</v>
      </c>
      <c r="BQ42" s="7">
        <v>0</v>
      </c>
      <c r="BR42" s="7">
        <v>0</v>
      </c>
      <c r="BS42" s="7">
        <v>0</v>
      </c>
      <c r="BT42" s="7">
        <v>548107.15252438979</v>
      </c>
      <c r="BU42" s="7">
        <v>0</v>
      </c>
      <c r="BV42" s="7">
        <v>6886.1246296818008</v>
      </c>
      <c r="BW42" s="7">
        <v>0</v>
      </c>
      <c r="BX42" s="7">
        <v>252581.08038887748</v>
      </c>
      <c r="BY42" s="7">
        <v>173.19086333969958</v>
      </c>
      <c r="BZ42" s="7">
        <v>8.6301998147703607</v>
      </c>
      <c r="CA42" s="7">
        <v>1.7387593325744024</v>
      </c>
      <c r="CB42" s="7">
        <v>339.61060222608285</v>
      </c>
      <c r="CC42" s="7">
        <v>86893.279894493127</v>
      </c>
      <c r="CD42" s="7">
        <v>1113924.8571384575</v>
      </c>
      <c r="CE42" s="7">
        <v>1771383.0389517087</v>
      </c>
      <c r="CF42" s="7">
        <v>33054526.846490353</v>
      </c>
      <c r="CG42" s="7">
        <v>4715176.4005829887</v>
      </c>
      <c r="CH42" s="7">
        <v>1505548.5835198287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7">
        <v>0</v>
      </c>
      <c r="CQ42" s="7">
        <v>0</v>
      </c>
      <c r="CR42" s="7">
        <v>0</v>
      </c>
      <c r="CS42" s="7">
        <v>0</v>
      </c>
      <c r="CT42" s="7">
        <v>0</v>
      </c>
      <c r="CU42" s="7">
        <v>0</v>
      </c>
      <c r="CV42" s="7">
        <v>404.39934274929573</v>
      </c>
      <c r="CW42" s="7">
        <v>0</v>
      </c>
      <c r="CX42" s="7">
        <v>58.081724665704556</v>
      </c>
      <c r="CY42" s="7">
        <v>2664.1301222958914</v>
      </c>
      <c r="CZ42" s="7">
        <v>1053523.293146186</v>
      </c>
      <c r="DA42" s="7">
        <v>0</v>
      </c>
      <c r="DB42" s="7">
        <v>790.0451572079503</v>
      </c>
      <c r="DC42" s="7">
        <v>85.680340593935682</v>
      </c>
      <c r="DD42" s="7">
        <v>647.92514574168865</v>
      </c>
      <c r="DE42" s="7">
        <v>0</v>
      </c>
      <c r="DF42" s="7">
        <v>0</v>
      </c>
      <c r="DG42" s="7">
        <v>0</v>
      </c>
      <c r="DH42" s="7">
        <v>0</v>
      </c>
      <c r="DI42" s="7">
        <v>19.767363523121666</v>
      </c>
      <c r="DJ42" s="7">
        <v>0</v>
      </c>
      <c r="DK42" s="7">
        <v>784.86809082317677</v>
      </c>
      <c r="DL42" s="7">
        <v>65.731358571532368</v>
      </c>
      <c r="DM42" s="7">
        <v>0</v>
      </c>
      <c r="DN42" s="7">
        <v>99.340805160351621</v>
      </c>
      <c r="DO42" s="7">
        <v>10.42887885810142</v>
      </c>
      <c r="DP42" s="7">
        <v>5.8013149399061437</v>
      </c>
      <c r="DQ42" s="7">
        <v>0</v>
      </c>
      <c r="DR42" s="7">
        <v>0</v>
      </c>
      <c r="DS42" s="7">
        <f>'[2]IOT 2019 NSX'!DZ42+'[2]IOT 2019 NSX'!EA42</f>
        <v>0</v>
      </c>
      <c r="DT42" s="7">
        <v>0</v>
      </c>
      <c r="DU42" s="7">
        <v>0</v>
      </c>
      <c r="DV42" s="7">
        <v>0</v>
      </c>
      <c r="DW42" s="7">
        <v>0</v>
      </c>
      <c r="DX42" s="7">
        <v>0</v>
      </c>
      <c r="DY42" s="7">
        <v>0</v>
      </c>
      <c r="DZ42" s="7">
        <v>0</v>
      </c>
      <c r="EA42" s="7">
        <v>0</v>
      </c>
      <c r="EB42" s="7">
        <v>0</v>
      </c>
      <c r="EC42" s="7">
        <v>0</v>
      </c>
      <c r="ED42" s="7">
        <v>0</v>
      </c>
      <c r="EE42" s="7">
        <v>0</v>
      </c>
      <c r="EF42" s="7">
        <v>0</v>
      </c>
      <c r="EG42" s="7">
        <v>0</v>
      </c>
      <c r="EH42" s="7">
        <v>0</v>
      </c>
      <c r="EI42" s="7">
        <v>0</v>
      </c>
      <c r="EJ42" s="7">
        <v>0</v>
      </c>
      <c r="EK42" s="7">
        <v>0</v>
      </c>
      <c r="EL42" s="7">
        <f>'[2]IOT 2019 NSX'!ET42+'[2]IOT 2019 NSX'!EU42</f>
        <v>0</v>
      </c>
      <c r="EM42" s="7">
        <v>0</v>
      </c>
      <c r="EN42" s="7">
        <v>0</v>
      </c>
      <c r="EO42" s="7">
        <v>0</v>
      </c>
      <c r="EP42" s="7">
        <v>0</v>
      </c>
      <c r="EQ42" s="7">
        <v>0</v>
      </c>
      <c r="ER42" s="7">
        <v>0</v>
      </c>
      <c r="ES42" s="7">
        <v>0</v>
      </c>
      <c r="ET42" s="7">
        <v>0</v>
      </c>
      <c r="EU42" s="7">
        <v>0</v>
      </c>
      <c r="EV42" s="7">
        <v>0</v>
      </c>
      <c r="EW42" s="7">
        <v>0</v>
      </c>
      <c r="EX42" s="7">
        <v>0</v>
      </c>
      <c r="EY42" s="7">
        <v>0</v>
      </c>
      <c r="EZ42" s="7">
        <v>0</v>
      </c>
      <c r="FA42" s="7">
        <v>0</v>
      </c>
      <c r="FB42" s="7">
        <v>0</v>
      </c>
      <c r="FC42" s="7">
        <v>0</v>
      </c>
      <c r="FD42" s="7">
        <v>0</v>
      </c>
      <c r="FE42" s="7">
        <v>0</v>
      </c>
      <c r="FF42" s="7">
        <v>0</v>
      </c>
      <c r="FG42" s="7">
        <v>0</v>
      </c>
      <c r="FH42" s="7">
        <v>0</v>
      </c>
      <c r="FI42" s="7">
        <v>0</v>
      </c>
      <c r="FJ42" s="7">
        <v>0</v>
      </c>
      <c r="FK42" s="7">
        <v>0</v>
      </c>
      <c r="FL42" s="7">
        <v>0</v>
      </c>
      <c r="FM42" s="7">
        <v>0</v>
      </c>
      <c r="FN42" s="7">
        <v>0</v>
      </c>
      <c r="FO42" s="7">
        <v>0</v>
      </c>
      <c r="FP42" s="7">
        <v>0</v>
      </c>
      <c r="FQ42" s="7">
        <v>0</v>
      </c>
      <c r="FR42" s="2">
        <f t="shared" si="0"/>
        <v>44915557.355970062</v>
      </c>
      <c r="FS42" s="1">
        <f t="shared" si="1"/>
        <v>713883.20518315129</v>
      </c>
      <c r="FT42" s="3">
        <v>713883.20518315129</v>
      </c>
      <c r="FU42" s="3">
        <v>0</v>
      </c>
      <c r="FV42" s="1">
        <f t="shared" si="2"/>
        <v>-775218.16327058524</v>
      </c>
      <c r="FW42" s="1">
        <v>0</v>
      </c>
      <c r="FX42" s="1">
        <v>-775218.16327058524</v>
      </c>
      <c r="FY42" s="1">
        <v>1206424.4207501193</v>
      </c>
      <c r="FZ42" s="1">
        <v>28985759.900493342</v>
      </c>
      <c r="GA42" s="1">
        <f t="shared" si="3"/>
        <v>17074886.918139402</v>
      </c>
      <c r="GB42" s="13"/>
      <c r="GC42" s="4"/>
      <c r="GD42" s="5"/>
      <c r="GF42" s="8"/>
      <c r="GG42" s="8"/>
    </row>
    <row r="43" spans="1:189" s="27" customFormat="1" ht="15.75" x14ac:dyDescent="0.25">
      <c r="A43" s="20" t="s">
        <v>54</v>
      </c>
      <c r="B43" s="18">
        <v>38</v>
      </c>
      <c r="C43" s="7">
        <v>59015.149528123759</v>
      </c>
      <c r="D43" s="7">
        <v>0</v>
      </c>
      <c r="E43" s="7">
        <v>307.51400692119705</v>
      </c>
      <c r="F43" s="7">
        <v>3013.0096135532626</v>
      </c>
      <c r="G43" s="7">
        <v>1040.2958809087388</v>
      </c>
      <c r="H43" s="7">
        <v>76121.298022520874</v>
      </c>
      <c r="I43" s="7">
        <v>23689.974483632548</v>
      </c>
      <c r="J43" s="7">
        <v>6357.6391977692174</v>
      </c>
      <c r="K43" s="7">
        <v>58461.90330002988</v>
      </c>
      <c r="L43" s="7">
        <v>1734.8115466511849</v>
      </c>
      <c r="M43" s="7">
        <v>2552.0467496620754</v>
      </c>
      <c r="N43" s="7">
        <v>32445.056447465049</v>
      </c>
      <c r="O43" s="7">
        <v>4146.7231104276871</v>
      </c>
      <c r="P43" s="7">
        <v>1540.0422930849718</v>
      </c>
      <c r="Q43" s="7">
        <v>1497.5140139173982</v>
      </c>
      <c r="R43" s="7">
        <v>43075.625883179127</v>
      </c>
      <c r="S43" s="7">
        <v>32378.265595798333</v>
      </c>
      <c r="T43" s="7">
        <v>50870.460560669497</v>
      </c>
      <c r="U43" s="7">
        <v>6392.552987357757</v>
      </c>
      <c r="V43" s="7">
        <v>51741.853104946385</v>
      </c>
      <c r="W43" s="7">
        <v>3203.5806060401665</v>
      </c>
      <c r="X43" s="7">
        <v>412.86626144681497</v>
      </c>
      <c r="Y43" s="7">
        <v>4491.4931781742825</v>
      </c>
      <c r="Z43" s="7">
        <v>1548.3055369457381</v>
      </c>
      <c r="AA43" s="7">
        <v>0</v>
      </c>
      <c r="AB43" s="7">
        <v>185.3953464562932</v>
      </c>
      <c r="AC43" s="7">
        <v>13644.88493523189</v>
      </c>
      <c r="AD43" s="7">
        <v>3781.0389213079916</v>
      </c>
      <c r="AE43" s="7">
        <v>3803.6936651301826</v>
      </c>
      <c r="AF43" s="7">
        <v>477.42416951646288</v>
      </c>
      <c r="AG43" s="7">
        <v>31357.839808042401</v>
      </c>
      <c r="AH43" s="7">
        <v>28764.278528680934</v>
      </c>
      <c r="AI43" s="7">
        <v>14192.828952463375</v>
      </c>
      <c r="AJ43" s="7">
        <v>5266.4235096203292</v>
      </c>
      <c r="AK43" s="7">
        <v>0</v>
      </c>
      <c r="AL43" s="7">
        <v>0</v>
      </c>
      <c r="AM43" s="7">
        <v>32516.62350805536</v>
      </c>
      <c r="AN43" s="7">
        <v>1735593.5328231852</v>
      </c>
      <c r="AO43" s="7">
        <v>9038.6999713905752</v>
      </c>
      <c r="AP43" s="7">
        <v>22316.630565489158</v>
      </c>
      <c r="AQ43" s="7">
        <v>1372.7189652235477</v>
      </c>
      <c r="AR43" s="7">
        <v>177.58690623979771</v>
      </c>
      <c r="AS43" s="7">
        <v>2994.410969971244</v>
      </c>
      <c r="AT43" s="7">
        <v>752.48220366449686</v>
      </c>
      <c r="AU43" s="7">
        <v>1.9868710124157996</v>
      </c>
      <c r="AV43" s="7">
        <v>127.43929276352478</v>
      </c>
      <c r="AW43" s="7">
        <v>1019.4778215139221</v>
      </c>
      <c r="AX43" s="7">
        <v>0.72542415803453941</v>
      </c>
      <c r="AY43" s="7">
        <v>824.80534808071388</v>
      </c>
      <c r="AZ43" s="7">
        <v>28.904099671304181</v>
      </c>
      <c r="BA43" s="7">
        <v>0</v>
      </c>
      <c r="BB43" s="7">
        <v>333.00562757619463</v>
      </c>
      <c r="BC43" s="7">
        <v>1813.4391669832478</v>
      </c>
      <c r="BD43" s="7">
        <v>5500.0439909464794</v>
      </c>
      <c r="BE43" s="7">
        <v>61.759130367625566</v>
      </c>
      <c r="BF43" s="7">
        <v>354.35973791609933</v>
      </c>
      <c r="BG43" s="7">
        <v>347.28231432458756</v>
      </c>
      <c r="BH43" s="7">
        <v>75.571930847980553</v>
      </c>
      <c r="BI43" s="7">
        <v>3383.7615625077292</v>
      </c>
      <c r="BJ43" s="7">
        <v>12756.924155764189</v>
      </c>
      <c r="BK43" s="7">
        <v>3300.2594739759788</v>
      </c>
      <c r="BL43" s="7">
        <v>10214.790712809803</v>
      </c>
      <c r="BM43" s="7">
        <v>6874.1746657205867</v>
      </c>
      <c r="BN43" s="7">
        <v>23024.27068387796</v>
      </c>
      <c r="BO43" s="7">
        <v>4785.8428421518129</v>
      </c>
      <c r="BP43" s="7">
        <v>434.10398761745989</v>
      </c>
      <c r="BQ43" s="7">
        <v>7453.9424096831153</v>
      </c>
      <c r="BR43" s="7">
        <v>105.75251955302281</v>
      </c>
      <c r="BS43" s="7">
        <v>0</v>
      </c>
      <c r="BT43" s="7">
        <v>159498.83856390577</v>
      </c>
      <c r="BU43" s="7">
        <v>316354.51442558022</v>
      </c>
      <c r="BV43" s="7">
        <v>874.21976492600652</v>
      </c>
      <c r="BW43" s="7">
        <v>426.07630351480543</v>
      </c>
      <c r="BX43" s="7">
        <v>96555.477650632354</v>
      </c>
      <c r="BY43" s="7">
        <v>2295.3813292336008</v>
      </c>
      <c r="BZ43" s="7">
        <v>1040.0055236551834</v>
      </c>
      <c r="CA43" s="7">
        <v>39087.702845557593</v>
      </c>
      <c r="CB43" s="7">
        <v>123185.48124476828</v>
      </c>
      <c r="CC43" s="7">
        <v>6165915.962720355</v>
      </c>
      <c r="CD43" s="7">
        <v>9247289.2546523735</v>
      </c>
      <c r="CE43" s="7">
        <v>2909721.8289226936</v>
      </c>
      <c r="CF43" s="7">
        <v>3203.6422132671164</v>
      </c>
      <c r="CG43" s="7">
        <v>3388.9713098298766</v>
      </c>
      <c r="CH43" s="7">
        <v>22048.81296601678</v>
      </c>
      <c r="CI43" s="7">
        <v>1398.764511893783</v>
      </c>
      <c r="CJ43" s="7">
        <v>2333.5777183897417</v>
      </c>
      <c r="CK43" s="7">
        <v>12.418031374860863</v>
      </c>
      <c r="CL43" s="7">
        <v>92.009484735872675</v>
      </c>
      <c r="CM43" s="7">
        <v>774.43495681895888</v>
      </c>
      <c r="CN43" s="7">
        <v>671.89523801299197</v>
      </c>
      <c r="CO43" s="7">
        <v>244.49224570493257</v>
      </c>
      <c r="CP43" s="7">
        <v>55682.182672380237</v>
      </c>
      <c r="CQ43" s="7">
        <v>0</v>
      </c>
      <c r="CR43" s="7">
        <v>2902.951857815372</v>
      </c>
      <c r="CS43" s="7">
        <v>1174.1067294052527</v>
      </c>
      <c r="CT43" s="7">
        <v>0</v>
      </c>
      <c r="CU43" s="7">
        <v>13262.658415325444</v>
      </c>
      <c r="CV43" s="7">
        <v>21554.860961978615</v>
      </c>
      <c r="CW43" s="7">
        <v>347.19227601833785</v>
      </c>
      <c r="CX43" s="7">
        <v>720.61539772752383</v>
      </c>
      <c r="CY43" s="7">
        <v>78321.003816320765</v>
      </c>
      <c r="CZ43" s="7">
        <v>5431.0224832677632</v>
      </c>
      <c r="DA43" s="7">
        <v>4.1885345135090013</v>
      </c>
      <c r="DB43" s="7">
        <v>2201.9184539469284</v>
      </c>
      <c r="DC43" s="7">
        <v>64426.041391533392</v>
      </c>
      <c r="DD43" s="7">
        <v>66472.375592891025</v>
      </c>
      <c r="DE43" s="7">
        <v>570.67439969035388</v>
      </c>
      <c r="DF43" s="7">
        <v>198.17103729196441</v>
      </c>
      <c r="DG43" s="7">
        <v>611.20863212166751</v>
      </c>
      <c r="DH43" s="7">
        <v>668.27619650516613</v>
      </c>
      <c r="DI43" s="7">
        <v>19245.136675617214</v>
      </c>
      <c r="DJ43" s="7">
        <v>0</v>
      </c>
      <c r="DK43" s="7">
        <v>7039756.6369985109</v>
      </c>
      <c r="DL43" s="7">
        <v>6466114.2946856339</v>
      </c>
      <c r="DM43" s="7">
        <v>287059.54643668979</v>
      </c>
      <c r="DN43" s="7">
        <v>9800951.4402282666</v>
      </c>
      <c r="DO43" s="7">
        <v>8242757.2836527675</v>
      </c>
      <c r="DP43" s="7">
        <v>6924423.3926997576</v>
      </c>
      <c r="DQ43" s="7">
        <v>453.02156175147377</v>
      </c>
      <c r="DR43" s="7">
        <v>128.77631445555426</v>
      </c>
      <c r="DS43" s="7">
        <f>'[2]IOT 2019 NSX'!DZ43+'[2]IOT 2019 NSX'!EA43</f>
        <v>24974.732845118779</v>
      </c>
      <c r="DT43" s="7">
        <v>0</v>
      </c>
      <c r="DU43" s="7">
        <v>0</v>
      </c>
      <c r="DV43" s="7">
        <v>1980.769703559419</v>
      </c>
      <c r="DW43" s="7">
        <v>125270.99139204031</v>
      </c>
      <c r="DX43" s="7">
        <v>160.18553440417108</v>
      </c>
      <c r="DY43" s="7">
        <v>837.17149737411182</v>
      </c>
      <c r="DZ43" s="7">
        <v>0</v>
      </c>
      <c r="EA43" s="7">
        <v>0</v>
      </c>
      <c r="EB43" s="7">
        <v>7519.7553361139417</v>
      </c>
      <c r="EC43" s="7">
        <v>40.733931089939176</v>
      </c>
      <c r="ED43" s="7">
        <v>1388.8270753232021</v>
      </c>
      <c r="EE43" s="7">
        <v>27680.645782523356</v>
      </c>
      <c r="EF43" s="7">
        <v>1.3646354512745285</v>
      </c>
      <c r="EG43" s="7">
        <v>0</v>
      </c>
      <c r="EH43" s="7">
        <v>95.291848218552914</v>
      </c>
      <c r="EI43" s="7">
        <v>243.85905133622575</v>
      </c>
      <c r="EJ43" s="7">
        <v>0</v>
      </c>
      <c r="EK43" s="7">
        <v>0</v>
      </c>
      <c r="EL43" s="7">
        <f>'[2]IOT 2019 NSX'!ET43+'[2]IOT 2019 NSX'!EU43</f>
        <v>3.3946622220796989</v>
      </c>
      <c r="EM43" s="7">
        <v>0</v>
      </c>
      <c r="EN43" s="7">
        <v>0</v>
      </c>
      <c r="EO43" s="7">
        <v>961.20098969763353</v>
      </c>
      <c r="EP43" s="7">
        <v>2250.5099658920853</v>
      </c>
      <c r="EQ43" s="7">
        <v>152.05226307864783</v>
      </c>
      <c r="ER43" s="7">
        <v>213.69323222351895</v>
      </c>
      <c r="ES43" s="7">
        <v>46796.700747770621</v>
      </c>
      <c r="ET43" s="7">
        <v>5636.4557103092784</v>
      </c>
      <c r="EU43" s="7">
        <v>23411.838174547203</v>
      </c>
      <c r="EV43" s="7">
        <v>3.851656908815123E-2</v>
      </c>
      <c r="EW43" s="7">
        <v>1865.8801967103068</v>
      </c>
      <c r="EX43" s="7">
        <v>337.30399278924602</v>
      </c>
      <c r="EY43" s="7">
        <v>16.34461953177707</v>
      </c>
      <c r="EZ43" s="7">
        <v>689.96416128799694</v>
      </c>
      <c r="FA43" s="7">
        <v>102.96646314194003</v>
      </c>
      <c r="FB43" s="7">
        <v>527.20766470126534</v>
      </c>
      <c r="FC43" s="7">
        <v>1755.6665588359413</v>
      </c>
      <c r="FD43" s="7">
        <v>10298.014629728246</v>
      </c>
      <c r="FE43" s="7">
        <v>2654.1235796998135</v>
      </c>
      <c r="FF43" s="7">
        <v>93.723270042894612</v>
      </c>
      <c r="FG43" s="7">
        <v>12976.432978939805</v>
      </c>
      <c r="FH43" s="7">
        <v>62.737000479560372</v>
      </c>
      <c r="FI43" s="7">
        <v>0</v>
      </c>
      <c r="FJ43" s="7">
        <v>15.366841521196733</v>
      </c>
      <c r="FK43" s="7">
        <v>0.27396832104854407</v>
      </c>
      <c r="FL43" s="7">
        <v>3.0481517926107804</v>
      </c>
      <c r="FM43" s="7">
        <v>14357.433237791467</v>
      </c>
      <c r="FN43" s="7">
        <v>469.41926363509833</v>
      </c>
      <c r="FO43" s="7">
        <v>0.21443784279269651</v>
      </c>
      <c r="FP43" s="7">
        <v>826.80576462086049</v>
      </c>
      <c r="FQ43" s="7">
        <v>0</v>
      </c>
      <c r="FR43" s="2">
        <f t="shared" si="0"/>
        <v>60963622.979830444</v>
      </c>
      <c r="FS43" s="1">
        <f t="shared" si="1"/>
        <v>431888.49539718952</v>
      </c>
      <c r="FT43" s="3">
        <v>431888.49539718952</v>
      </c>
      <c r="FU43" s="3">
        <v>0</v>
      </c>
      <c r="FV43" s="1">
        <f t="shared" si="2"/>
        <v>-3207359.7477182969</v>
      </c>
      <c r="FW43" s="1">
        <v>0</v>
      </c>
      <c r="FX43" s="1">
        <v>-3207359.7477182969</v>
      </c>
      <c r="FY43" s="1">
        <v>4843967.150767819</v>
      </c>
      <c r="FZ43" s="1">
        <v>4270118.1782977534</v>
      </c>
      <c r="GA43" s="1">
        <f t="shared" si="3"/>
        <v>58762000.699979402</v>
      </c>
      <c r="GB43" s="13"/>
      <c r="GC43" s="4"/>
      <c r="GD43" s="5"/>
      <c r="GF43" s="8"/>
      <c r="GG43" s="8"/>
    </row>
    <row r="44" spans="1:189" s="27" customFormat="1" ht="31.5" x14ac:dyDescent="0.25">
      <c r="A44" s="20" t="s">
        <v>55</v>
      </c>
      <c r="B44" s="18">
        <v>39</v>
      </c>
      <c r="C44" s="7">
        <v>913.4028809837838</v>
      </c>
      <c r="D44" s="7">
        <v>14.647203501733525</v>
      </c>
      <c r="E44" s="7">
        <v>1073.9778944780114</v>
      </c>
      <c r="F44" s="7">
        <v>1545.3041361341814</v>
      </c>
      <c r="G44" s="7">
        <v>6791.323838162858</v>
      </c>
      <c r="H44" s="7">
        <v>391080.73452270532</v>
      </c>
      <c r="I44" s="7">
        <v>53582.629586034236</v>
      </c>
      <c r="J44" s="7">
        <v>72407.145113879189</v>
      </c>
      <c r="K44" s="7">
        <v>19703.322278561416</v>
      </c>
      <c r="L44" s="7">
        <v>0</v>
      </c>
      <c r="M44" s="7">
        <v>0</v>
      </c>
      <c r="N44" s="7">
        <v>1464.0848349163564</v>
      </c>
      <c r="O44" s="7">
        <v>8693.4283065552427</v>
      </c>
      <c r="P44" s="7">
        <v>1337.5066427845052</v>
      </c>
      <c r="Q44" s="7">
        <v>246.99850510761749</v>
      </c>
      <c r="R44" s="7">
        <v>71.559359552282146</v>
      </c>
      <c r="S44" s="7">
        <v>20971.991286325094</v>
      </c>
      <c r="T44" s="7">
        <v>2709.738347417664</v>
      </c>
      <c r="U44" s="7">
        <v>6590.2480196412089</v>
      </c>
      <c r="V44" s="7">
        <v>15634.16810914975</v>
      </c>
      <c r="W44" s="7">
        <v>101.11965578504454</v>
      </c>
      <c r="X44" s="7">
        <v>105.78183599706763</v>
      </c>
      <c r="Y44" s="7">
        <v>117.80811428434447</v>
      </c>
      <c r="Z44" s="7">
        <v>962.62765381130612</v>
      </c>
      <c r="AA44" s="7">
        <v>331.28159214044268</v>
      </c>
      <c r="AB44" s="7">
        <v>4.6711731341561</v>
      </c>
      <c r="AC44" s="7">
        <v>894.89288234519404</v>
      </c>
      <c r="AD44" s="7">
        <v>4438.4216574808152</v>
      </c>
      <c r="AE44" s="7">
        <v>914.27402857506308</v>
      </c>
      <c r="AF44" s="7">
        <v>4723.0616786934233</v>
      </c>
      <c r="AG44" s="7">
        <v>5569.9310497609777</v>
      </c>
      <c r="AH44" s="7">
        <v>886.93586249562452</v>
      </c>
      <c r="AI44" s="7">
        <v>1600.9545457902223</v>
      </c>
      <c r="AJ44" s="7">
        <v>79656.673832036482</v>
      </c>
      <c r="AK44" s="7">
        <v>0</v>
      </c>
      <c r="AL44" s="7">
        <v>0</v>
      </c>
      <c r="AM44" s="7">
        <v>78442.688039905232</v>
      </c>
      <c r="AN44" s="7">
        <v>19884.358651416653</v>
      </c>
      <c r="AO44" s="7">
        <v>59691.188357649007</v>
      </c>
      <c r="AP44" s="7">
        <v>0</v>
      </c>
      <c r="AQ44" s="7">
        <v>4317.4436416888502</v>
      </c>
      <c r="AR44" s="7">
        <v>17.235637970570174</v>
      </c>
      <c r="AS44" s="7">
        <v>6914.6010103127919</v>
      </c>
      <c r="AT44" s="7">
        <v>2298.7302159104079</v>
      </c>
      <c r="AU44" s="7">
        <v>325.55775584094829</v>
      </c>
      <c r="AV44" s="7">
        <v>12061.017069512234</v>
      </c>
      <c r="AW44" s="7">
        <v>106.03145832073312</v>
      </c>
      <c r="AX44" s="7">
        <v>10110.868673540732</v>
      </c>
      <c r="AY44" s="7">
        <v>581.3765236506905</v>
      </c>
      <c r="AZ44" s="7">
        <v>0</v>
      </c>
      <c r="BA44" s="7">
        <v>0</v>
      </c>
      <c r="BB44" s="7">
        <v>0</v>
      </c>
      <c r="BC44" s="7">
        <v>58652.984089237296</v>
      </c>
      <c r="BD44" s="7">
        <v>14396.696615757088</v>
      </c>
      <c r="BE44" s="7">
        <v>491.44900742715691</v>
      </c>
      <c r="BF44" s="7">
        <v>136.53021967461493</v>
      </c>
      <c r="BG44" s="7">
        <v>238.07048918550967</v>
      </c>
      <c r="BH44" s="7">
        <v>0</v>
      </c>
      <c r="BI44" s="7">
        <v>85848.851308868499</v>
      </c>
      <c r="BJ44" s="7">
        <v>107039.58371953723</v>
      </c>
      <c r="BK44" s="7">
        <v>1031.7367428226962</v>
      </c>
      <c r="BL44" s="7">
        <v>0</v>
      </c>
      <c r="BM44" s="7">
        <v>17307.823900555413</v>
      </c>
      <c r="BN44" s="7">
        <v>3006.4245681449574</v>
      </c>
      <c r="BO44" s="7">
        <v>161714.65621010214</v>
      </c>
      <c r="BP44" s="7">
        <v>1051.8378585286889</v>
      </c>
      <c r="BQ44" s="7">
        <v>205.9398808044233</v>
      </c>
      <c r="BR44" s="7">
        <v>0</v>
      </c>
      <c r="BS44" s="7">
        <v>0</v>
      </c>
      <c r="BT44" s="7">
        <v>37818.039323167213</v>
      </c>
      <c r="BU44" s="7">
        <v>948697.33881736221</v>
      </c>
      <c r="BV44" s="7">
        <v>57556.563112864205</v>
      </c>
      <c r="BW44" s="7">
        <v>2942.0732301713915</v>
      </c>
      <c r="BX44" s="7">
        <v>713142.38963801041</v>
      </c>
      <c r="BY44" s="7">
        <v>15500.058109631651</v>
      </c>
      <c r="BZ44" s="7">
        <v>3027.8323205048769</v>
      </c>
      <c r="CA44" s="7">
        <v>31733.299584977489</v>
      </c>
      <c r="CB44" s="7">
        <v>17428.513195030268</v>
      </c>
      <c r="CC44" s="7">
        <v>601349.02312002808</v>
      </c>
      <c r="CD44" s="7">
        <v>344592.09758802084</v>
      </c>
      <c r="CE44" s="7">
        <v>2144598.5888693775</v>
      </c>
      <c r="CF44" s="7">
        <v>2904510.2116975351</v>
      </c>
      <c r="CG44" s="7">
        <v>9459.6266036405086</v>
      </c>
      <c r="CH44" s="7">
        <v>8329.4820035581106</v>
      </c>
      <c r="CI44" s="7">
        <v>7376.5934479830948</v>
      </c>
      <c r="CJ44" s="7">
        <v>0</v>
      </c>
      <c r="CK44" s="7">
        <v>66022.62800834667</v>
      </c>
      <c r="CL44" s="7">
        <v>55.282245229827261</v>
      </c>
      <c r="CM44" s="7">
        <v>2631.096086473065</v>
      </c>
      <c r="CN44" s="7">
        <v>0</v>
      </c>
      <c r="CO44" s="7">
        <v>0</v>
      </c>
      <c r="CP44" s="7">
        <v>167499.32361614273</v>
      </c>
      <c r="CQ44" s="7">
        <v>132430.18727814616</v>
      </c>
      <c r="CR44" s="7">
        <v>765.5834355282268</v>
      </c>
      <c r="CS44" s="7">
        <v>1072.8116229029229</v>
      </c>
      <c r="CT44" s="7">
        <v>0</v>
      </c>
      <c r="CU44" s="7">
        <v>23816.881644121506</v>
      </c>
      <c r="CV44" s="7">
        <v>2150.1729091696684</v>
      </c>
      <c r="CW44" s="7">
        <v>129151.61032516565</v>
      </c>
      <c r="CX44" s="7">
        <v>0.41785808578304356</v>
      </c>
      <c r="CY44" s="7">
        <v>389673.16166190489</v>
      </c>
      <c r="CZ44" s="7">
        <v>884043.84530608146</v>
      </c>
      <c r="DA44" s="7">
        <v>13431.411761839934</v>
      </c>
      <c r="DB44" s="7">
        <v>4573.9518120260627</v>
      </c>
      <c r="DC44" s="7">
        <v>10150.218828667821</v>
      </c>
      <c r="DD44" s="7">
        <v>1147.1355804537548</v>
      </c>
      <c r="DE44" s="7">
        <v>0</v>
      </c>
      <c r="DF44" s="7">
        <v>106021.04124956489</v>
      </c>
      <c r="DG44" s="7">
        <v>21771.664347471837</v>
      </c>
      <c r="DH44" s="7">
        <v>0</v>
      </c>
      <c r="DI44" s="7">
        <v>3389.3928415972928</v>
      </c>
      <c r="DJ44" s="7">
        <v>134.05974766580252</v>
      </c>
      <c r="DK44" s="7">
        <v>44251.137326010306</v>
      </c>
      <c r="DL44" s="7">
        <v>2988.5751245896122</v>
      </c>
      <c r="DM44" s="7">
        <v>0</v>
      </c>
      <c r="DN44" s="7">
        <v>0</v>
      </c>
      <c r="DO44" s="7">
        <v>65804.869752258834</v>
      </c>
      <c r="DP44" s="7">
        <v>0.62439290571438122</v>
      </c>
      <c r="DQ44" s="7">
        <v>0</v>
      </c>
      <c r="DR44" s="7">
        <v>1145.270102055357</v>
      </c>
      <c r="DS44" s="7">
        <f>'[2]IOT 2019 NSX'!DZ44+'[2]IOT 2019 NSX'!EA44</f>
        <v>115.82626897830846</v>
      </c>
      <c r="DT44" s="7">
        <v>0</v>
      </c>
      <c r="DU44" s="7">
        <v>0</v>
      </c>
      <c r="DV44" s="7">
        <v>222.23460665148895</v>
      </c>
      <c r="DW44" s="7">
        <v>0</v>
      </c>
      <c r="DX44" s="7">
        <v>0</v>
      </c>
      <c r="DY44" s="7">
        <v>0</v>
      </c>
      <c r="DZ44" s="7">
        <v>0</v>
      </c>
      <c r="EA44" s="7">
        <v>0</v>
      </c>
      <c r="EB44" s="7">
        <v>37.904395695203704</v>
      </c>
      <c r="EC44" s="7">
        <v>0</v>
      </c>
      <c r="ED44" s="7">
        <v>0</v>
      </c>
      <c r="EE44" s="7">
        <v>0</v>
      </c>
      <c r="EF44" s="7">
        <v>0</v>
      </c>
      <c r="EG44" s="7">
        <v>0</v>
      </c>
      <c r="EH44" s="7">
        <v>0</v>
      </c>
      <c r="EI44" s="7">
        <v>0</v>
      </c>
      <c r="EJ44" s="7">
        <v>0</v>
      </c>
      <c r="EK44" s="7">
        <v>0</v>
      </c>
      <c r="EL44" s="7">
        <f>'[2]IOT 2019 NSX'!ET44+'[2]IOT 2019 NSX'!EU44</f>
        <v>0</v>
      </c>
      <c r="EM44" s="7">
        <v>0</v>
      </c>
      <c r="EN44" s="7">
        <v>0</v>
      </c>
      <c r="EO44" s="7">
        <v>0</v>
      </c>
      <c r="EP44" s="7">
        <v>81449.489622508394</v>
      </c>
      <c r="EQ44" s="7">
        <v>0</v>
      </c>
      <c r="ER44" s="7">
        <v>0</v>
      </c>
      <c r="ES44" s="7">
        <v>0</v>
      </c>
      <c r="ET44" s="7">
        <v>4958.9900465455621</v>
      </c>
      <c r="EU44" s="7">
        <v>3117.2896853032007</v>
      </c>
      <c r="EV44" s="7">
        <v>102.03494747102442</v>
      </c>
      <c r="EW44" s="7">
        <v>0</v>
      </c>
      <c r="EX44" s="7">
        <v>0</v>
      </c>
      <c r="EY44" s="7">
        <v>0</v>
      </c>
      <c r="EZ44" s="7">
        <v>0</v>
      </c>
      <c r="FA44" s="7">
        <v>0</v>
      </c>
      <c r="FB44" s="7">
        <v>1211.2201439210889</v>
      </c>
      <c r="FC44" s="7">
        <v>1385.8964210570261</v>
      </c>
      <c r="FD44" s="7">
        <v>0</v>
      </c>
      <c r="FE44" s="7">
        <v>0</v>
      </c>
      <c r="FF44" s="7">
        <v>12.208814282020422</v>
      </c>
      <c r="FG44" s="7">
        <v>8.780051596132489E-2</v>
      </c>
      <c r="FH44" s="7">
        <v>0</v>
      </c>
      <c r="FI44" s="7">
        <v>0</v>
      </c>
      <c r="FJ44" s="7">
        <v>0</v>
      </c>
      <c r="FK44" s="7">
        <v>0</v>
      </c>
      <c r="FL44" s="7">
        <v>0</v>
      </c>
      <c r="FM44" s="7">
        <v>935.05208851037241</v>
      </c>
      <c r="FN44" s="7">
        <v>699.33042142288002</v>
      </c>
      <c r="FO44" s="7">
        <v>0</v>
      </c>
      <c r="FP44" s="7">
        <v>1846.6947777307851</v>
      </c>
      <c r="FQ44" s="7">
        <v>0</v>
      </c>
      <c r="FR44" s="2">
        <f t="shared" si="0"/>
        <v>11369292.673641453</v>
      </c>
      <c r="FS44" s="1">
        <f t="shared" si="1"/>
        <v>512917.21950567956</v>
      </c>
      <c r="FT44" s="3">
        <v>512917.21950567956</v>
      </c>
      <c r="FU44" s="3">
        <v>0</v>
      </c>
      <c r="FV44" s="1">
        <f t="shared" si="2"/>
        <v>-2472202.7780384254</v>
      </c>
      <c r="FW44" s="1">
        <v>0</v>
      </c>
      <c r="FX44" s="1">
        <v>-2472202.7780384254</v>
      </c>
      <c r="FY44" s="1">
        <v>3015677.2244075648</v>
      </c>
      <c r="FZ44" s="1">
        <v>5604516.0067223776</v>
      </c>
      <c r="GA44" s="1">
        <f t="shared" si="3"/>
        <v>6821168.3327938933</v>
      </c>
      <c r="GB44" s="13"/>
      <c r="GC44" s="4"/>
      <c r="GD44" s="5"/>
      <c r="GF44" s="8"/>
      <c r="GG44" s="8"/>
    </row>
    <row r="45" spans="1:189" s="27" customFormat="1" ht="15.75" x14ac:dyDescent="0.25">
      <c r="A45" s="20" t="s">
        <v>56</v>
      </c>
      <c r="B45" s="18">
        <v>40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29.0435044017681</v>
      </c>
      <c r="S45" s="7">
        <v>0</v>
      </c>
      <c r="T45" s="7">
        <v>0</v>
      </c>
      <c r="U45" s="7">
        <v>0</v>
      </c>
      <c r="V45" s="7">
        <v>20552.312517539372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10972815.759784177</v>
      </c>
      <c r="AK45" s="7">
        <v>1511856.7870616466</v>
      </c>
      <c r="AL45" s="7">
        <v>548009.00118262554</v>
      </c>
      <c r="AM45" s="7">
        <v>15068.808696269467</v>
      </c>
      <c r="AN45" s="7">
        <v>188935.55921698234</v>
      </c>
      <c r="AO45" s="7">
        <v>267131.07507951627</v>
      </c>
      <c r="AP45" s="7">
        <v>52197.486973694315</v>
      </c>
      <c r="AQ45" s="7">
        <v>0</v>
      </c>
      <c r="AR45" s="7">
        <v>6.2978798564786453</v>
      </c>
      <c r="AS45" s="7">
        <v>1093.9921208984877</v>
      </c>
      <c r="AT45" s="7">
        <v>9.0589983993840963</v>
      </c>
      <c r="AU45" s="7">
        <v>0</v>
      </c>
      <c r="AV45" s="7">
        <v>0</v>
      </c>
      <c r="AW45" s="7">
        <v>0</v>
      </c>
      <c r="AX45" s="7">
        <v>0</v>
      </c>
      <c r="AY45" s="7">
        <v>1.2469940141004183</v>
      </c>
      <c r="AZ45" s="7">
        <v>0</v>
      </c>
      <c r="BA45" s="7">
        <v>0</v>
      </c>
      <c r="BB45" s="7">
        <v>11337.596448952483</v>
      </c>
      <c r="BC45" s="7">
        <v>0</v>
      </c>
      <c r="BD45" s="7">
        <v>0</v>
      </c>
      <c r="BE45" s="7">
        <v>7.4223562640057139</v>
      </c>
      <c r="BF45" s="7">
        <v>0</v>
      </c>
      <c r="BG45" s="7">
        <v>78.734583372699319</v>
      </c>
      <c r="BH45" s="7">
        <v>0</v>
      </c>
      <c r="BI45" s="7">
        <v>44.555012469625659</v>
      </c>
      <c r="BJ45" s="7">
        <v>0</v>
      </c>
      <c r="BK45" s="7">
        <v>0</v>
      </c>
      <c r="BL45" s="7">
        <v>0</v>
      </c>
      <c r="BM45" s="7">
        <v>0</v>
      </c>
      <c r="BN45" s="7">
        <v>26.82407949301475</v>
      </c>
      <c r="BO45" s="7">
        <v>13.454512937358576</v>
      </c>
      <c r="BP45" s="7">
        <v>0</v>
      </c>
      <c r="BQ45" s="7">
        <v>33298.455885151066</v>
      </c>
      <c r="BR45" s="7">
        <v>211.73557956989563</v>
      </c>
      <c r="BS45" s="7">
        <v>0</v>
      </c>
      <c r="BT45" s="7">
        <v>47.151657594713235</v>
      </c>
      <c r="BU45" s="7">
        <v>70917.905648075059</v>
      </c>
      <c r="BV45" s="7">
        <v>16.247250292976787</v>
      </c>
      <c r="BW45" s="7">
        <v>0</v>
      </c>
      <c r="BX45" s="7">
        <v>21268.504993042105</v>
      </c>
      <c r="BY45" s="7">
        <v>0</v>
      </c>
      <c r="BZ45" s="7">
        <v>1383.9103727628753</v>
      </c>
      <c r="CA45" s="7">
        <v>85227.236454787606</v>
      </c>
      <c r="CB45" s="7">
        <v>0</v>
      </c>
      <c r="CC45" s="7">
        <v>279671.37534341158</v>
      </c>
      <c r="CD45" s="7">
        <v>84283.605123560876</v>
      </c>
      <c r="CE45" s="7">
        <v>113780.55349573825</v>
      </c>
      <c r="CF45" s="7">
        <v>58.048968421423837</v>
      </c>
      <c r="CG45" s="7">
        <v>76690.763732565145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4.6365395043072697</v>
      </c>
      <c r="CW45" s="7">
        <v>0</v>
      </c>
      <c r="CX45" s="7">
        <v>1583.4304228370829</v>
      </c>
      <c r="CY45" s="7">
        <v>33.423324821176344</v>
      </c>
      <c r="CZ45" s="7">
        <v>0</v>
      </c>
      <c r="DA45" s="7">
        <v>0</v>
      </c>
      <c r="DB45" s="7">
        <v>13118.748798523577</v>
      </c>
      <c r="DC45" s="7">
        <v>71.160508735264571</v>
      </c>
      <c r="DD45" s="7">
        <v>138433.64143748293</v>
      </c>
      <c r="DE45" s="7">
        <v>414548.64808940084</v>
      </c>
      <c r="DF45" s="7">
        <v>16570.13894706919</v>
      </c>
      <c r="DG45" s="7">
        <v>116402.80128015572</v>
      </c>
      <c r="DH45" s="7">
        <v>0</v>
      </c>
      <c r="DI45" s="7">
        <v>2.3970194636835531</v>
      </c>
      <c r="DJ45" s="7">
        <v>0</v>
      </c>
      <c r="DK45" s="7">
        <v>449354.06410409592</v>
      </c>
      <c r="DL45" s="7">
        <v>140.85089423657513</v>
      </c>
      <c r="DM45" s="7">
        <v>0</v>
      </c>
      <c r="DN45" s="7">
        <v>9517.2324455758244</v>
      </c>
      <c r="DO45" s="7">
        <v>56619.494326653723</v>
      </c>
      <c r="DP45" s="7">
        <v>895.7554203007644</v>
      </c>
      <c r="DQ45" s="7">
        <v>0</v>
      </c>
      <c r="DR45" s="7">
        <v>0</v>
      </c>
      <c r="DS45" s="7">
        <f>'[2]IOT 2019 NSX'!DZ45+'[2]IOT 2019 NSX'!EA45</f>
        <v>158.10131742641039</v>
      </c>
      <c r="DT45" s="7">
        <v>0</v>
      </c>
      <c r="DU45" s="7">
        <v>0</v>
      </c>
      <c r="DV45" s="7">
        <v>0</v>
      </c>
      <c r="DW45" s="7">
        <v>5961.2432884036261</v>
      </c>
      <c r="DX45" s="7">
        <v>1.9611236819325619</v>
      </c>
      <c r="DY45" s="7">
        <v>4.1406088698778856</v>
      </c>
      <c r="DZ45" s="7">
        <v>0</v>
      </c>
      <c r="EA45" s="7">
        <v>0</v>
      </c>
      <c r="EB45" s="7">
        <v>58783.438752503782</v>
      </c>
      <c r="EC45" s="7">
        <v>0</v>
      </c>
      <c r="ED45" s="7">
        <v>3.5254337543943297</v>
      </c>
      <c r="EE45" s="7">
        <v>6243.4655991608806</v>
      </c>
      <c r="EF45" s="7">
        <v>0</v>
      </c>
      <c r="EG45" s="7">
        <v>0</v>
      </c>
      <c r="EH45" s="7">
        <v>0</v>
      </c>
      <c r="EI45" s="7">
        <v>0</v>
      </c>
      <c r="EJ45" s="7">
        <v>0</v>
      </c>
      <c r="EK45" s="7">
        <v>0</v>
      </c>
      <c r="EL45" s="7">
        <f>'[2]IOT 2019 NSX'!ET45+'[2]IOT 2019 NSX'!EU45</f>
        <v>0</v>
      </c>
      <c r="EM45" s="7">
        <v>0</v>
      </c>
      <c r="EN45" s="7">
        <v>0</v>
      </c>
      <c r="EO45" s="7">
        <v>0</v>
      </c>
      <c r="EP45" s="7">
        <v>3.6394922669629621</v>
      </c>
      <c r="EQ45" s="7">
        <v>0</v>
      </c>
      <c r="ER45" s="7">
        <v>0</v>
      </c>
      <c r="ES45" s="7">
        <v>0</v>
      </c>
      <c r="ET45" s="7">
        <v>0</v>
      </c>
      <c r="EU45" s="7">
        <v>74.225802056329101</v>
      </c>
      <c r="EV45" s="7">
        <v>0</v>
      </c>
      <c r="EW45" s="7">
        <v>0</v>
      </c>
      <c r="EX45" s="7">
        <v>1.7709457404592925</v>
      </c>
      <c r="EY45" s="7">
        <v>0</v>
      </c>
      <c r="EZ45" s="7">
        <v>0</v>
      </c>
      <c r="FA45" s="7">
        <v>0</v>
      </c>
      <c r="FB45" s="7">
        <v>1592.5105383966788</v>
      </c>
      <c r="FC45" s="7">
        <v>0</v>
      </c>
      <c r="FD45" s="7">
        <v>2593.2368952738047</v>
      </c>
      <c r="FE45" s="7">
        <v>0</v>
      </c>
      <c r="FF45" s="7">
        <v>0</v>
      </c>
      <c r="FG45" s="7">
        <v>47.898853875003383</v>
      </c>
      <c r="FH45" s="7">
        <v>0</v>
      </c>
      <c r="FI45" s="7">
        <v>0</v>
      </c>
      <c r="FJ45" s="7">
        <v>0</v>
      </c>
      <c r="FK45" s="7">
        <v>0</v>
      </c>
      <c r="FL45" s="7">
        <v>0</v>
      </c>
      <c r="FM45" s="7">
        <v>20.921697652519992</v>
      </c>
      <c r="FN45" s="7">
        <v>1032.9424918825034</v>
      </c>
      <c r="FO45" s="7">
        <v>0.6939749995655079</v>
      </c>
      <c r="FP45" s="7">
        <v>215.26076061034226</v>
      </c>
      <c r="FQ45" s="7">
        <v>0</v>
      </c>
      <c r="FR45" s="2">
        <f t="shared" si="0"/>
        <v>15650105.912643896</v>
      </c>
      <c r="FS45" s="1">
        <f t="shared" si="1"/>
        <v>0</v>
      </c>
      <c r="FT45" s="3">
        <v>0</v>
      </c>
      <c r="FU45" s="3">
        <v>0</v>
      </c>
      <c r="FV45" s="1">
        <f t="shared" si="2"/>
        <v>0.3301489781588316</v>
      </c>
      <c r="FW45" s="1">
        <v>0</v>
      </c>
      <c r="FX45" s="1">
        <v>0.3301489781588316</v>
      </c>
      <c r="FY45" s="1">
        <v>274459.89384999999</v>
      </c>
      <c r="FZ45" s="1">
        <v>1313234.6857099999</v>
      </c>
      <c r="GA45" s="1">
        <f t="shared" si="3"/>
        <v>14611331.450932875</v>
      </c>
      <c r="GB45" s="13"/>
      <c r="GC45" s="4"/>
      <c r="GD45" s="5"/>
      <c r="GF45" s="8"/>
      <c r="GG45" s="8"/>
    </row>
    <row r="46" spans="1:189" s="27" customFormat="1" ht="31.5" x14ac:dyDescent="0.25">
      <c r="A46" s="20" t="s">
        <v>57</v>
      </c>
      <c r="B46" s="18">
        <v>41</v>
      </c>
      <c r="C46" s="7">
        <v>41.469457695225636</v>
      </c>
      <c r="D46" s="7">
        <v>0</v>
      </c>
      <c r="E46" s="7">
        <v>647.27812033197961</v>
      </c>
      <c r="F46" s="7">
        <v>0</v>
      </c>
      <c r="G46" s="7">
        <v>0</v>
      </c>
      <c r="H46" s="7">
        <v>1319.1110673865139</v>
      </c>
      <c r="I46" s="7">
        <v>1522.6063992318554</v>
      </c>
      <c r="J46" s="7">
        <v>3284.5934005552281</v>
      </c>
      <c r="K46" s="7">
        <v>21.372754763117623</v>
      </c>
      <c r="L46" s="7">
        <v>0</v>
      </c>
      <c r="M46" s="7">
        <v>0</v>
      </c>
      <c r="N46" s="7">
        <v>6777.6783304980645</v>
      </c>
      <c r="O46" s="7">
        <v>17.659794242876643</v>
      </c>
      <c r="P46" s="7">
        <v>8.4975436476393309</v>
      </c>
      <c r="Q46" s="7">
        <v>8.9907495151935439</v>
      </c>
      <c r="R46" s="7">
        <v>215.92327246819357</v>
      </c>
      <c r="S46" s="7">
        <v>76302.093397722929</v>
      </c>
      <c r="T46" s="7">
        <v>47970.815219685763</v>
      </c>
      <c r="U46" s="7">
        <v>51624.303201204108</v>
      </c>
      <c r="V46" s="7">
        <v>258.73253707169249</v>
      </c>
      <c r="W46" s="7">
        <v>142.96150081338735</v>
      </c>
      <c r="X46" s="7">
        <v>154.1265897531014</v>
      </c>
      <c r="Y46" s="7">
        <v>182.71176861770184</v>
      </c>
      <c r="Z46" s="7">
        <v>17317.170054265978</v>
      </c>
      <c r="AA46" s="7">
        <v>0</v>
      </c>
      <c r="AB46" s="7">
        <v>24.014386071056329</v>
      </c>
      <c r="AC46" s="7">
        <v>1631480.990278089</v>
      </c>
      <c r="AD46" s="7">
        <v>10298.397719288132</v>
      </c>
      <c r="AE46" s="7">
        <v>317.54028366742534</v>
      </c>
      <c r="AF46" s="7">
        <v>0</v>
      </c>
      <c r="AG46" s="7">
        <v>519.33679941394792</v>
      </c>
      <c r="AH46" s="7">
        <v>159.846836099256</v>
      </c>
      <c r="AI46" s="7">
        <v>5514.2930795391248</v>
      </c>
      <c r="AJ46" s="7">
        <v>0</v>
      </c>
      <c r="AK46" s="7">
        <v>0</v>
      </c>
      <c r="AL46" s="7">
        <v>0</v>
      </c>
      <c r="AM46" s="7">
        <v>0</v>
      </c>
      <c r="AN46" s="7">
        <v>10885.886217877329</v>
      </c>
      <c r="AO46" s="7">
        <v>1997.1312472142897</v>
      </c>
      <c r="AP46" s="7">
        <v>28.949621032668226</v>
      </c>
      <c r="AQ46" s="7">
        <v>11046012.739076894</v>
      </c>
      <c r="AR46" s="7">
        <v>94727.449656018012</v>
      </c>
      <c r="AS46" s="7">
        <v>148376.31906628178</v>
      </c>
      <c r="AT46" s="7">
        <v>684.30434797178714</v>
      </c>
      <c r="AU46" s="7">
        <v>1012037.3890386776</v>
      </c>
      <c r="AV46" s="7">
        <v>1569.0087358048938</v>
      </c>
      <c r="AW46" s="7">
        <v>537.34525703394013</v>
      </c>
      <c r="AX46" s="7">
        <v>439.15431710146458</v>
      </c>
      <c r="AY46" s="7">
        <v>86881.83845587309</v>
      </c>
      <c r="AZ46" s="7">
        <v>1605271.7531933992</v>
      </c>
      <c r="BA46" s="7">
        <v>55.47359553913369</v>
      </c>
      <c r="BB46" s="7">
        <v>358.24555283544572</v>
      </c>
      <c r="BC46" s="7">
        <v>124222.00671311408</v>
      </c>
      <c r="BD46" s="7">
        <v>5461826.7845520405</v>
      </c>
      <c r="BE46" s="7">
        <v>2780.0958828994226</v>
      </c>
      <c r="BF46" s="7">
        <v>589.1604225997761</v>
      </c>
      <c r="BG46" s="7">
        <v>2433.9750443116013</v>
      </c>
      <c r="BH46" s="7">
        <v>2855.7666804329151</v>
      </c>
      <c r="BI46" s="7">
        <v>27189.912730367363</v>
      </c>
      <c r="BJ46" s="7">
        <v>28362.50662403828</v>
      </c>
      <c r="BK46" s="7">
        <v>1156918.0294993096</v>
      </c>
      <c r="BL46" s="7">
        <v>52251.847552644096</v>
      </c>
      <c r="BM46" s="7">
        <v>875091.18779002002</v>
      </c>
      <c r="BN46" s="7">
        <v>13000.802558590187</v>
      </c>
      <c r="BO46" s="7">
        <v>8168.9100514575093</v>
      </c>
      <c r="BP46" s="7">
        <v>4965.7276781326091</v>
      </c>
      <c r="BQ46" s="7">
        <v>315.3292532296382</v>
      </c>
      <c r="BR46" s="7">
        <v>190.66103369807192</v>
      </c>
      <c r="BS46" s="7">
        <v>0</v>
      </c>
      <c r="BT46" s="7">
        <v>2970.7404945334697</v>
      </c>
      <c r="BU46" s="7">
        <v>41708.486189285082</v>
      </c>
      <c r="BV46" s="7">
        <v>769.7677264653629</v>
      </c>
      <c r="BW46" s="7">
        <v>5789.5589737346254</v>
      </c>
      <c r="BX46" s="7">
        <v>3654.8331733147561</v>
      </c>
      <c r="BY46" s="7">
        <v>13491.132479297532</v>
      </c>
      <c r="BZ46" s="7">
        <v>12728.292599897157</v>
      </c>
      <c r="CA46" s="7">
        <v>95890.89388544971</v>
      </c>
      <c r="CB46" s="7">
        <v>4004.6538482818942</v>
      </c>
      <c r="CC46" s="7">
        <v>30587.792246584977</v>
      </c>
      <c r="CD46" s="7">
        <v>16114.783968480186</v>
      </c>
      <c r="CE46" s="7">
        <v>504817.90351147531</v>
      </c>
      <c r="CF46" s="7">
        <v>1039905.896628861</v>
      </c>
      <c r="CG46" s="7">
        <v>22448.823883492176</v>
      </c>
      <c r="CH46" s="7">
        <v>230166.60916597824</v>
      </c>
      <c r="CI46" s="7">
        <v>0</v>
      </c>
      <c r="CJ46" s="7">
        <v>0</v>
      </c>
      <c r="CK46" s="7">
        <v>27015.449779408817</v>
      </c>
      <c r="CL46" s="7">
        <v>162.53852606664282</v>
      </c>
      <c r="CM46" s="7">
        <v>2458.4563393333292</v>
      </c>
      <c r="CN46" s="7">
        <v>5515.753242575418</v>
      </c>
      <c r="CO46" s="7">
        <v>2174.9349745834161</v>
      </c>
      <c r="CP46" s="7">
        <v>169.69797722426634</v>
      </c>
      <c r="CQ46" s="7">
        <v>201.91120381235064</v>
      </c>
      <c r="CR46" s="7">
        <v>11408.546246522974</v>
      </c>
      <c r="CS46" s="7">
        <v>4605.2885234037576</v>
      </c>
      <c r="CT46" s="7">
        <v>156.36160436735801</v>
      </c>
      <c r="CU46" s="7">
        <v>56979.879981875951</v>
      </c>
      <c r="CV46" s="7">
        <v>6773.9144512836538</v>
      </c>
      <c r="CW46" s="7">
        <v>615.30239423534874</v>
      </c>
      <c r="CX46" s="7">
        <v>4391.9853240861712</v>
      </c>
      <c r="CY46" s="7">
        <v>61286.67240904495</v>
      </c>
      <c r="CZ46" s="7">
        <v>15012.573548328615</v>
      </c>
      <c r="DA46" s="7">
        <v>2539.7974212141571</v>
      </c>
      <c r="DB46" s="7">
        <v>3392.051565310423</v>
      </c>
      <c r="DC46" s="7">
        <v>7741.574323271514</v>
      </c>
      <c r="DD46" s="7">
        <v>114818.00149317984</v>
      </c>
      <c r="DE46" s="7">
        <v>1439.3349275485971</v>
      </c>
      <c r="DF46" s="7">
        <v>0</v>
      </c>
      <c r="DG46" s="7">
        <v>0</v>
      </c>
      <c r="DH46" s="7">
        <v>0</v>
      </c>
      <c r="DI46" s="7">
        <v>567176.65639119479</v>
      </c>
      <c r="DJ46" s="7">
        <v>0</v>
      </c>
      <c r="DK46" s="7">
        <v>509518.15199320618</v>
      </c>
      <c r="DL46" s="7">
        <v>27597.810321870111</v>
      </c>
      <c r="DM46" s="7">
        <v>72.73137376952478</v>
      </c>
      <c r="DN46" s="7">
        <v>26448.115457038435</v>
      </c>
      <c r="DO46" s="7">
        <v>14636.936046903853</v>
      </c>
      <c r="DP46" s="7">
        <v>2205.2506728620951</v>
      </c>
      <c r="DQ46" s="7">
        <v>9948.5030471547489</v>
      </c>
      <c r="DR46" s="7">
        <v>6768.5286648295551</v>
      </c>
      <c r="DS46" s="7">
        <f>'[2]IOT 2019 NSX'!DZ46+'[2]IOT 2019 NSX'!EA46</f>
        <v>37568.898843111398</v>
      </c>
      <c r="DT46" s="7">
        <v>0</v>
      </c>
      <c r="DU46" s="7">
        <v>0</v>
      </c>
      <c r="DV46" s="7">
        <v>10745.368794848013</v>
      </c>
      <c r="DW46" s="7">
        <v>30042.589873677443</v>
      </c>
      <c r="DX46" s="7">
        <v>1476.9279111937603</v>
      </c>
      <c r="DY46" s="7">
        <v>7768.5882694799548</v>
      </c>
      <c r="DZ46" s="7">
        <v>0</v>
      </c>
      <c r="EA46" s="7">
        <v>0</v>
      </c>
      <c r="EB46" s="7">
        <v>5601.5866442593542</v>
      </c>
      <c r="EC46" s="7">
        <v>5850.4498835484819</v>
      </c>
      <c r="ED46" s="7">
        <v>462224.21824016632</v>
      </c>
      <c r="EE46" s="7">
        <v>55149955.431251496</v>
      </c>
      <c r="EF46" s="7">
        <v>1.8000280333285092</v>
      </c>
      <c r="EG46" s="7">
        <v>11.313554658489725</v>
      </c>
      <c r="EH46" s="7">
        <v>1.1927821527320921</v>
      </c>
      <c r="EI46" s="7">
        <v>1931.2435547669697</v>
      </c>
      <c r="EJ46" s="7">
        <v>638.80839909179997</v>
      </c>
      <c r="EK46" s="7">
        <v>6.3262863113936767</v>
      </c>
      <c r="EL46" s="7">
        <f>'[2]IOT 2019 NSX'!ET46+'[2]IOT 2019 NSX'!EU46</f>
        <v>99.53417071358777</v>
      </c>
      <c r="EM46" s="7">
        <v>0</v>
      </c>
      <c r="EN46" s="7">
        <v>0</v>
      </c>
      <c r="EO46" s="7">
        <v>4.0769766673456074</v>
      </c>
      <c r="EP46" s="7">
        <v>17129.571508269975</v>
      </c>
      <c r="EQ46" s="7">
        <v>29179.870918821307</v>
      </c>
      <c r="ER46" s="7">
        <v>1058.8259335650073</v>
      </c>
      <c r="ES46" s="7">
        <v>7015.4501196142455</v>
      </c>
      <c r="ET46" s="7">
        <v>7.3337113542677814</v>
      </c>
      <c r="EU46" s="7">
        <v>1536.6936353036754</v>
      </c>
      <c r="EV46" s="7">
        <v>370.25597988792975</v>
      </c>
      <c r="EW46" s="7">
        <v>9649.9768266113624</v>
      </c>
      <c r="EX46" s="7">
        <v>1231.4777587382903</v>
      </c>
      <c r="EY46" s="7">
        <v>457.51969565576576</v>
      </c>
      <c r="EZ46" s="7">
        <v>29008.205129661521</v>
      </c>
      <c r="FA46" s="7">
        <v>22867.233271512647</v>
      </c>
      <c r="FB46" s="7">
        <v>1582.576122220946</v>
      </c>
      <c r="FC46" s="7">
        <v>872.40587567140187</v>
      </c>
      <c r="FD46" s="7">
        <v>4199.5836242516261</v>
      </c>
      <c r="FE46" s="7">
        <v>1112451.4155936397</v>
      </c>
      <c r="FF46" s="7">
        <v>8538.9064120523326</v>
      </c>
      <c r="FG46" s="7">
        <v>47564.13711144925</v>
      </c>
      <c r="FH46" s="7">
        <v>135661.11324620384</v>
      </c>
      <c r="FI46" s="7">
        <v>1871.4631415291212</v>
      </c>
      <c r="FJ46" s="7">
        <v>723.84429880840776</v>
      </c>
      <c r="FK46" s="7">
        <v>2074.1817530516855</v>
      </c>
      <c r="FL46" s="7">
        <v>2038.6436225471118</v>
      </c>
      <c r="FM46" s="7">
        <v>27270.729724206278</v>
      </c>
      <c r="FN46" s="7">
        <v>74378.680368910645</v>
      </c>
      <c r="FO46" s="7">
        <v>770.43161089959722</v>
      </c>
      <c r="FP46" s="7">
        <v>61055.819400442495</v>
      </c>
      <c r="FQ46" s="7">
        <v>0</v>
      </c>
      <c r="FR46" s="2">
        <f t="shared" si="0"/>
        <v>84459935.786847785</v>
      </c>
      <c r="FS46" s="1">
        <f t="shared" si="1"/>
        <v>311371798.83284026</v>
      </c>
      <c r="FT46" s="3">
        <v>311371798.83284026</v>
      </c>
      <c r="FU46" s="3">
        <v>0</v>
      </c>
      <c r="FV46" s="1">
        <f t="shared" si="2"/>
        <v>5779160.2911931276</v>
      </c>
      <c r="FW46" s="1">
        <v>0</v>
      </c>
      <c r="FX46" s="1">
        <v>5779160.2911931276</v>
      </c>
      <c r="FY46" s="1">
        <v>14821113.504166842</v>
      </c>
      <c r="FZ46" s="1">
        <v>28265836.368187383</v>
      </c>
      <c r="GA46" s="1">
        <f t="shared" si="3"/>
        <v>388166172.04686064</v>
      </c>
      <c r="GB46" s="13"/>
      <c r="GC46" s="4"/>
      <c r="GD46" s="5"/>
      <c r="GF46" s="8"/>
      <c r="GG46" s="8"/>
    </row>
    <row r="47" spans="1:189" s="27" customFormat="1" ht="15.75" x14ac:dyDescent="0.25">
      <c r="A47" s="20" t="s">
        <v>58</v>
      </c>
      <c r="B47" s="18">
        <v>42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2413.8534705885922</v>
      </c>
      <c r="S47" s="7">
        <v>8635.2815745060179</v>
      </c>
      <c r="T47" s="7">
        <v>8260.8511243718876</v>
      </c>
      <c r="U47" s="7">
        <v>838.85785374554644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1191221.492632939</v>
      </c>
      <c r="AR47" s="7">
        <v>655402.26700882579</v>
      </c>
      <c r="AS47" s="7">
        <v>4.0846053801361295</v>
      </c>
      <c r="AT47" s="7">
        <v>0.17478363085839591</v>
      </c>
      <c r="AU47" s="7">
        <v>0</v>
      </c>
      <c r="AV47" s="7">
        <v>4.0862760974907459</v>
      </c>
      <c r="AW47" s="7">
        <v>0</v>
      </c>
      <c r="AX47" s="7">
        <v>0.72097476382411552</v>
      </c>
      <c r="AY47" s="7">
        <v>65.555208847149643</v>
      </c>
      <c r="AZ47" s="7">
        <v>175143.26764339235</v>
      </c>
      <c r="BA47" s="7">
        <v>5.7344864483344082</v>
      </c>
      <c r="BB47" s="7">
        <v>0</v>
      </c>
      <c r="BC47" s="7">
        <v>2.7674287968419091</v>
      </c>
      <c r="BD47" s="7">
        <v>240654.38262348613</v>
      </c>
      <c r="BE47" s="7">
        <v>0</v>
      </c>
      <c r="BF47" s="7">
        <v>0</v>
      </c>
      <c r="BG47" s="7">
        <v>0.61378514322664079</v>
      </c>
      <c r="BH47" s="7">
        <v>0</v>
      </c>
      <c r="BI47" s="7">
        <v>0</v>
      </c>
      <c r="BJ47" s="7">
        <v>0.59255541924221067</v>
      </c>
      <c r="BK47" s="7">
        <v>8.0269354167241307</v>
      </c>
      <c r="BL47" s="7">
        <v>14.344938403618917</v>
      </c>
      <c r="BM47" s="7">
        <v>24.108700095159033</v>
      </c>
      <c r="BN47" s="7">
        <v>13.526494701675396</v>
      </c>
      <c r="BO47" s="7">
        <v>0</v>
      </c>
      <c r="BP47" s="7">
        <v>0.17337754716803852</v>
      </c>
      <c r="BQ47" s="7">
        <v>0</v>
      </c>
      <c r="BR47" s="7">
        <v>0</v>
      </c>
      <c r="BS47" s="7">
        <v>0</v>
      </c>
      <c r="BT47" s="7">
        <v>0</v>
      </c>
      <c r="BU47" s="7">
        <v>5.3715626091543935</v>
      </c>
      <c r="BV47" s="7">
        <v>0.10543316218674102</v>
      </c>
      <c r="BW47" s="7">
        <v>0</v>
      </c>
      <c r="BX47" s="7">
        <v>24.069749043578486</v>
      </c>
      <c r="BY47" s="7">
        <v>0</v>
      </c>
      <c r="BZ47" s="7">
        <v>2.9350017036803888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0.86757388929574275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2.7918895977063407</v>
      </c>
      <c r="CV47" s="7">
        <v>0.89569513151390423</v>
      </c>
      <c r="CW47" s="7">
        <v>0</v>
      </c>
      <c r="CX47" s="7">
        <v>8.634813010522463E-2</v>
      </c>
      <c r="CY47" s="7">
        <v>5.8457350488305764</v>
      </c>
      <c r="CZ47" s="7">
        <v>2.1251456066077412</v>
      </c>
      <c r="DA47" s="7">
        <v>0</v>
      </c>
      <c r="DB47" s="7">
        <v>0.8246515199796064</v>
      </c>
      <c r="DC47" s="7">
        <v>3.5854016563064559</v>
      </c>
      <c r="DD47" s="7">
        <v>18.230603622074604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1028.1878302741529</v>
      </c>
      <c r="DL47" s="7">
        <v>0.83967040787032621</v>
      </c>
      <c r="DM47" s="7">
        <v>0</v>
      </c>
      <c r="DN47" s="7">
        <v>0</v>
      </c>
      <c r="DO47" s="7">
        <v>0.28667145451258214</v>
      </c>
      <c r="DP47" s="7">
        <v>0.49265023246774892</v>
      </c>
      <c r="DQ47" s="7">
        <v>6.9885457482965867</v>
      </c>
      <c r="DR47" s="7">
        <v>34.70439510426683</v>
      </c>
      <c r="DS47" s="7">
        <f>'[2]IOT 2019 NSX'!DZ47+'[2]IOT 2019 NSX'!EA47</f>
        <v>1621.3759184427602</v>
      </c>
      <c r="DT47" s="7">
        <v>0</v>
      </c>
      <c r="DU47" s="7">
        <v>0</v>
      </c>
      <c r="DV47" s="7">
        <v>10.765821420659469</v>
      </c>
      <c r="DW47" s="7">
        <v>5.5747525895006174</v>
      </c>
      <c r="DX47" s="7">
        <v>39.222473638651238</v>
      </c>
      <c r="DY47" s="7">
        <v>6.5053143941888782</v>
      </c>
      <c r="DZ47" s="7">
        <v>0</v>
      </c>
      <c r="EA47" s="7">
        <v>0</v>
      </c>
      <c r="EB47" s="7">
        <v>0</v>
      </c>
      <c r="EC47" s="7">
        <v>0.58224949179786945</v>
      </c>
      <c r="ED47" s="7">
        <v>0.68077341464166352</v>
      </c>
      <c r="EE47" s="7">
        <v>125903.30073872808</v>
      </c>
      <c r="EF47" s="7">
        <v>0</v>
      </c>
      <c r="EG47" s="7">
        <v>0</v>
      </c>
      <c r="EH47" s="7">
        <v>0</v>
      </c>
      <c r="EI47" s="7">
        <v>0.20910209279153483</v>
      </c>
      <c r="EJ47" s="7">
        <v>0</v>
      </c>
      <c r="EK47" s="7">
        <v>0</v>
      </c>
      <c r="EL47" s="7">
        <f>'[2]IOT 2019 NSX'!ET47+'[2]IOT 2019 NSX'!EU47</f>
        <v>2.5428965475127936</v>
      </c>
      <c r="EM47" s="7">
        <v>0</v>
      </c>
      <c r="EN47" s="7">
        <v>0</v>
      </c>
      <c r="EO47" s="7">
        <v>0</v>
      </c>
      <c r="EP47" s="7">
        <v>0</v>
      </c>
      <c r="EQ47" s="7">
        <v>0</v>
      </c>
      <c r="ER47" s="7">
        <v>0</v>
      </c>
      <c r="ES47" s="7">
        <v>0.26205640165996091</v>
      </c>
      <c r="ET47" s="7">
        <v>0</v>
      </c>
      <c r="EU47" s="7">
        <v>5.3567843823035446</v>
      </c>
      <c r="EV47" s="7">
        <v>3.4412408196602233</v>
      </c>
      <c r="EW47" s="7">
        <v>0</v>
      </c>
      <c r="EX47" s="7">
        <v>2.796230116514673</v>
      </c>
      <c r="EY47" s="7">
        <v>0</v>
      </c>
      <c r="EZ47" s="7">
        <v>0</v>
      </c>
      <c r="FA47" s="7">
        <v>0</v>
      </c>
      <c r="FB47" s="7">
        <v>0</v>
      </c>
      <c r="FC47" s="7">
        <v>1.6334756939981103</v>
      </c>
      <c r="FD47" s="7">
        <v>18641.52408053874</v>
      </c>
      <c r="FE47" s="7">
        <v>843.92937186957101</v>
      </c>
      <c r="FF47" s="7">
        <v>0</v>
      </c>
      <c r="FG47" s="7">
        <v>1.4255611272322437</v>
      </c>
      <c r="FH47" s="7">
        <v>4.684116209837681</v>
      </c>
      <c r="FI47" s="7">
        <v>0</v>
      </c>
      <c r="FJ47" s="7">
        <v>0</v>
      </c>
      <c r="FK47" s="7">
        <v>0</v>
      </c>
      <c r="FL47" s="7">
        <v>62.785275308368426</v>
      </c>
      <c r="FM47" s="7">
        <v>80.240263235961365</v>
      </c>
      <c r="FN47" s="7">
        <v>2891.795551442031</v>
      </c>
      <c r="FO47" s="7">
        <v>33.310799979144385</v>
      </c>
      <c r="FP47" s="7">
        <v>6.952001218155023</v>
      </c>
      <c r="FQ47" s="7">
        <v>0</v>
      </c>
      <c r="FR47" s="2">
        <f t="shared" si="0"/>
        <v>2434024.8958855928</v>
      </c>
      <c r="FS47" s="1">
        <f t="shared" si="1"/>
        <v>822450</v>
      </c>
      <c r="FT47" s="3">
        <v>822450</v>
      </c>
      <c r="FU47" s="3">
        <v>0</v>
      </c>
      <c r="FV47" s="1">
        <f t="shared" si="2"/>
        <v>0.43320715939626098</v>
      </c>
      <c r="FW47" s="1">
        <v>0</v>
      </c>
      <c r="FX47" s="1">
        <v>0.43320715939626098</v>
      </c>
      <c r="FY47" s="1">
        <v>0</v>
      </c>
      <c r="FZ47" s="1">
        <v>0</v>
      </c>
      <c r="GA47" s="1">
        <f t="shared" si="3"/>
        <v>3256475.3290927522</v>
      </c>
      <c r="GB47" s="13"/>
      <c r="GC47" s="4"/>
      <c r="GD47" s="5"/>
      <c r="GF47" s="8"/>
      <c r="GG47" s="8"/>
    </row>
    <row r="48" spans="1:189" s="27" customFormat="1" ht="31.5" x14ac:dyDescent="0.25">
      <c r="A48" s="20" t="s">
        <v>59</v>
      </c>
      <c r="B48" s="18">
        <v>43</v>
      </c>
      <c r="C48" s="7">
        <v>7.4190527018269172</v>
      </c>
      <c r="D48" s="7">
        <v>0</v>
      </c>
      <c r="E48" s="7">
        <v>0</v>
      </c>
      <c r="F48" s="7">
        <v>0</v>
      </c>
      <c r="G48" s="7">
        <v>0</v>
      </c>
      <c r="H48" s="7">
        <v>1719.8981895881916</v>
      </c>
      <c r="I48" s="7">
        <v>33.538470812394266</v>
      </c>
      <c r="J48" s="7">
        <v>0</v>
      </c>
      <c r="K48" s="7">
        <v>5.0917533979933616</v>
      </c>
      <c r="L48" s="7">
        <v>0</v>
      </c>
      <c r="M48" s="7">
        <v>0</v>
      </c>
      <c r="N48" s="7">
        <v>1630.8563938353095</v>
      </c>
      <c r="O48" s="7">
        <v>9.9169563748705247</v>
      </c>
      <c r="P48" s="7">
        <v>2.7267675614927698</v>
      </c>
      <c r="Q48" s="7">
        <v>0</v>
      </c>
      <c r="R48" s="7">
        <v>29.324792882062148</v>
      </c>
      <c r="S48" s="7">
        <v>6271.4858051549363</v>
      </c>
      <c r="T48" s="7">
        <v>31710.481837735624</v>
      </c>
      <c r="U48" s="7">
        <v>613.86931613168883</v>
      </c>
      <c r="V48" s="7">
        <v>53.185224572644181</v>
      </c>
      <c r="W48" s="7">
        <v>42.816443494310036</v>
      </c>
      <c r="X48" s="7">
        <v>82.618663389760783</v>
      </c>
      <c r="Y48" s="7">
        <v>55.624497538155204</v>
      </c>
      <c r="Z48" s="7">
        <v>3241.5179475385917</v>
      </c>
      <c r="AA48" s="7">
        <v>0</v>
      </c>
      <c r="AB48" s="7">
        <v>32.364991223884807</v>
      </c>
      <c r="AC48" s="7">
        <v>32876.349871982704</v>
      </c>
      <c r="AD48" s="7">
        <v>0</v>
      </c>
      <c r="AE48" s="7">
        <v>376.02082653638149</v>
      </c>
      <c r="AF48" s="7">
        <v>0</v>
      </c>
      <c r="AG48" s="7">
        <v>272.19267929680586</v>
      </c>
      <c r="AH48" s="7">
        <v>179058.65169514163</v>
      </c>
      <c r="AI48" s="7">
        <v>2188.0462022582442</v>
      </c>
      <c r="AJ48" s="7">
        <v>0</v>
      </c>
      <c r="AK48" s="7">
        <v>0</v>
      </c>
      <c r="AL48" s="7">
        <v>0</v>
      </c>
      <c r="AM48" s="7">
        <v>0</v>
      </c>
      <c r="AN48" s="7">
        <v>6835.3357650342195</v>
      </c>
      <c r="AO48" s="7">
        <v>58.011856773846915</v>
      </c>
      <c r="AP48" s="7">
        <v>6.5014046235535901</v>
      </c>
      <c r="AQ48" s="7">
        <v>77000.535095956191</v>
      </c>
      <c r="AR48" s="7">
        <v>48.842806026369523</v>
      </c>
      <c r="AS48" s="7">
        <v>3599447.5258072629</v>
      </c>
      <c r="AT48" s="7">
        <v>205356.00194829915</v>
      </c>
      <c r="AU48" s="7">
        <v>81067.613156247098</v>
      </c>
      <c r="AV48" s="7">
        <v>76.037199544287859</v>
      </c>
      <c r="AW48" s="7">
        <v>320.3676843070586</v>
      </c>
      <c r="AX48" s="7">
        <v>37.768684929000209</v>
      </c>
      <c r="AY48" s="7">
        <v>1188.5619045542999</v>
      </c>
      <c r="AZ48" s="7">
        <v>243688.23364839557</v>
      </c>
      <c r="BA48" s="7">
        <v>21.085841351591029</v>
      </c>
      <c r="BB48" s="7">
        <v>70.180581944777131</v>
      </c>
      <c r="BC48" s="7">
        <v>81869.024355093963</v>
      </c>
      <c r="BD48" s="7">
        <v>11400083.976623816</v>
      </c>
      <c r="BE48" s="7">
        <v>1363.7002452798843</v>
      </c>
      <c r="BF48" s="7">
        <v>87.848014750033329</v>
      </c>
      <c r="BG48" s="7">
        <v>801.56645523052441</v>
      </c>
      <c r="BH48" s="7">
        <v>738.49838271545275</v>
      </c>
      <c r="BI48" s="7">
        <v>10960.521642932703</v>
      </c>
      <c r="BJ48" s="7">
        <v>11161.611241742428</v>
      </c>
      <c r="BK48" s="7">
        <v>48765.449151464753</v>
      </c>
      <c r="BL48" s="7">
        <v>8286.3104498170305</v>
      </c>
      <c r="BM48" s="7">
        <v>400493.17072859174</v>
      </c>
      <c r="BN48" s="7">
        <v>3509.7007959283847</v>
      </c>
      <c r="BO48" s="7">
        <v>2748.5145088406507</v>
      </c>
      <c r="BP48" s="7">
        <v>2067.5426127050305</v>
      </c>
      <c r="BQ48" s="7">
        <v>174.35130561008603</v>
      </c>
      <c r="BR48" s="7">
        <v>70.747295715482295</v>
      </c>
      <c r="BS48" s="7">
        <v>0</v>
      </c>
      <c r="BT48" s="7">
        <v>1213.6796697240582</v>
      </c>
      <c r="BU48" s="7">
        <v>36885.695535467836</v>
      </c>
      <c r="BV48" s="7">
        <v>384.06278482224377</v>
      </c>
      <c r="BW48" s="7">
        <v>338.25058356884466</v>
      </c>
      <c r="BX48" s="7">
        <v>1884.8118321430075</v>
      </c>
      <c r="BY48" s="7">
        <v>96095.449994816125</v>
      </c>
      <c r="BZ48" s="7">
        <v>6037.7391980524699</v>
      </c>
      <c r="CA48" s="7">
        <v>53751.754967413261</v>
      </c>
      <c r="CB48" s="7">
        <v>860.25680800960913</v>
      </c>
      <c r="CC48" s="7">
        <v>2007.6165542455653</v>
      </c>
      <c r="CD48" s="7">
        <v>8270.1859139292137</v>
      </c>
      <c r="CE48" s="7">
        <v>5856.2749649883153</v>
      </c>
      <c r="CF48" s="7">
        <v>760529.04300565762</v>
      </c>
      <c r="CG48" s="7">
        <v>2639.6753336356192</v>
      </c>
      <c r="CH48" s="7">
        <v>19331.275376645335</v>
      </c>
      <c r="CI48" s="7">
        <v>0</v>
      </c>
      <c r="CJ48" s="7">
        <v>0</v>
      </c>
      <c r="CK48" s="7">
        <v>10635.857385955607</v>
      </c>
      <c r="CL48" s="7">
        <v>14.70548851450161</v>
      </c>
      <c r="CM48" s="7">
        <v>1085.2391584332415</v>
      </c>
      <c r="CN48" s="7">
        <v>843.89851442725785</v>
      </c>
      <c r="CO48" s="7">
        <v>1609.6849384847033</v>
      </c>
      <c r="CP48" s="7">
        <v>0</v>
      </c>
      <c r="CQ48" s="7">
        <v>6.0007625930519524</v>
      </c>
      <c r="CR48" s="7">
        <v>601.06560634559821</v>
      </c>
      <c r="CS48" s="7">
        <v>2571.1815088073145</v>
      </c>
      <c r="CT48" s="7">
        <v>64.84054614594514</v>
      </c>
      <c r="CU48" s="7">
        <v>30143.728704523819</v>
      </c>
      <c r="CV48" s="7">
        <v>3393.3980971631131</v>
      </c>
      <c r="CW48" s="7">
        <v>211.76032800150878</v>
      </c>
      <c r="CX48" s="7">
        <v>259.92735646950274</v>
      </c>
      <c r="CY48" s="7">
        <v>17990.245493293463</v>
      </c>
      <c r="CZ48" s="7">
        <v>5808.1847389676095</v>
      </c>
      <c r="DA48" s="7">
        <v>124.6910146620055</v>
      </c>
      <c r="DB48" s="7">
        <v>1169.5009601850691</v>
      </c>
      <c r="DC48" s="7">
        <v>3164.8970562209479</v>
      </c>
      <c r="DD48" s="7">
        <v>20935.011606057396</v>
      </c>
      <c r="DE48" s="7">
        <v>878.11781890044131</v>
      </c>
      <c r="DF48" s="7">
        <v>0</v>
      </c>
      <c r="DG48" s="7">
        <v>0</v>
      </c>
      <c r="DH48" s="7">
        <v>0</v>
      </c>
      <c r="DI48" s="7">
        <v>669.26145655034156</v>
      </c>
      <c r="DJ48" s="7">
        <v>0</v>
      </c>
      <c r="DK48" s="7">
        <v>12620.687693938718</v>
      </c>
      <c r="DL48" s="7">
        <v>9032.5751796470977</v>
      </c>
      <c r="DM48" s="7">
        <v>69.704892297264678</v>
      </c>
      <c r="DN48" s="7">
        <v>8815.3597852538096</v>
      </c>
      <c r="DO48" s="7">
        <v>4723.02744552679</v>
      </c>
      <c r="DP48" s="7">
        <v>1187.7589442260548</v>
      </c>
      <c r="DQ48" s="7">
        <v>3048.7824094117905</v>
      </c>
      <c r="DR48" s="7">
        <v>1781.5972347222921</v>
      </c>
      <c r="DS48" s="7">
        <f>'[2]IOT 2019 NSX'!DZ48+'[2]IOT 2019 NSX'!EA48</f>
        <v>19406.846602438643</v>
      </c>
      <c r="DT48" s="7">
        <v>0</v>
      </c>
      <c r="DU48" s="7">
        <v>0</v>
      </c>
      <c r="DV48" s="7">
        <v>1625.7155366829611</v>
      </c>
      <c r="DW48" s="7">
        <v>29219.036003894216</v>
      </c>
      <c r="DX48" s="7">
        <v>324.92744537854531</v>
      </c>
      <c r="DY48" s="7">
        <v>4727.4553529916757</v>
      </c>
      <c r="DZ48" s="7">
        <v>0</v>
      </c>
      <c r="EA48" s="7">
        <v>0</v>
      </c>
      <c r="EB48" s="7">
        <v>2483.4428243775865</v>
      </c>
      <c r="EC48" s="7">
        <v>1441.3333386226855</v>
      </c>
      <c r="ED48" s="7">
        <v>229454.12851735309</v>
      </c>
      <c r="EE48" s="7">
        <v>13246831.108796803</v>
      </c>
      <c r="EF48" s="7">
        <v>0</v>
      </c>
      <c r="EG48" s="7">
        <v>0</v>
      </c>
      <c r="EH48" s="7">
        <v>0</v>
      </c>
      <c r="EI48" s="7">
        <v>104.75694514409436</v>
      </c>
      <c r="EJ48" s="7">
        <v>9.0962287554617269</v>
      </c>
      <c r="EK48" s="7">
        <v>1.7804800020792391</v>
      </c>
      <c r="EL48" s="7">
        <f>'[2]IOT 2019 NSX'!ET48+'[2]IOT 2019 NSX'!EU48</f>
        <v>36.778045594463627</v>
      </c>
      <c r="EM48" s="7">
        <v>0</v>
      </c>
      <c r="EN48" s="7">
        <v>1.3217007346538101</v>
      </c>
      <c r="EO48" s="7">
        <v>1.0071499371405033</v>
      </c>
      <c r="EP48" s="7">
        <v>11072.644478848229</v>
      </c>
      <c r="EQ48" s="7">
        <v>1562.9472502598355</v>
      </c>
      <c r="ER48" s="7">
        <v>1336.9832179014261</v>
      </c>
      <c r="ES48" s="7">
        <v>24073.497681871529</v>
      </c>
      <c r="ET48" s="7">
        <v>7242.468250442209</v>
      </c>
      <c r="EU48" s="7">
        <v>2157.575965603693</v>
      </c>
      <c r="EV48" s="7">
        <v>117.53134640479415</v>
      </c>
      <c r="EW48" s="7">
        <v>192.22924936882896</v>
      </c>
      <c r="EX48" s="7">
        <v>1374.8809706926647</v>
      </c>
      <c r="EY48" s="7">
        <v>29177.578475093334</v>
      </c>
      <c r="EZ48" s="7">
        <v>12368.298016884477</v>
      </c>
      <c r="FA48" s="7">
        <v>12655.461196789556</v>
      </c>
      <c r="FB48" s="7">
        <v>598.9379900628702</v>
      </c>
      <c r="FC48" s="7">
        <v>10500.251954457066</v>
      </c>
      <c r="FD48" s="7">
        <v>490.97859291740673</v>
      </c>
      <c r="FE48" s="7">
        <v>88366.658466296794</v>
      </c>
      <c r="FF48" s="7">
        <v>1.3381745684340896</v>
      </c>
      <c r="FG48" s="7">
        <v>26268.393382208011</v>
      </c>
      <c r="FH48" s="7">
        <v>22036.079082039661</v>
      </c>
      <c r="FI48" s="7">
        <v>296.06046016523374</v>
      </c>
      <c r="FJ48" s="7">
        <v>11.147452255621303</v>
      </c>
      <c r="FK48" s="7">
        <v>0</v>
      </c>
      <c r="FL48" s="7">
        <v>1119.8685948679247</v>
      </c>
      <c r="FM48" s="7">
        <v>8666.1122684735965</v>
      </c>
      <c r="FN48" s="7">
        <v>3960.2324223664968</v>
      </c>
      <c r="FO48" s="7">
        <v>534.74149307828998</v>
      </c>
      <c r="FP48" s="7">
        <v>4843.957113255231</v>
      </c>
      <c r="FQ48" s="7">
        <v>0</v>
      </c>
      <c r="FR48" s="2">
        <f t="shared" si="0"/>
        <v>31394961.188739348</v>
      </c>
      <c r="FS48" s="1">
        <f t="shared" si="1"/>
        <v>213792597.59183183</v>
      </c>
      <c r="FT48" s="3">
        <v>213792597.59183183</v>
      </c>
      <c r="FU48" s="3">
        <v>0</v>
      </c>
      <c r="FV48" s="1">
        <f t="shared" si="2"/>
        <v>5835357.4936695173</v>
      </c>
      <c r="FW48" s="1">
        <v>0</v>
      </c>
      <c r="FX48" s="1">
        <v>5835357.4936695173</v>
      </c>
      <c r="FY48" s="1">
        <v>206186180.37365454</v>
      </c>
      <c r="FZ48" s="1">
        <v>43704750.274488874</v>
      </c>
      <c r="GA48" s="1">
        <f t="shared" si="3"/>
        <v>413504346.37340635</v>
      </c>
      <c r="GB48" s="13"/>
      <c r="GC48" s="4"/>
      <c r="GD48" s="5"/>
      <c r="GF48" s="8"/>
      <c r="GG48" s="8"/>
    </row>
    <row r="49" spans="1:189" s="27" customFormat="1" ht="15.75" x14ac:dyDescent="0.25">
      <c r="A49" s="20" t="s">
        <v>60</v>
      </c>
      <c r="B49" s="18">
        <v>44</v>
      </c>
      <c r="C49" s="7">
        <v>34.930161467350864</v>
      </c>
      <c r="D49" s="7">
        <v>0</v>
      </c>
      <c r="E49" s="7">
        <v>0</v>
      </c>
      <c r="F49" s="7">
        <v>0</v>
      </c>
      <c r="G49" s="7">
        <v>0</v>
      </c>
      <c r="H49" s="7">
        <v>360.89308160182998</v>
      </c>
      <c r="I49" s="7">
        <v>0</v>
      </c>
      <c r="J49" s="7">
        <v>2.5369439981154613</v>
      </c>
      <c r="K49" s="7">
        <v>0</v>
      </c>
      <c r="L49" s="7">
        <v>0</v>
      </c>
      <c r="M49" s="7">
        <v>0</v>
      </c>
      <c r="N49" s="7">
        <v>0</v>
      </c>
      <c r="O49" s="7">
        <v>2.0533603588437845</v>
      </c>
      <c r="P49" s="7">
        <v>0</v>
      </c>
      <c r="Q49" s="7">
        <v>0</v>
      </c>
      <c r="R49" s="7">
        <v>0</v>
      </c>
      <c r="S49" s="7">
        <v>1258.2911925833214</v>
      </c>
      <c r="T49" s="7">
        <v>2006.2183503328695</v>
      </c>
      <c r="U49" s="7">
        <v>203.72380450484431</v>
      </c>
      <c r="V49" s="7">
        <v>0</v>
      </c>
      <c r="W49" s="7">
        <v>0</v>
      </c>
      <c r="X49" s="7">
        <v>0</v>
      </c>
      <c r="Y49" s="7">
        <v>1.0818285603999358</v>
      </c>
      <c r="Z49" s="7">
        <v>3705.3860904149715</v>
      </c>
      <c r="AA49" s="7">
        <v>0</v>
      </c>
      <c r="AB49" s="7">
        <v>0</v>
      </c>
      <c r="AC49" s="7">
        <v>41032.249335340857</v>
      </c>
      <c r="AD49" s="7">
        <v>2952.6684088085508</v>
      </c>
      <c r="AE49" s="7">
        <v>0</v>
      </c>
      <c r="AF49" s="7">
        <v>0</v>
      </c>
      <c r="AG49" s="7">
        <v>0</v>
      </c>
      <c r="AH49" s="7">
        <v>0</v>
      </c>
      <c r="AI49" s="7">
        <v>1.9504595836173859</v>
      </c>
      <c r="AJ49" s="7">
        <v>0</v>
      </c>
      <c r="AK49" s="7">
        <v>0</v>
      </c>
      <c r="AL49" s="7">
        <v>0</v>
      </c>
      <c r="AM49" s="7">
        <v>0</v>
      </c>
      <c r="AN49" s="7">
        <v>10.778922771070183</v>
      </c>
      <c r="AO49" s="7">
        <v>3.7554934765933425</v>
      </c>
      <c r="AP49" s="7">
        <v>0</v>
      </c>
      <c r="AQ49" s="7">
        <v>17872.944414219091</v>
      </c>
      <c r="AR49" s="7">
        <v>15.812364449118114</v>
      </c>
      <c r="AS49" s="7">
        <v>4785.1760489692488</v>
      </c>
      <c r="AT49" s="7">
        <v>137543.47795299397</v>
      </c>
      <c r="AU49" s="7">
        <v>40048.204509884716</v>
      </c>
      <c r="AV49" s="7">
        <v>39.769273027902436</v>
      </c>
      <c r="AW49" s="7">
        <v>2066.1316928357992</v>
      </c>
      <c r="AX49" s="7">
        <v>0</v>
      </c>
      <c r="AY49" s="7">
        <v>2591.0566167626725</v>
      </c>
      <c r="AZ49" s="7">
        <v>599.35741280177865</v>
      </c>
      <c r="BA49" s="7">
        <v>11204.97903145407</v>
      </c>
      <c r="BB49" s="7">
        <v>3.161660766822425</v>
      </c>
      <c r="BC49" s="7">
        <v>181632.60179136772</v>
      </c>
      <c r="BD49" s="7">
        <v>71980.798046625205</v>
      </c>
      <c r="BE49" s="7">
        <v>7106.1672785125902</v>
      </c>
      <c r="BF49" s="7">
        <v>14008.036892988057</v>
      </c>
      <c r="BG49" s="7">
        <v>51440.056500348604</v>
      </c>
      <c r="BH49" s="7">
        <v>0</v>
      </c>
      <c r="BI49" s="7">
        <v>101239.09087390012</v>
      </c>
      <c r="BJ49" s="7">
        <v>0.96067747195485353</v>
      </c>
      <c r="BK49" s="7">
        <v>216.28956949947224</v>
      </c>
      <c r="BL49" s="7">
        <v>7.2433651871927704</v>
      </c>
      <c r="BM49" s="7">
        <v>29.021091647149863</v>
      </c>
      <c r="BN49" s="7">
        <v>22.328061754656595</v>
      </c>
      <c r="BO49" s="7">
        <v>0.51694639806190801</v>
      </c>
      <c r="BP49" s="7">
        <v>5.504930617723895</v>
      </c>
      <c r="BQ49" s="7">
        <v>1.1015480265236521</v>
      </c>
      <c r="BR49" s="7">
        <v>0.6892053219213774</v>
      </c>
      <c r="BS49" s="7">
        <v>0</v>
      </c>
      <c r="BT49" s="7">
        <v>0.30376611983894702</v>
      </c>
      <c r="BU49" s="7">
        <v>1.5098329921845459</v>
      </c>
      <c r="BV49" s="7">
        <v>0</v>
      </c>
      <c r="BW49" s="7">
        <v>16.307826748943643</v>
      </c>
      <c r="BX49" s="7">
        <v>2816.6079352661864</v>
      </c>
      <c r="BY49" s="7">
        <v>91303.097452503484</v>
      </c>
      <c r="BZ49" s="7">
        <v>0.11087848593246309</v>
      </c>
      <c r="CA49" s="7">
        <v>4.0122944382816206</v>
      </c>
      <c r="CB49" s="7">
        <v>0.58318722852290006</v>
      </c>
      <c r="CC49" s="7">
        <v>48573.331799961634</v>
      </c>
      <c r="CD49" s="7">
        <v>48571.710593208671</v>
      </c>
      <c r="CE49" s="7">
        <v>11.519533670175466</v>
      </c>
      <c r="CF49" s="7">
        <v>0.36513049655525898</v>
      </c>
      <c r="CG49" s="7">
        <v>18.393373606103001</v>
      </c>
      <c r="CH49" s="7">
        <v>41.655123672924454</v>
      </c>
      <c r="CI49" s="7">
        <v>0</v>
      </c>
      <c r="CJ49" s="7">
        <v>0</v>
      </c>
      <c r="CK49" s="7">
        <v>0</v>
      </c>
      <c r="CL49" s="7">
        <v>0.50040713094553035</v>
      </c>
      <c r="CM49" s="7">
        <v>0</v>
      </c>
      <c r="CN49" s="7">
        <v>0</v>
      </c>
      <c r="CO49" s="7">
        <v>0.92075079017991279</v>
      </c>
      <c r="CP49" s="7">
        <v>0</v>
      </c>
      <c r="CQ49" s="7">
        <v>0</v>
      </c>
      <c r="CR49" s="7">
        <v>0.15989165563150434</v>
      </c>
      <c r="CS49" s="7">
        <v>2.0874773672848379</v>
      </c>
      <c r="CT49" s="7">
        <v>0</v>
      </c>
      <c r="CU49" s="7">
        <v>0.20341028032197336</v>
      </c>
      <c r="CV49" s="7">
        <v>4.7241794664883674</v>
      </c>
      <c r="CW49" s="7">
        <v>0</v>
      </c>
      <c r="CX49" s="7">
        <v>4.2045615767000406</v>
      </c>
      <c r="CY49" s="7">
        <v>23.307427336241908</v>
      </c>
      <c r="CZ49" s="7">
        <v>1.1925264014635211</v>
      </c>
      <c r="DA49" s="7">
        <v>0.17734342918859458</v>
      </c>
      <c r="DB49" s="7">
        <v>5.0769376572826106</v>
      </c>
      <c r="DC49" s="7">
        <v>7.3219827433293574</v>
      </c>
      <c r="DD49" s="7">
        <v>0.80207572741930255</v>
      </c>
      <c r="DE49" s="7">
        <v>0</v>
      </c>
      <c r="DF49" s="7">
        <v>0</v>
      </c>
      <c r="DG49" s="7">
        <v>0</v>
      </c>
      <c r="DH49" s="7">
        <v>0</v>
      </c>
      <c r="DI49" s="7">
        <v>3.2718237386819342</v>
      </c>
      <c r="DJ49" s="7">
        <v>0</v>
      </c>
      <c r="DK49" s="7">
        <v>97.421684252134042</v>
      </c>
      <c r="DL49" s="7">
        <v>12.85073949119406</v>
      </c>
      <c r="DM49" s="7">
        <v>0</v>
      </c>
      <c r="DN49" s="7">
        <v>0</v>
      </c>
      <c r="DO49" s="7">
        <v>14.057310186669866</v>
      </c>
      <c r="DP49" s="7">
        <v>12.123958020984244</v>
      </c>
      <c r="DQ49" s="7">
        <v>11.319013924601862</v>
      </c>
      <c r="DR49" s="7">
        <v>15.483083413923763</v>
      </c>
      <c r="DS49" s="7">
        <f>'[2]IOT 2019 NSX'!DZ49+'[2]IOT 2019 NSX'!EA49</f>
        <v>177.16308876352429</v>
      </c>
      <c r="DT49" s="7">
        <v>0</v>
      </c>
      <c r="DU49" s="7">
        <v>0</v>
      </c>
      <c r="DV49" s="7">
        <v>47.496886316787709</v>
      </c>
      <c r="DW49" s="7">
        <v>42.74200280623127</v>
      </c>
      <c r="DX49" s="7">
        <v>61.028231107294459</v>
      </c>
      <c r="DY49" s="7">
        <v>500.30024738583955</v>
      </c>
      <c r="DZ49" s="7">
        <v>0</v>
      </c>
      <c r="EA49" s="7">
        <v>0</v>
      </c>
      <c r="EB49" s="7">
        <v>11.568984333622957</v>
      </c>
      <c r="EC49" s="7">
        <v>4.732329537313924</v>
      </c>
      <c r="ED49" s="7">
        <v>26812.151946949165</v>
      </c>
      <c r="EE49" s="7">
        <v>326711.09484320768</v>
      </c>
      <c r="EF49" s="7">
        <v>7.8511398157107865E-2</v>
      </c>
      <c r="EG49" s="7">
        <v>5.3493697351157996</v>
      </c>
      <c r="EH49" s="7">
        <v>0.14893055252468121</v>
      </c>
      <c r="EI49" s="7">
        <v>15.579988678664206</v>
      </c>
      <c r="EJ49" s="7">
        <v>0.98901248909510708</v>
      </c>
      <c r="EK49" s="7">
        <v>0</v>
      </c>
      <c r="EL49" s="7">
        <f>'[2]IOT 2019 NSX'!ET49+'[2]IOT 2019 NSX'!EU49</f>
        <v>7.9125410033510928</v>
      </c>
      <c r="EM49" s="7">
        <v>0</v>
      </c>
      <c r="EN49" s="7">
        <v>0</v>
      </c>
      <c r="EO49" s="7">
        <v>1.1164345238965767</v>
      </c>
      <c r="EP49" s="7">
        <v>17.985535283757677</v>
      </c>
      <c r="EQ49" s="7">
        <v>1203.8587236640467</v>
      </c>
      <c r="ER49" s="7">
        <v>0</v>
      </c>
      <c r="ES49" s="7">
        <v>212.8846257912852</v>
      </c>
      <c r="ET49" s="7">
        <v>0.31773530245351156</v>
      </c>
      <c r="EU49" s="7">
        <v>16.018251844273095</v>
      </c>
      <c r="EV49" s="7">
        <v>4.966652322886727</v>
      </c>
      <c r="EW49" s="7">
        <v>85.532188510057566</v>
      </c>
      <c r="EX49" s="7">
        <v>26.122267114492519</v>
      </c>
      <c r="EY49" s="7">
        <v>0</v>
      </c>
      <c r="EZ49" s="7">
        <v>36.574061006042875</v>
      </c>
      <c r="FA49" s="7">
        <v>0</v>
      </c>
      <c r="FB49" s="7">
        <v>170.13428470527887</v>
      </c>
      <c r="FC49" s="7">
        <v>28.999603951526161</v>
      </c>
      <c r="FD49" s="7">
        <v>733.33692844510824</v>
      </c>
      <c r="FE49" s="7">
        <v>49676.007066232436</v>
      </c>
      <c r="FF49" s="7">
        <v>81.400367225634241</v>
      </c>
      <c r="FG49" s="7">
        <v>5.2309140201393411</v>
      </c>
      <c r="FH49" s="7">
        <v>215.22507497780802</v>
      </c>
      <c r="FI49" s="7">
        <v>52.663005488863867</v>
      </c>
      <c r="FJ49" s="7">
        <v>3.2289637684564547</v>
      </c>
      <c r="FK49" s="7">
        <v>18.422264113511883</v>
      </c>
      <c r="FL49" s="7">
        <v>6.2970187195746776</v>
      </c>
      <c r="FM49" s="7">
        <v>3835.0644546780791</v>
      </c>
      <c r="FN49" s="7">
        <v>3030.5279609429485</v>
      </c>
      <c r="FO49" s="7">
        <v>35.704077121288734</v>
      </c>
      <c r="FP49" s="7">
        <v>125.02965595684933</v>
      </c>
      <c r="FQ49" s="7">
        <v>0</v>
      </c>
      <c r="FR49" s="2">
        <f t="shared" si="0"/>
        <v>1301634.6955346006</v>
      </c>
      <c r="FS49" s="1">
        <f t="shared" si="1"/>
        <v>25768689.161143735</v>
      </c>
      <c r="FT49" s="3">
        <v>25768689.161143735</v>
      </c>
      <c r="FU49" s="3">
        <v>0</v>
      </c>
      <c r="FV49" s="1">
        <f t="shared" si="2"/>
        <v>595751.85127989762</v>
      </c>
      <c r="FW49" s="1">
        <v>0</v>
      </c>
      <c r="FX49" s="1">
        <v>595751.85127989762</v>
      </c>
      <c r="FY49" s="1">
        <v>101803815.17595103</v>
      </c>
      <c r="FZ49" s="1">
        <v>21318483.965502325</v>
      </c>
      <c r="GA49" s="1">
        <f t="shared" si="3"/>
        <v>108151406.91840695</v>
      </c>
      <c r="GB49" s="13"/>
      <c r="GC49" s="4"/>
      <c r="GD49" s="5"/>
      <c r="GF49" s="8"/>
      <c r="GG49" s="8"/>
    </row>
    <row r="50" spans="1:189" s="27" customFormat="1" ht="15.75" x14ac:dyDescent="0.25">
      <c r="A50" s="20" t="s">
        <v>61</v>
      </c>
      <c r="B50" s="18">
        <v>45</v>
      </c>
      <c r="C50" s="7">
        <v>3.811237110661204</v>
      </c>
      <c r="D50" s="7">
        <v>0</v>
      </c>
      <c r="E50" s="7">
        <v>0</v>
      </c>
      <c r="F50" s="7">
        <v>0</v>
      </c>
      <c r="G50" s="7">
        <v>0</v>
      </c>
      <c r="H50" s="7">
        <v>73.524527641816476</v>
      </c>
      <c r="I50" s="7">
        <v>2.7658955521157123</v>
      </c>
      <c r="J50" s="7">
        <v>0</v>
      </c>
      <c r="K50" s="7">
        <v>1.4876936920674111</v>
      </c>
      <c r="L50" s="7">
        <v>0</v>
      </c>
      <c r="M50" s="7">
        <v>0</v>
      </c>
      <c r="N50" s="7">
        <v>1808.7699628849903</v>
      </c>
      <c r="O50" s="7">
        <v>13.400971991814819</v>
      </c>
      <c r="P50" s="7">
        <v>2.3237054513446709</v>
      </c>
      <c r="Q50" s="7">
        <v>0</v>
      </c>
      <c r="R50" s="7">
        <v>506.03201325304042</v>
      </c>
      <c r="S50" s="7">
        <v>1618.2015168091928</v>
      </c>
      <c r="T50" s="7">
        <v>332911.8860513097</v>
      </c>
      <c r="U50" s="7">
        <v>784.69365877716359</v>
      </c>
      <c r="V50" s="7">
        <v>0.33656104306122264</v>
      </c>
      <c r="W50" s="7">
        <v>0</v>
      </c>
      <c r="X50" s="7">
        <v>185622.08641702746</v>
      </c>
      <c r="Y50" s="7">
        <v>32.285095264270602</v>
      </c>
      <c r="Z50" s="7">
        <v>5524.7341443386103</v>
      </c>
      <c r="AA50" s="7">
        <v>0</v>
      </c>
      <c r="AB50" s="7">
        <v>2.462580458744307</v>
      </c>
      <c r="AC50" s="7">
        <v>87586.828661163323</v>
      </c>
      <c r="AD50" s="7">
        <v>0</v>
      </c>
      <c r="AE50" s="7">
        <v>161.74106920082377</v>
      </c>
      <c r="AF50" s="7">
        <v>0</v>
      </c>
      <c r="AG50" s="7">
        <v>104.92668687593167</v>
      </c>
      <c r="AH50" s="7">
        <v>36.180486785081314</v>
      </c>
      <c r="AI50" s="7">
        <v>337.87209489033842</v>
      </c>
      <c r="AJ50" s="7">
        <v>0</v>
      </c>
      <c r="AK50" s="7">
        <v>0</v>
      </c>
      <c r="AL50" s="7">
        <v>0</v>
      </c>
      <c r="AM50" s="7">
        <v>0</v>
      </c>
      <c r="AN50" s="7">
        <v>1597.5377481247631</v>
      </c>
      <c r="AO50" s="7">
        <v>8.8952858032360389</v>
      </c>
      <c r="AP50" s="7">
        <v>11.069491446297585</v>
      </c>
      <c r="AQ50" s="7">
        <v>2004189.9875628352</v>
      </c>
      <c r="AR50" s="7">
        <v>23.790550400524378</v>
      </c>
      <c r="AS50" s="7">
        <v>2175118.7267343099</v>
      </c>
      <c r="AT50" s="7">
        <v>620532.97135029547</v>
      </c>
      <c r="AU50" s="7">
        <v>21543829.912027258</v>
      </c>
      <c r="AV50" s="7">
        <v>855512.9868232609</v>
      </c>
      <c r="AW50" s="7">
        <v>227.91695403417327</v>
      </c>
      <c r="AX50" s="7">
        <v>303.90120483912602</v>
      </c>
      <c r="AY50" s="7">
        <v>1431492.7141457314</v>
      </c>
      <c r="AZ50" s="7">
        <v>257974.94765165917</v>
      </c>
      <c r="BA50" s="7">
        <v>150.98985859585582</v>
      </c>
      <c r="BB50" s="7">
        <v>47.377759453927212</v>
      </c>
      <c r="BC50" s="7">
        <v>7058627.6598364962</v>
      </c>
      <c r="BD50" s="7">
        <v>15861537.194659211</v>
      </c>
      <c r="BE50" s="7">
        <v>12046.592450085882</v>
      </c>
      <c r="BF50" s="7">
        <v>50003.233938247431</v>
      </c>
      <c r="BG50" s="7">
        <v>135.14747133118382</v>
      </c>
      <c r="BH50" s="7">
        <v>62.691500759101423</v>
      </c>
      <c r="BI50" s="7">
        <v>3730.7193257561335</v>
      </c>
      <c r="BJ50" s="7">
        <v>67957.581453398685</v>
      </c>
      <c r="BK50" s="7">
        <v>488016.39350185374</v>
      </c>
      <c r="BL50" s="7">
        <v>977.47187297005519</v>
      </c>
      <c r="BM50" s="7">
        <v>13647.925595871944</v>
      </c>
      <c r="BN50" s="7">
        <v>5657.0465099893445</v>
      </c>
      <c r="BO50" s="7">
        <v>656.9835188663418</v>
      </c>
      <c r="BP50" s="7">
        <v>1191.5001500192081</v>
      </c>
      <c r="BQ50" s="7">
        <v>34.012535629594694</v>
      </c>
      <c r="BR50" s="7">
        <v>14006.966897105787</v>
      </c>
      <c r="BS50" s="7">
        <v>0</v>
      </c>
      <c r="BT50" s="7">
        <v>5185.3504083974003</v>
      </c>
      <c r="BU50" s="7">
        <v>39481.498574407487</v>
      </c>
      <c r="BV50" s="7">
        <v>21.234059508471002</v>
      </c>
      <c r="BW50" s="7">
        <v>117.96519195395024</v>
      </c>
      <c r="BX50" s="7">
        <v>57.239414569619562</v>
      </c>
      <c r="BY50" s="7">
        <v>3836.9380953623995</v>
      </c>
      <c r="BZ50" s="7">
        <v>1949.9244270378083</v>
      </c>
      <c r="CA50" s="7">
        <v>10119.471622618297</v>
      </c>
      <c r="CB50" s="7">
        <v>34.83625787616711</v>
      </c>
      <c r="CC50" s="7">
        <v>15066.678490400485</v>
      </c>
      <c r="CD50" s="7">
        <v>1578.2884815728812</v>
      </c>
      <c r="CE50" s="7">
        <v>1180.0245374562448</v>
      </c>
      <c r="CF50" s="7">
        <v>2263.5039861084197</v>
      </c>
      <c r="CG50" s="7">
        <v>321.13112501169178</v>
      </c>
      <c r="CH50" s="7">
        <v>4032.3995206663758</v>
      </c>
      <c r="CI50" s="7">
        <v>0</v>
      </c>
      <c r="CJ50" s="7">
        <v>0</v>
      </c>
      <c r="CK50" s="7">
        <v>2461.876542547976</v>
      </c>
      <c r="CL50" s="7">
        <v>1.6129666143583696</v>
      </c>
      <c r="CM50" s="7">
        <v>0</v>
      </c>
      <c r="CN50" s="7">
        <v>2383.9369648837337</v>
      </c>
      <c r="CO50" s="7">
        <v>224.33323984380911</v>
      </c>
      <c r="CP50" s="7">
        <v>0</v>
      </c>
      <c r="CQ50" s="7">
        <v>0</v>
      </c>
      <c r="CR50" s="7">
        <v>266.98204441021375</v>
      </c>
      <c r="CS50" s="7">
        <v>159.73965637642715</v>
      </c>
      <c r="CT50" s="7">
        <v>62.629625071211152</v>
      </c>
      <c r="CU50" s="7">
        <v>17045.360641589217</v>
      </c>
      <c r="CV50" s="7">
        <v>512.84979658332782</v>
      </c>
      <c r="CW50" s="7">
        <v>123.94552722414295</v>
      </c>
      <c r="CX50" s="7">
        <v>204.45594629434532</v>
      </c>
      <c r="CY50" s="7">
        <v>7505.3630157187363</v>
      </c>
      <c r="CZ50" s="7">
        <v>5579.7801186981706</v>
      </c>
      <c r="DA50" s="7">
        <v>5.2235757606413236</v>
      </c>
      <c r="DB50" s="7">
        <v>156785.27491587761</v>
      </c>
      <c r="DC50" s="7">
        <v>549.17980692711444</v>
      </c>
      <c r="DD50" s="7">
        <v>16037.690097635106</v>
      </c>
      <c r="DE50" s="7">
        <v>122.45255692829136</v>
      </c>
      <c r="DF50" s="7">
        <v>0</v>
      </c>
      <c r="DG50" s="7">
        <v>0</v>
      </c>
      <c r="DH50" s="7">
        <v>0</v>
      </c>
      <c r="DI50" s="7">
        <v>339.94946274730506</v>
      </c>
      <c r="DJ50" s="7">
        <v>0</v>
      </c>
      <c r="DK50" s="7">
        <v>3698.968836839173</v>
      </c>
      <c r="DL50" s="7">
        <v>701.7957825558658</v>
      </c>
      <c r="DM50" s="7">
        <v>16.706625966851654</v>
      </c>
      <c r="DN50" s="7">
        <v>4048.1031300189729</v>
      </c>
      <c r="DO50" s="7">
        <v>1878.9600929601618</v>
      </c>
      <c r="DP50" s="7">
        <v>550.00193766283223</v>
      </c>
      <c r="DQ50" s="7">
        <v>612.61974896711774</v>
      </c>
      <c r="DR50" s="7">
        <v>614.42415253166541</v>
      </c>
      <c r="DS50" s="7">
        <f>'[2]IOT 2019 NSX'!DZ50+'[2]IOT 2019 NSX'!EA50</f>
        <v>47357.445694718182</v>
      </c>
      <c r="DT50" s="7">
        <v>0</v>
      </c>
      <c r="DU50" s="7">
        <v>0</v>
      </c>
      <c r="DV50" s="7">
        <v>285.28652911700993</v>
      </c>
      <c r="DW50" s="7">
        <v>3080.3364343688909</v>
      </c>
      <c r="DX50" s="7">
        <v>91.307865532381626</v>
      </c>
      <c r="DY50" s="7">
        <v>958.60371010362985</v>
      </c>
      <c r="DZ50" s="7">
        <v>0</v>
      </c>
      <c r="EA50" s="7">
        <v>0</v>
      </c>
      <c r="EB50" s="7">
        <v>829.12753643696431</v>
      </c>
      <c r="EC50" s="7">
        <v>377.00966265069906</v>
      </c>
      <c r="ED50" s="7">
        <v>32013.299677961924</v>
      </c>
      <c r="EE50" s="7">
        <v>2786846.2476630113</v>
      </c>
      <c r="EF50" s="7">
        <v>0</v>
      </c>
      <c r="EG50" s="7">
        <v>0</v>
      </c>
      <c r="EH50" s="7">
        <v>0</v>
      </c>
      <c r="EI50" s="7">
        <v>24.01975173934489</v>
      </c>
      <c r="EJ50" s="7">
        <v>0.6473543312287412</v>
      </c>
      <c r="EK50" s="7">
        <v>1.0413511249435692</v>
      </c>
      <c r="EL50" s="7">
        <f>'[2]IOT 2019 NSX'!ET50+'[2]IOT 2019 NSX'!EU50</f>
        <v>2.2961104144641564</v>
      </c>
      <c r="EM50" s="7">
        <v>0</v>
      </c>
      <c r="EN50" s="7">
        <v>1.6894967023591636</v>
      </c>
      <c r="EO50" s="7">
        <v>3.9551492527144059</v>
      </c>
      <c r="EP50" s="7">
        <v>1021.6549015569195</v>
      </c>
      <c r="EQ50" s="7">
        <v>584.41295537936401</v>
      </c>
      <c r="ER50" s="7">
        <v>111.0585063779257</v>
      </c>
      <c r="ES50" s="7">
        <v>167.96697301932829</v>
      </c>
      <c r="ET50" s="7">
        <v>0.86388545145598605</v>
      </c>
      <c r="EU50" s="7">
        <v>39.342007171944402</v>
      </c>
      <c r="EV50" s="7">
        <v>39.870152001044502</v>
      </c>
      <c r="EW50" s="7">
        <v>95.564667201108321</v>
      </c>
      <c r="EX50" s="7">
        <v>37.752987011732934</v>
      </c>
      <c r="EY50" s="7">
        <v>555.11609858806833</v>
      </c>
      <c r="EZ50" s="7">
        <v>4868.1167909173473</v>
      </c>
      <c r="FA50" s="7">
        <v>4729.6049576466639</v>
      </c>
      <c r="FB50" s="7">
        <v>82.26829820165608</v>
      </c>
      <c r="FC50" s="7">
        <v>109.06404195695913</v>
      </c>
      <c r="FD50" s="7">
        <v>760.90596715804043</v>
      </c>
      <c r="FE50" s="7">
        <v>85486.995243785321</v>
      </c>
      <c r="FF50" s="7">
        <v>22.730083968458747</v>
      </c>
      <c r="FG50" s="7">
        <v>14455.232241003141</v>
      </c>
      <c r="FH50" s="7">
        <v>2921.1350577670842</v>
      </c>
      <c r="FI50" s="7">
        <v>407.92628122658357</v>
      </c>
      <c r="FJ50" s="7">
        <v>2.4693104281515583</v>
      </c>
      <c r="FK50" s="7">
        <v>0</v>
      </c>
      <c r="FL50" s="7">
        <v>295.81434974220144</v>
      </c>
      <c r="FM50" s="7">
        <v>59258.630318098076</v>
      </c>
      <c r="FN50" s="7">
        <v>16693.741300768823</v>
      </c>
      <c r="FO50" s="7">
        <v>62.045264238543282</v>
      </c>
      <c r="FP50" s="7">
        <v>593.11566534863448</v>
      </c>
      <c r="FQ50" s="7">
        <v>0</v>
      </c>
      <c r="FR50" s="2">
        <f t="shared" si="0"/>
        <v>56459465.610692859</v>
      </c>
      <c r="FS50" s="1">
        <f t="shared" si="1"/>
        <v>41421760.933724463</v>
      </c>
      <c r="FT50" s="3">
        <v>41421760.933724463</v>
      </c>
      <c r="FU50" s="3">
        <v>0</v>
      </c>
      <c r="FV50" s="1">
        <f t="shared" si="2"/>
        <v>2792368.0638474748</v>
      </c>
      <c r="FW50" s="1">
        <v>0</v>
      </c>
      <c r="FX50" s="1">
        <v>2792368.0638474748</v>
      </c>
      <c r="FY50" s="1">
        <v>5654116.1852257876</v>
      </c>
      <c r="FZ50" s="1">
        <v>64993530.504684329</v>
      </c>
      <c r="GA50" s="1">
        <f t="shared" si="3"/>
        <v>41334180.28880626</v>
      </c>
      <c r="GB50" s="13"/>
      <c r="GC50" s="4"/>
      <c r="GD50" s="5"/>
      <c r="GF50" s="8"/>
      <c r="GG50" s="8"/>
    </row>
    <row r="51" spans="1:189" s="27" customFormat="1" ht="15.75" x14ac:dyDescent="0.25">
      <c r="A51" s="20" t="s">
        <v>62</v>
      </c>
      <c r="B51" s="18">
        <v>46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77.189906986904091</v>
      </c>
      <c r="I51" s="7">
        <v>15.493437528383554</v>
      </c>
      <c r="J51" s="7">
        <v>0</v>
      </c>
      <c r="K51" s="7">
        <v>0</v>
      </c>
      <c r="L51" s="7">
        <v>0</v>
      </c>
      <c r="M51" s="7">
        <v>0</v>
      </c>
      <c r="N51" s="7">
        <v>2282.4181928945395</v>
      </c>
      <c r="O51" s="7">
        <v>6.3042874645748386</v>
      </c>
      <c r="P51" s="7">
        <v>2.2061806676165294</v>
      </c>
      <c r="Q51" s="7">
        <v>0</v>
      </c>
      <c r="R51" s="7">
        <v>4989.1050362548431</v>
      </c>
      <c r="S51" s="7">
        <v>1259.4920303218125</v>
      </c>
      <c r="T51" s="7">
        <v>1101.1885217165338</v>
      </c>
      <c r="U51" s="7">
        <v>1755.6528367471556</v>
      </c>
      <c r="V51" s="7">
        <v>13.995807266159483</v>
      </c>
      <c r="W51" s="7">
        <v>0</v>
      </c>
      <c r="X51" s="7">
        <v>10.96837119223548</v>
      </c>
      <c r="Y51" s="7">
        <v>5.4794833040628834</v>
      </c>
      <c r="Z51" s="7">
        <v>0</v>
      </c>
      <c r="AA51" s="7">
        <v>0</v>
      </c>
      <c r="AB51" s="7">
        <v>1.5586879129877242</v>
      </c>
      <c r="AC51" s="7">
        <v>11629.154351571866</v>
      </c>
      <c r="AD51" s="7">
        <v>0</v>
      </c>
      <c r="AE51" s="7">
        <v>2.9102244468870886</v>
      </c>
      <c r="AF51" s="7">
        <v>0</v>
      </c>
      <c r="AG51" s="7">
        <v>0</v>
      </c>
      <c r="AH51" s="7">
        <v>84.593455345733702</v>
      </c>
      <c r="AI51" s="7">
        <v>209.09793055365961</v>
      </c>
      <c r="AJ51" s="7">
        <v>0</v>
      </c>
      <c r="AK51" s="7">
        <v>0</v>
      </c>
      <c r="AL51" s="7">
        <v>0</v>
      </c>
      <c r="AM51" s="7">
        <v>0</v>
      </c>
      <c r="AN51" s="7">
        <v>4359.9700683611909</v>
      </c>
      <c r="AO51" s="7">
        <v>17.83793453205746</v>
      </c>
      <c r="AP51" s="7">
        <v>1262.0401353749062</v>
      </c>
      <c r="AQ51" s="7">
        <v>14959.779968676761</v>
      </c>
      <c r="AR51" s="7">
        <v>26.514501470738132</v>
      </c>
      <c r="AS51" s="7">
        <v>2958.9268770402964</v>
      </c>
      <c r="AT51" s="7">
        <v>221.05583272646228</v>
      </c>
      <c r="AU51" s="7">
        <v>26.437840092059602</v>
      </c>
      <c r="AV51" s="7">
        <v>22287527.761349559</v>
      </c>
      <c r="AW51" s="7">
        <v>183.35627570025105</v>
      </c>
      <c r="AX51" s="7">
        <v>493.55582713985547</v>
      </c>
      <c r="AY51" s="7">
        <v>1300527.3971882586</v>
      </c>
      <c r="AZ51" s="7">
        <v>155562.16558170065</v>
      </c>
      <c r="BA51" s="7">
        <v>632381.88936024334</v>
      </c>
      <c r="BB51" s="7">
        <v>40.497703625225462</v>
      </c>
      <c r="BC51" s="7">
        <v>444636.90468276525</v>
      </c>
      <c r="BD51" s="7">
        <v>19916.060284103394</v>
      </c>
      <c r="BE51" s="7">
        <v>52.088135251328346</v>
      </c>
      <c r="BF51" s="7">
        <v>268.17795266010103</v>
      </c>
      <c r="BG51" s="7">
        <v>1382.0832740232361</v>
      </c>
      <c r="BH51" s="7">
        <v>1409.7138708156194</v>
      </c>
      <c r="BI51" s="7">
        <v>22101.375496980414</v>
      </c>
      <c r="BJ51" s="7">
        <v>11575.866852481926</v>
      </c>
      <c r="BK51" s="7">
        <v>10738.605788897206</v>
      </c>
      <c r="BL51" s="7">
        <v>7476.9886937194888</v>
      </c>
      <c r="BM51" s="7">
        <v>111621.52352994503</v>
      </c>
      <c r="BN51" s="7">
        <v>1844.4996149101337</v>
      </c>
      <c r="BO51" s="7">
        <v>2872.6260906159123</v>
      </c>
      <c r="BP51" s="7">
        <v>98.346425619117781</v>
      </c>
      <c r="BQ51" s="7">
        <v>378.97323176240616</v>
      </c>
      <c r="BR51" s="7">
        <v>0.68530121352567108</v>
      </c>
      <c r="BS51" s="7">
        <v>44.200234831605592</v>
      </c>
      <c r="BT51" s="7">
        <v>1552.5379474106858</v>
      </c>
      <c r="BU51" s="7">
        <v>17590.789119692516</v>
      </c>
      <c r="BV51" s="7">
        <v>131.14843729757027</v>
      </c>
      <c r="BW51" s="7">
        <v>529.40042723368163</v>
      </c>
      <c r="BX51" s="7">
        <v>36675.353388905191</v>
      </c>
      <c r="BY51" s="7">
        <v>8785.0363702486029</v>
      </c>
      <c r="BZ51" s="7">
        <v>4574.6433843538571</v>
      </c>
      <c r="CA51" s="7">
        <v>34266.788002042995</v>
      </c>
      <c r="CB51" s="7">
        <v>56.622741518210084</v>
      </c>
      <c r="CC51" s="7">
        <v>679.36612520034203</v>
      </c>
      <c r="CD51" s="7">
        <v>9977.4958815629652</v>
      </c>
      <c r="CE51" s="7">
        <v>1252.9836366074148</v>
      </c>
      <c r="CF51" s="7">
        <v>41717.682305415379</v>
      </c>
      <c r="CG51" s="7">
        <v>1077.8098656664467</v>
      </c>
      <c r="CH51" s="7">
        <v>17396.056541302296</v>
      </c>
      <c r="CI51" s="7">
        <v>0</v>
      </c>
      <c r="CJ51" s="7">
        <v>0</v>
      </c>
      <c r="CK51" s="7">
        <v>6646.3538097965966</v>
      </c>
      <c r="CL51" s="7">
        <v>323.22891466800291</v>
      </c>
      <c r="CM51" s="7">
        <v>471.35519253444954</v>
      </c>
      <c r="CN51" s="7">
        <v>1307.2102746820992</v>
      </c>
      <c r="CO51" s="7">
        <v>169.80343999589667</v>
      </c>
      <c r="CP51" s="7">
        <v>2873.4707122934833</v>
      </c>
      <c r="CQ51" s="7">
        <v>0</v>
      </c>
      <c r="CR51" s="7">
        <v>3991.0792744555488</v>
      </c>
      <c r="CS51" s="7">
        <v>1021.6437847355129</v>
      </c>
      <c r="CT51" s="7">
        <v>97.053302929753627</v>
      </c>
      <c r="CU51" s="7">
        <v>18236.403242578828</v>
      </c>
      <c r="CV51" s="7">
        <v>1118.6390435424057</v>
      </c>
      <c r="CW51" s="7">
        <v>744.78329710003311</v>
      </c>
      <c r="CX51" s="7">
        <v>1014.4033655063284</v>
      </c>
      <c r="CY51" s="7">
        <v>26652.722233123539</v>
      </c>
      <c r="CZ51" s="7">
        <v>6089.0322873763771</v>
      </c>
      <c r="DA51" s="7">
        <v>46.704062206282636</v>
      </c>
      <c r="DB51" s="7">
        <v>563.5250504083225</v>
      </c>
      <c r="DC51" s="7">
        <v>3580.3404815790027</v>
      </c>
      <c r="DD51" s="7">
        <v>24555.217410655918</v>
      </c>
      <c r="DE51" s="7">
        <v>0</v>
      </c>
      <c r="DF51" s="7">
        <v>0</v>
      </c>
      <c r="DG51" s="7">
        <v>0</v>
      </c>
      <c r="DH51" s="7">
        <v>0</v>
      </c>
      <c r="DI51" s="7">
        <v>2640.768737394525</v>
      </c>
      <c r="DJ51" s="7">
        <v>0</v>
      </c>
      <c r="DK51" s="7">
        <v>2972.2438721989574</v>
      </c>
      <c r="DL51" s="7">
        <v>769.75429052351524</v>
      </c>
      <c r="DM51" s="7">
        <v>2.6436106756301454</v>
      </c>
      <c r="DN51" s="7">
        <v>959.31870036607654</v>
      </c>
      <c r="DO51" s="7">
        <v>484.05858370848807</v>
      </c>
      <c r="DP51" s="7">
        <v>525.73713786949975</v>
      </c>
      <c r="DQ51" s="7">
        <v>8485.6345027070183</v>
      </c>
      <c r="DR51" s="7">
        <v>2125.2355644606973</v>
      </c>
      <c r="DS51" s="7">
        <f>'[2]IOT 2019 NSX'!DZ51+'[2]IOT 2019 NSX'!EA51</f>
        <v>77639.446210162743</v>
      </c>
      <c r="DT51" s="7">
        <v>0</v>
      </c>
      <c r="DU51" s="7">
        <v>0</v>
      </c>
      <c r="DV51" s="7">
        <v>705.70664153628752</v>
      </c>
      <c r="DW51" s="7">
        <v>3631.4567917294553</v>
      </c>
      <c r="DX51" s="7">
        <v>2730.7694624505752</v>
      </c>
      <c r="DY51" s="7">
        <v>723.44438171375089</v>
      </c>
      <c r="DZ51" s="7">
        <v>127844.73904967512</v>
      </c>
      <c r="EA51" s="7">
        <v>13924.678077122124</v>
      </c>
      <c r="EB51" s="7">
        <v>20841.494532304034</v>
      </c>
      <c r="EC51" s="7">
        <v>180.19474646090327</v>
      </c>
      <c r="ED51" s="7">
        <v>41325.886272334705</v>
      </c>
      <c r="EE51" s="7">
        <v>3698257.1346442509</v>
      </c>
      <c r="EF51" s="7">
        <v>1.6661186001878827</v>
      </c>
      <c r="EG51" s="7">
        <v>66.206504899176565</v>
      </c>
      <c r="EH51" s="7">
        <v>156.89679705773662</v>
      </c>
      <c r="EI51" s="7">
        <v>106.37342789222301</v>
      </c>
      <c r="EJ51" s="7">
        <v>2225.4680033310965</v>
      </c>
      <c r="EK51" s="7">
        <v>3.2310577191642857</v>
      </c>
      <c r="EL51" s="7">
        <f>'[2]IOT 2019 NSX'!ET51+'[2]IOT 2019 NSX'!EU51</f>
        <v>844.67217489136294</v>
      </c>
      <c r="EM51" s="7">
        <v>0</v>
      </c>
      <c r="EN51" s="7">
        <v>295.11274161245427</v>
      </c>
      <c r="EO51" s="7">
        <v>126.04826707568304</v>
      </c>
      <c r="EP51" s="7">
        <v>10767.454363911049</v>
      </c>
      <c r="EQ51" s="7">
        <v>1951.1392107297042</v>
      </c>
      <c r="ER51" s="7">
        <v>4786.9634064926058</v>
      </c>
      <c r="ES51" s="7">
        <v>6485.6985153943388</v>
      </c>
      <c r="ET51" s="7">
        <v>1098.4266396282735</v>
      </c>
      <c r="EU51" s="7">
        <v>29772.872904274274</v>
      </c>
      <c r="EV51" s="7">
        <v>12118.672763458691</v>
      </c>
      <c r="EW51" s="7">
        <v>183.65759018580061</v>
      </c>
      <c r="EX51" s="7">
        <v>438.73197756129855</v>
      </c>
      <c r="EY51" s="7">
        <v>2871.7913594736046</v>
      </c>
      <c r="EZ51" s="7">
        <v>105.14231414627912</v>
      </c>
      <c r="FA51" s="7">
        <v>17031.471558147627</v>
      </c>
      <c r="FB51" s="7">
        <v>1119.9739905782665</v>
      </c>
      <c r="FC51" s="7">
        <v>128.79895641669845</v>
      </c>
      <c r="FD51" s="7">
        <v>12416.76565782718</v>
      </c>
      <c r="FE51" s="7">
        <v>211350.18947921539</v>
      </c>
      <c r="FF51" s="7">
        <v>1486.8508168981195</v>
      </c>
      <c r="FG51" s="7">
        <v>97618.127753647408</v>
      </c>
      <c r="FH51" s="7">
        <v>4960.3473655296939</v>
      </c>
      <c r="FI51" s="7">
        <v>361.92144510047632</v>
      </c>
      <c r="FJ51" s="7">
        <v>29.746191563469811</v>
      </c>
      <c r="FK51" s="7">
        <v>55.562543332757691</v>
      </c>
      <c r="FL51" s="7">
        <v>271.22988000333243</v>
      </c>
      <c r="FM51" s="7">
        <v>19600.352348687251</v>
      </c>
      <c r="FN51" s="7">
        <v>33443.065412283417</v>
      </c>
      <c r="FO51" s="7">
        <v>130.52041628077237</v>
      </c>
      <c r="FP51" s="7">
        <v>17889.670485762701</v>
      </c>
      <c r="FQ51" s="7">
        <v>0</v>
      </c>
      <c r="FR51" s="2">
        <f t="shared" si="0"/>
        <v>29835252.564251143</v>
      </c>
      <c r="FS51" s="1">
        <f t="shared" si="1"/>
        <v>78829941.262928993</v>
      </c>
      <c r="FT51" s="3">
        <v>78829941.262928993</v>
      </c>
      <c r="FU51" s="3">
        <v>0</v>
      </c>
      <c r="FV51" s="1">
        <f t="shared" si="2"/>
        <v>544524.8856620118</v>
      </c>
      <c r="FW51" s="1">
        <v>0</v>
      </c>
      <c r="FX51" s="1">
        <v>544524.8856620118</v>
      </c>
      <c r="FY51" s="1">
        <v>5872054.4750778796</v>
      </c>
      <c r="FZ51" s="1">
        <v>22378868.624480985</v>
      </c>
      <c r="GA51" s="1">
        <f t="shared" si="3"/>
        <v>92702904.563439041</v>
      </c>
      <c r="GB51" s="13"/>
      <c r="GC51" s="4"/>
      <c r="GD51" s="5"/>
      <c r="GF51" s="8"/>
      <c r="GG51" s="8"/>
    </row>
    <row r="52" spans="1:189" s="27" customFormat="1" ht="15.75" x14ac:dyDescent="0.25">
      <c r="A52" s="20" t="s">
        <v>63</v>
      </c>
      <c r="B52" s="18">
        <v>47</v>
      </c>
      <c r="C52" s="7">
        <v>13229.315024558815</v>
      </c>
      <c r="D52" s="7">
        <v>13865.649675167428</v>
      </c>
      <c r="E52" s="7">
        <v>3034.5817420648796</v>
      </c>
      <c r="F52" s="7">
        <v>64735.15868822945</v>
      </c>
      <c r="G52" s="7">
        <v>0</v>
      </c>
      <c r="H52" s="7">
        <v>19916.231739295054</v>
      </c>
      <c r="I52" s="7">
        <v>12.514342192240466</v>
      </c>
      <c r="J52" s="7">
        <v>8394.7737621531214</v>
      </c>
      <c r="K52" s="7">
        <v>30792.706570685212</v>
      </c>
      <c r="L52" s="7">
        <v>0</v>
      </c>
      <c r="M52" s="7">
        <v>0</v>
      </c>
      <c r="N52" s="7">
        <v>13218.465781874209</v>
      </c>
      <c r="O52" s="7">
        <v>5646.3398708803479</v>
      </c>
      <c r="P52" s="7">
        <v>3126.4310640712474</v>
      </c>
      <c r="Q52" s="7">
        <v>0</v>
      </c>
      <c r="R52" s="7">
        <v>573618.98369461647</v>
      </c>
      <c r="S52" s="7">
        <v>4154108.990324086</v>
      </c>
      <c r="T52" s="7">
        <v>2156479.6093399366</v>
      </c>
      <c r="U52" s="7">
        <v>169747.37026576072</v>
      </c>
      <c r="V52" s="7">
        <v>23283.297153254691</v>
      </c>
      <c r="W52" s="7">
        <v>82.54405554411764</v>
      </c>
      <c r="X52" s="7">
        <v>19691.982367314766</v>
      </c>
      <c r="Y52" s="7">
        <v>8532.773136017182</v>
      </c>
      <c r="Z52" s="7">
        <v>644.59501196460803</v>
      </c>
      <c r="AA52" s="7">
        <v>58731.513789189703</v>
      </c>
      <c r="AB52" s="7">
        <v>944.59296690353858</v>
      </c>
      <c r="AC52" s="7">
        <v>345129.17216941551</v>
      </c>
      <c r="AD52" s="7">
        <v>62499.525222888216</v>
      </c>
      <c r="AE52" s="7">
        <v>226688.04877733454</v>
      </c>
      <c r="AF52" s="7">
        <v>5180.3549653497985</v>
      </c>
      <c r="AG52" s="7">
        <v>367233.79118032794</v>
      </c>
      <c r="AH52" s="7">
        <v>1619897.6614222194</v>
      </c>
      <c r="AI52" s="7">
        <v>654231.92621440825</v>
      </c>
      <c r="AJ52" s="7">
        <v>0</v>
      </c>
      <c r="AK52" s="7">
        <v>0</v>
      </c>
      <c r="AL52" s="7">
        <v>0</v>
      </c>
      <c r="AM52" s="7">
        <v>0</v>
      </c>
      <c r="AN52" s="7">
        <v>7892.6755352725349</v>
      </c>
      <c r="AO52" s="7">
        <v>16.550116508791188</v>
      </c>
      <c r="AP52" s="7">
        <v>11.129801159465996</v>
      </c>
      <c r="AQ52" s="7">
        <v>208015.73213022164</v>
      </c>
      <c r="AR52" s="7">
        <v>108.78761351862882</v>
      </c>
      <c r="AS52" s="7">
        <v>705284.39211613324</v>
      </c>
      <c r="AT52" s="7">
        <v>3009.5219747723704</v>
      </c>
      <c r="AU52" s="7">
        <v>172215.44940141457</v>
      </c>
      <c r="AV52" s="7">
        <v>867275.21902199183</v>
      </c>
      <c r="AW52" s="7">
        <v>1929968.5161820971</v>
      </c>
      <c r="AX52" s="7">
        <v>1064.264347107244</v>
      </c>
      <c r="AY52" s="7">
        <v>5103559.6901733102</v>
      </c>
      <c r="AZ52" s="7">
        <v>687728.71639206517</v>
      </c>
      <c r="BA52" s="7">
        <v>92888.093219384551</v>
      </c>
      <c r="BB52" s="7">
        <v>120.25789965463157</v>
      </c>
      <c r="BC52" s="7">
        <v>14758414.551106803</v>
      </c>
      <c r="BD52" s="7">
        <v>20633229.065357696</v>
      </c>
      <c r="BE52" s="7">
        <v>1008474.8525394296</v>
      </c>
      <c r="BF52" s="7">
        <v>4630209.5367705403</v>
      </c>
      <c r="BG52" s="7">
        <v>612.65597485704643</v>
      </c>
      <c r="BH52" s="7">
        <v>202.79942846130436</v>
      </c>
      <c r="BI52" s="7">
        <v>10675.419616794627</v>
      </c>
      <c r="BJ52" s="7">
        <v>39179.794029972669</v>
      </c>
      <c r="BK52" s="7">
        <v>148054.41549717865</v>
      </c>
      <c r="BL52" s="7">
        <v>22264.815016290439</v>
      </c>
      <c r="BM52" s="7">
        <v>65076.213257993826</v>
      </c>
      <c r="BN52" s="7">
        <v>1797.0719340048777</v>
      </c>
      <c r="BO52" s="7">
        <v>9056.9809671199182</v>
      </c>
      <c r="BP52" s="7">
        <v>2278.9444555153291</v>
      </c>
      <c r="BQ52" s="7">
        <v>83.531727263350433</v>
      </c>
      <c r="BR52" s="7">
        <v>195.23220431274527</v>
      </c>
      <c r="BS52" s="7">
        <v>0</v>
      </c>
      <c r="BT52" s="7">
        <v>5012.9750580508835</v>
      </c>
      <c r="BU52" s="7">
        <v>27132.456863241448</v>
      </c>
      <c r="BV52" s="7">
        <v>2067.5739174167124</v>
      </c>
      <c r="BW52" s="7">
        <v>23773.781210022677</v>
      </c>
      <c r="BX52" s="7">
        <v>91965.695429654486</v>
      </c>
      <c r="BY52" s="7">
        <v>52425.517746534722</v>
      </c>
      <c r="BZ52" s="7">
        <v>9620.1907454503798</v>
      </c>
      <c r="CA52" s="7">
        <v>28971.997677629744</v>
      </c>
      <c r="CB52" s="7">
        <v>447.04803147924395</v>
      </c>
      <c r="CC52" s="7">
        <v>79315.647052621003</v>
      </c>
      <c r="CD52" s="7">
        <v>6881.6267119165841</v>
      </c>
      <c r="CE52" s="7">
        <v>15885.990129425751</v>
      </c>
      <c r="CF52" s="7">
        <v>39085.504137173448</v>
      </c>
      <c r="CG52" s="7">
        <v>1329.5276099959392</v>
      </c>
      <c r="CH52" s="7">
        <v>42065.95909928163</v>
      </c>
      <c r="CI52" s="7">
        <v>0</v>
      </c>
      <c r="CJ52" s="7">
        <v>0</v>
      </c>
      <c r="CK52" s="7">
        <v>6813.829064902241</v>
      </c>
      <c r="CL52" s="7">
        <v>4573.3069239875631</v>
      </c>
      <c r="CM52" s="7">
        <v>4647.4841719495807</v>
      </c>
      <c r="CN52" s="7">
        <v>3068.2387371698196</v>
      </c>
      <c r="CO52" s="7">
        <v>1022.7413931728257</v>
      </c>
      <c r="CP52" s="7">
        <v>1.9386505783055699</v>
      </c>
      <c r="CQ52" s="7">
        <v>53.97617941805126</v>
      </c>
      <c r="CR52" s="7">
        <v>575.87317590620785</v>
      </c>
      <c r="CS52" s="7">
        <v>1554.1580443207802</v>
      </c>
      <c r="CT52" s="7">
        <v>50.930156699159348</v>
      </c>
      <c r="CU52" s="7">
        <v>43569.436729031731</v>
      </c>
      <c r="CV52" s="7">
        <v>3724.7911377122291</v>
      </c>
      <c r="CW52" s="7">
        <v>854.99943652149364</v>
      </c>
      <c r="CX52" s="7">
        <v>1283.3042374621307</v>
      </c>
      <c r="CY52" s="7">
        <v>69948.716111424364</v>
      </c>
      <c r="CZ52" s="7">
        <v>9653.1981880414551</v>
      </c>
      <c r="DA52" s="7">
        <v>61.933615979064051</v>
      </c>
      <c r="DB52" s="7">
        <v>1057.2692866023572</v>
      </c>
      <c r="DC52" s="7">
        <v>2772.7866461448116</v>
      </c>
      <c r="DD52" s="7">
        <v>31581.640740148581</v>
      </c>
      <c r="DE52" s="7">
        <v>215.459497774656</v>
      </c>
      <c r="DF52" s="7">
        <v>0</v>
      </c>
      <c r="DG52" s="7">
        <v>0</v>
      </c>
      <c r="DH52" s="7">
        <v>0</v>
      </c>
      <c r="DI52" s="7">
        <v>844.05624348170556</v>
      </c>
      <c r="DJ52" s="7">
        <v>0</v>
      </c>
      <c r="DK52" s="7">
        <v>8627.9039052148892</v>
      </c>
      <c r="DL52" s="7">
        <v>20007.328622340683</v>
      </c>
      <c r="DM52" s="7">
        <v>41.994120949165676</v>
      </c>
      <c r="DN52" s="7">
        <v>9806.5735330588232</v>
      </c>
      <c r="DO52" s="7">
        <v>11060.977215786475</v>
      </c>
      <c r="DP52" s="7">
        <v>998.80845282549183</v>
      </c>
      <c r="DQ52" s="7">
        <v>2869.4781105832603</v>
      </c>
      <c r="DR52" s="7">
        <v>2172.6378804793585</v>
      </c>
      <c r="DS52" s="7">
        <f>'[2]IOT 2019 NSX'!DZ52+'[2]IOT 2019 NSX'!EA52</f>
        <v>36229.00504225128</v>
      </c>
      <c r="DT52" s="7">
        <v>0</v>
      </c>
      <c r="DU52" s="7">
        <v>20.75464701668049</v>
      </c>
      <c r="DV52" s="7">
        <v>2040.3664425670656</v>
      </c>
      <c r="DW52" s="7">
        <v>10515.278527514633</v>
      </c>
      <c r="DX52" s="7">
        <v>565.25258358332087</v>
      </c>
      <c r="DY52" s="7">
        <v>3255.4855835170702</v>
      </c>
      <c r="DZ52" s="7">
        <v>0</v>
      </c>
      <c r="EA52" s="7">
        <v>0</v>
      </c>
      <c r="EB52" s="7">
        <v>1432.2913917189007</v>
      </c>
      <c r="EC52" s="7">
        <v>1188.8501302751204</v>
      </c>
      <c r="ED52" s="7">
        <v>93556.558415570355</v>
      </c>
      <c r="EE52" s="7">
        <v>6275048.8737237053</v>
      </c>
      <c r="EF52" s="7">
        <v>0.76474204053114392</v>
      </c>
      <c r="EG52" s="7">
        <v>0</v>
      </c>
      <c r="EH52" s="7">
        <v>0.57676898969606194</v>
      </c>
      <c r="EI52" s="7">
        <v>79.374507127787197</v>
      </c>
      <c r="EJ52" s="7">
        <v>1.9526439009187211</v>
      </c>
      <c r="EK52" s="7">
        <v>1.8457858108777032</v>
      </c>
      <c r="EL52" s="7">
        <f>'[2]IOT 2019 NSX'!ET52+'[2]IOT 2019 NSX'!EU52</f>
        <v>19.116704554109702</v>
      </c>
      <c r="EM52" s="7">
        <v>0</v>
      </c>
      <c r="EN52" s="7">
        <v>10.701819810128482</v>
      </c>
      <c r="EO52" s="7">
        <v>54.779682483868903</v>
      </c>
      <c r="EP52" s="7">
        <v>3965.6411231434477</v>
      </c>
      <c r="EQ52" s="7">
        <v>7001.8718567644655</v>
      </c>
      <c r="ER52" s="7">
        <v>170.54727530211954</v>
      </c>
      <c r="ES52" s="7">
        <v>2107.9454154020918</v>
      </c>
      <c r="ET52" s="7">
        <v>8.2516253602171563</v>
      </c>
      <c r="EU52" s="7">
        <v>162.23013965365564</v>
      </c>
      <c r="EV52" s="7">
        <v>137.06923377015943</v>
      </c>
      <c r="EW52" s="7">
        <v>7270.2793073608973</v>
      </c>
      <c r="EX52" s="7">
        <v>105.35505021514732</v>
      </c>
      <c r="EY52" s="7">
        <v>324.31612893851002</v>
      </c>
      <c r="EZ52" s="7">
        <v>17521.413628471146</v>
      </c>
      <c r="FA52" s="7">
        <v>25260.670363895282</v>
      </c>
      <c r="FB52" s="7">
        <v>1162.5097813426769</v>
      </c>
      <c r="FC52" s="7">
        <v>250.02081828780987</v>
      </c>
      <c r="FD52" s="7">
        <v>7231.4431262829403</v>
      </c>
      <c r="FE52" s="7">
        <v>572397.80296852859</v>
      </c>
      <c r="FF52" s="7">
        <v>560.64989539426711</v>
      </c>
      <c r="FG52" s="7">
        <v>39024.678270471479</v>
      </c>
      <c r="FH52" s="7">
        <v>56870.811153507559</v>
      </c>
      <c r="FI52" s="7">
        <v>1556.5275106130944</v>
      </c>
      <c r="FJ52" s="7">
        <v>172.31292767696945</v>
      </c>
      <c r="FK52" s="7">
        <v>1629.9484398181578</v>
      </c>
      <c r="FL52" s="7">
        <v>345.88948750791144</v>
      </c>
      <c r="FM52" s="7">
        <v>34490.072626636495</v>
      </c>
      <c r="FN52" s="7">
        <v>70338.331161085036</v>
      </c>
      <c r="FO52" s="7">
        <v>384.19078057438315</v>
      </c>
      <c r="FP52" s="7">
        <v>1673.0412294411021</v>
      </c>
      <c r="FQ52" s="7">
        <v>0</v>
      </c>
      <c r="FR52" s="2">
        <f t="shared" si="0"/>
        <v>69677306.688224033</v>
      </c>
      <c r="FS52" s="1">
        <f t="shared" si="1"/>
        <v>81354181.544611499</v>
      </c>
      <c r="FT52" s="3">
        <v>81354181.544611499</v>
      </c>
      <c r="FU52" s="3">
        <v>0</v>
      </c>
      <c r="FV52" s="1">
        <f t="shared" si="2"/>
        <v>3818486.6493014246</v>
      </c>
      <c r="FW52" s="1">
        <v>0</v>
      </c>
      <c r="FX52" s="1">
        <v>3818486.6493014246</v>
      </c>
      <c r="FY52" s="1">
        <v>90421402.257647082</v>
      </c>
      <c r="FZ52" s="1">
        <v>8270221.1688575717</v>
      </c>
      <c r="GA52" s="1">
        <f t="shared" si="3"/>
        <v>237001155.97092646</v>
      </c>
      <c r="GB52" s="13"/>
      <c r="GC52" s="4"/>
      <c r="GD52" s="5"/>
      <c r="GF52" s="8"/>
      <c r="GG52" s="8"/>
    </row>
    <row r="53" spans="1:189" s="27" customFormat="1" ht="15.75" x14ac:dyDescent="0.25">
      <c r="A53" s="20" t="s">
        <v>64</v>
      </c>
      <c r="B53" s="18">
        <v>48</v>
      </c>
      <c r="C53" s="7">
        <v>322.05697294413977</v>
      </c>
      <c r="D53" s="7">
        <v>0</v>
      </c>
      <c r="E53" s="7">
        <v>0</v>
      </c>
      <c r="F53" s="7">
        <v>0</v>
      </c>
      <c r="G53" s="7">
        <v>384.71943516556854</v>
      </c>
      <c r="H53" s="7">
        <v>0</v>
      </c>
      <c r="I53" s="7">
        <v>0</v>
      </c>
      <c r="J53" s="7">
        <v>12250.515253017911</v>
      </c>
      <c r="K53" s="7">
        <v>12441.272599987937</v>
      </c>
      <c r="L53" s="7">
        <v>0</v>
      </c>
      <c r="M53" s="7">
        <v>0</v>
      </c>
      <c r="N53" s="7">
        <v>76.485047350510186</v>
      </c>
      <c r="O53" s="7">
        <v>1.3241124748081738</v>
      </c>
      <c r="P53" s="7">
        <v>0</v>
      </c>
      <c r="Q53" s="7">
        <v>1980.1937323572879</v>
      </c>
      <c r="R53" s="7">
        <v>10.515766275742964</v>
      </c>
      <c r="S53" s="7">
        <v>0</v>
      </c>
      <c r="T53" s="7">
        <v>0</v>
      </c>
      <c r="U53" s="7">
        <v>77447.77615895099</v>
      </c>
      <c r="V53" s="7">
        <v>67.113936386059791</v>
      </c>
      <c r="W53" s="7">
        <v>0</v>
      </c>
      <c r="X53" s="7">
        <v>297466.40551055083</v>
      </c>
      <c r="Y53" s="7">
        <v>7.9985871618830844</v>
      </c>
      <c r="Z53" s="7">
        <v>5600.2585572768685</v>
      </c>
      <c r="AA53" s="7">
        <v>0</v>
      </c>
      <c r="AB53" s="7">
        <v>0</v>
      </c>
      <c r="AC53" s="7">
        <v>2102.1621812027106</v>
      </c>
      <c r="AD53" s="7">
        <v>0</v>
      </c>
      <c r="AE53" s="7">
        <v>0.83233368253958995</v>
      </c>
      <c r="AF53" s="7">
        <v>0</v>
      </c>
      <c r="AG53" s="7">
        <v>0</v>
      </c>
      <c r="AH53" s="7">
        <v>0</v>
      </c>
      <c r="AI53" s="7">
        <v>35.151319889424606</v>
      </c>
      <c r="AJ53" s="7">
        <v>0</v>
      </c>
      <c r="AK53" s="7">
        <v>0</v>
      </c>
      <c r="AL53" s="7">
        <v>0</v>
      </c>
      <c r="AM53" s="7">
        <v>0</v>
      </c>
      <c r="AN53" s="7">
        <v>5.6467212159927049</v>
      </c>
      <c r="AO53" s="7">
        <v>4.3102091415011277</v>
      </c>
      <c r="AP53" s="7">
        <v>0</v>
      </c>
      <c r="AQ53" s="7">
        <v>102320.31406550454</v>
      </c>
      <c r="AR53" s="7">
        <v>15.572028690241321</v>
      </c>
      <c r="AS53" s="7">
        <v>152422.31804455267</v>
      </c>
      <c r="AT53" s="7">
        <v>632638.57420672395</v>
      </c>
      <c r="AU53" s="7">
        <v>101286.91690084101</v>
      </c>
      <c r="AV53" s="7">
        <v>3567609.6759930733</v>
      </c>
      <c r="AW53" s="7">
        <v>1226.9610353092078</v>
      </c>
      <c r="AX53" s="7">
        <v>3100265.2188808699</v>
      </c>
      <c r="AY53" s="7">
        <v>3124691.3991163629</v>
      </c>
      <c r="AZ53" s="7">
        <v>163785.32778138251</v>
      </c>
      <c r="BA53" s="7">
        <v>811859.47808957694</v>
      </c>
      <c r="BB53" s="7">
        <v>63819.751204377746</v>
      </c>
      <c r="BC53" s="7">
        <v>3635811.1938256617</v>
      </c>
      <c r="BD53" s="7">
        <v>230368.48771936403</v>
      </c>
      <c r="BE53" s="7">
        <v>259156.20709415007</v>
      </c>
      <c r="BF53" s="7">
        <v>382603.87797837373</v>
      </c>
      <c r="BG53" s="7">
        <v>4769215.7272390975</v>
      </c>
      <c r="BH53" s="7">
        <v>0</v>
      </c>
      <c r="BI53" s="7">
        <v>29.01887280216847</v>
      </c>
      <c r="BJ53" s="7">
        <v>21.001156454162128</v>
      </c>
      <c r="BK53" s="7">
        <v>466350.04350706248</v>
      </c>
      <c r="BL53" s="7">
        <v>9.3140238847678969</v>
      </c>
      <c r="BM53" s="7">
        <v>38.557455063975333</v>
      </c>
      <c r="BN53" s="7">
        <v>31.927760115118851</v>
      </c>
      <c r="BO53" s="7">
        <v>2.399327781162262</v>
      </c>
      <c r="BP53" s="7">
        <v>2.5802496164782447</v>
      </c>
      <c r="BQ53" s="7">
        <v>0.51906657591192085</v>
      </c>
      <c r="BR53" s="7">
        <v>0.38383016465307163</v>
      </c>
      <c r="BS53" s="7">
        <v>0</v>
      </c>
      <c r="BT53" s="7">
        <v>367552.95877235121</v>
      </c>
      <c r="BU53" s="7">
        <v>5299.4336575373109</v>
      </c>
      <c r="BV53" s="7">
        <v>0.21633687521268796</v>
      </c>
      <c r="BW53" s="7">
        <v>17.215804962861885</v>
      </c>
      <c r="BX53" s="7">
        <v>41533.851472477509</v>
      </c>
      <c r="BY53" s="7">
        <v>475555.87937084422</v>
      </c>
      <c r="BZ53" s="7">
        <v>232.48169188553751</v>
      </c>
      <c r="CA53" s="7">
        <v>8.264392022802058</v>
      </c>
      <c r="CB53" s="7">
        <v>1.0918421625962653</v>
      </c>
      <c r="CC53" s="7">
        <v>9.7241460778727014</v>
      </c>
      <c r="CD53" s="7">
        <v>0</v>
      </c>
      <c r="CE53" s="7">
        <v>6.2951350024103228</v>
      </c>
      <c r="CF53" s="7">
        <v>2.818521821505521</v>
      </c>
      <c r="CG53" s="7">
        <v>8.1914919615384107</v>
      </c>
      <c r="CH53" s="7">
        <v>11.674818881250161</v>
      </c>
      <c r="CI53" s="7">
        <v>1.3562809022499371</v>
      </c>
      <c r="CJ53" s="7">
        <v>0.85683236026849818</v>
      </c>
      <c r="CK53" s="7">
        <v>0</v>
      </c>
      <c r="CL53" s="7">
        <v>1.0114563035050519</v>
      </c>
      <c r="CM53" s="7">
        <v>0</v>
      </c>
      <c r="CN53" s="7">
        <v>0</v>
      </c>
      <c r="CO53" s="7">
        <v>1.1831675779091784</v>
      </c>
      <c r="CP53" s="7">
        <v>0</v>
      </c>
      <c r="CQ53" s="7">
        <v>0</v>
      </c>
      <c r="CR53" s="7">
        <v>1.185006862491085</v>
      </c>
      <c r="CS53" s="7">
        <v>2.2053935659709842</v>
      </c>
      <c r="CT53" s="7">
        <v>0</v>
      </c>
      <c r="CU53" s="7">
        <v>2.3683340146679974</v>
      </c>
      <c r="CV53" s="7">
        <v>12.471926690326304</v>
      </c>
      <c r="CW53" s="7">
        <v>0</v>
      </c>
      <c r="CX53" s="7">
        <v>2.1543058609340893</v>
      </c>
      <c r="CY53" s="7">
        <v>26.317494901892257</v>
      </c>
      <c r="CZ53" s="7">
        <v>18.123942256653162</v>
      </c>
      <c r="DA53" s="7">
        <v>0</v>
      </c>
      <c r="DB53" s="7">
        <v>19.869253512166637</v>
      </c>
      <c r="DC53" s="7">
        <v>16.110583532308468</v>
      </c>
      <c r="DD53" s="7">
        <v>4382.1663647960886</v>
      </c>
      <c r="DE53" s="7">
        <v>0</v>
      </c>
      <c r="DF53" s="7">
        <v>0</v>
      </c>
      <c r="DG53" s="7">
        <v>0</v>
      </c>
      <c r="DH53" s="7">
        <v>0</v>
      </c>
      <c r="DI53" s="7">
        <v>3.726069485002002</v>
      </c>
      <c r="DJ53" s="7">
        <v>0</v>
      </c>
      <c r="DK53" s="7">
        <v>64.164632102529239</v>
      </c>
      <c r="DL53" s="7">
        <v>2.5914819346092615</v>
      </c>
      <c r="DM53" s="7">
        <v>0</v>
      </c>
      <c r="DN53" s="7">
        <v>5.1548617004480235</v>
      </c>
      <c r="DO53" s="7">
        <v>25.842035338143965</v>
      </c>
      <c r="DP53" s="7">
        <v>1.5863099316185727</v>
      </c>
      <c r="DQ53" s="7">
        <v>6.0747234488636446</v>
      </c>
      <c r="DR53" s="7">
        <v>15.378990128850301</v>
      </c>
      <c r="DS53" s="7">
        <f>'[2]IOT 2019 NSX'!DZ53+'[2]IOT 2019 NSX'!EA53</f>
        <v>3143.2043561691294</v>
      </c>
      <c r="DT53" s="7">
        <v>0</v>
      </c>
      <c r="DU53" s="7">
        <v>0</v>
      </c>
      <c r="DV53" s="7">
        <v>5.4512237297978974</v>
      </c>
      <c r="DW53" s="7">
        <v>16.764536654248335</v>
      </c>
      <c r="DX53" s="7">
        <v>125.79166649456008</v>
      </c>
      <c r="DY53" s="7">
        <v>287.0520074767482</v>
      </c>
      <c r="DZ53" s="7">
        <v>0</v>
      </c>
      <c r="EA53" s="7">
        <v>0</v>
      </c>
      <c r="EB53" s="7">
        <v>11.326364804753737</v>
      </c>
      <c r="EC53" s="7">
        <v>7.6389022692413366</v>
      </c>
      <c r="ED53" s="7">
        <v>5536.8802034730616</v>
      </c>
      <c r="EE53" s="7">
        <v>2430317.8260062407</v>
      </c>
      <c r="EF53" s="7">
        <v>0.23298941365261971</v>
      </c>
      <c r="EG53" s="7">
        <v>11.228119008574541</v>
      </c>
      <c r="EH53" s="7">
        <v>0</v>
      </c>
      <c r="EI53" s="7">
        <v>29.565703696564601</v>
      </c>
      <c r="EJ53" s="7">
        <v>31.453153634287752</v>
      </c>
      <c r="EK53" s="7">
        <v>0.73857298500800184</v>
      </c>
      <c r="EL53" s="7">
        <f>'[2]IOT 2019 NSX'!ET53+'[2]IOT 2019 NSX'!EU53</f>
        <v>678.00907863376142</v>
      </c>
      <c r="EM53" s="7">
        <v>0</v>
      </c>
      <c r="EN53" s="7">
        <v>3.3016595655797638</v>
      </c>
      <c r="EO53" s="7">
        <v>25.778309675640067</v>
      </c>
      <c r="EP53" s="7">
        <v>6.5238982780850554</v>
      </c>
      <c r="EQ53" s="7">
        <v>579.05850929874919</v>
      </c>
      <c r="ER53" s="7">
        <v>0</v>
      </c>
      <c r="ES53" s="7">
        <v>2.0041917271562437</v>
      </c>
      <c r="ET53" s="7">
        <v>0.35889201001565446</v>
      </c>
      <c r="EU53" s="7">
        <v>9.941042246316</v>
      </c>
      <c r="EV53" s="7">
        <v>13.617711041595745</v>
      </c>
      <c r="EW53" s="7">
        <v>1268.5909247478664</v>
      </c>
      <c r="EX53" s="7">
        <v>32.46060479630836</v>
      </c>
      <c r="EY53" s="7">
        <v>1.1801757524920684</v>
      </c>
      <c r="EZ53" s="7">
        <v>2.017812810767929</v>
      </c>
      <c r="FA53" s="7">
        <v>0</v>
      </c>
      <c r="FB53" s="7">
        <v>49.283908148942224</v>
      </c>
      <c r="FC53" s="7">
        <v>45.064777376417581</v>
      </c>
      <c r="FD53" s="7">
        <v>9503.043567606459</v>
      </c>
      <c r="FE53" s="7">
        <v>20715.310333478512</v>
      </c>
      <c r="FF53" s="7">
        <v>274.66520088050021</v>
      </c>
      <c r="FG53" s="7">
        <v>249.27322952880212</v>
      </c>
      <c r="FH53" s="7">
        <v>2560.7217599109244</v>
      </c>
      <c r="FI53" s="7">
        <v>96.821218347631657</v>
      </c>
      <c r="FJ53" s="7">
        <v>26.969468682783315</v>
      </c>
      <c r="FK53" s="7">
        <v>548.90671775615488</v>
      </c>
      <c r="FL53" s="7">
        <v>9.4544049631162341</v>
      </c>
      <c r="FM53" s="7">
        <v>343.46253512908265</v>
      </c>
      <c r="FN53" s="7">
        <v>24596.691961186974</v>
      </c>
      <c r="FO53" s="7">
        <v>50.211941586369143</v>
      </c>
      <c r="FP53" s="7">
        <v>266.70177330595692</v>
      </c>
      <c r="FQ53" s="7">
        <v>0</v>
      </c>
      <c r="FR53" s="2">
        <f t="shared" si="0"/>
        <v>25372124.061205044</v>
      </c>
      <c r="FS53" s="1">
        <f t="shared" si="1"/>
        <v>9100315.8963526357</v>
      </c>
      <c r="FT53" s="3">
        <v>9100315.8963526357</v>
      </c>
      <c r="FU53" s="3">
        <v>0</v>
      </c>
      <c r="FV53" s="1">
        <f t="shared" si="2"/>
        <v>4469940.7113935463</v>
      </c>
      <c r="FW53" s="1">
        <v>0</v>
      </c>
      <c r="FX53" s="1">
        <v>4469940.7113935463</v>
      </c>
      <c r="FY53" s="1">
        <v>202530.99563536613</v>
      </c>
      <c r="FZ53" s="1">
        <v>6991157.4078112002</v>
      </c>
      <c r="GA53" s="1">
        <f t="shared" si="3"/>
        <v>32153754.256775394</v>
      </c>
      <c r="GB53" s="13"/>
      <c r="GC53" s="4"/>
      <c r="GD53" s="5"/>
      <c r="GF53" s="8"/>
      <c r="GG53" s="8"/>
    </row>
    <row r="54" spans="1:189" s="27" customFormat="1" ht="31.5" x14ac:dyDescent="0.25">
      <c r="A54" s="20" t="s">
        <v>65</v>
      </c>
      <c r="B54" s="18">
        <v>49</v>
      </c>
      <c r="C54" s="7">
        <v>17.734857601490983</v>
      </c>
      <c r="D54" s="7">
        <v>330.87527549718038</v>
      </c>
      <c r="E54" s="7">
        <v>0</v>
      </c>
      <c r="F54" s="7">
        <v>0</v>
      </c>
      <c r="G54" s="7">
        <v>0</v>
      </c>
      <c r="H54" s="7">
        <v>229.94440877620718</v>
      </c>
      <c r="I54" s="7">
        <v>59.976866309060568</v>
      </c>
      <c r="J54" s="7">
        <v>2.1187000201655624E-2</v>
      </c>
      <c r="K54" s="7">
        <v>6.6387374709651485</v>
      </c>
      <c r="L54" s="7">
        <v>0</v>
      </c>
      <c r="M54" s="7">
        <v>0</v>
      </c>
      <c r="N54" s="7">
        <v>444.72091861959564</v>
      </c>
      <c r="O54" s="7">
        <v>11.138151230554643</v>
      </c>
      <c r="P54" s="7">
        <v>40.032821357924291</v>
      </c>
      <c r="Q54" s="7">
        <v>50.18131304416211</v>
      </c>
      <c r="R54" s="7">
        <v>88.516836940460408</v>
      </c>
      <c r="S54" s="7">
        <v>781.88524274695862</v>
      </c>
      <c r="T54" s="7">
        <v>105.35751598133285</v>
      </c>
      <c r="U54" s="7">
        <v>18.352491324699585</v>
      </c>
      <c r="V54" s="7">
        <v>322.01893379700357</v>
      </c>
      <c r="W54" s="7">
        <v>76.837779373231314</v>
      </c>
      <c r="X54" s="7">
        <v>16.014310494990301</v>
      </c>
      <c r="Y54" s="7">
        <v>177.84779276911874</v>
      </c>
      <c r="Z54" s="7">
        <v>3165.1188828289978</v>
      </c>
      <c r="AA54" s="7">
        <v>5090.5998648504838</v>
      </c>
      <c r="AB54" s="7">
        <v>54.328169442783334</v>
      </c>
      <c r="AC54" s="7">
        <v>26961.063625645591</v>
      </c>
      <c r="AD54" s="7">
        <v>0</v>
      </c>
      <c r="AE54" s="7">
        <v>41.699312955374438</v>
      </c>
      <c r="AF54" s="7">
        <v>0</v>
      </c>
      <c r="AG54" s="7">
        <v>0</v>
      </c>
      <c r="AH54" s="7">
        <v>95.666770663296631</v>
      </c>
      <c r="AI54" s="7">
        <v>130.23473423134138</v>
      </c>
      <c r="AJ54" s="7">
        <v>0</v>
      </c>
      <c r="AK54" s="7">
        <v>0</v>
      </c>
      <c r="AL54" s="7">
        <v>0</v>
      </c>
      <c r="AM54" s="7">
        <v>0</v>
      </c>
      <c r="AN54" s="7">
        <v>3455.7333487273254</v>
      </c>
      <c r="AO54" s="7">
        <v>96.137477936075229</v>
      </c>
      <c r="AP54" s="7">
        <v>321.18589321318069</v>
      </c>
      <c r="AQ54" s="7">
        <v>3207.9139296656035</v>
      </c>
      <c r="AR54" s="7">
        <v>45.411323980429209</v>
      </c>
      <c r="AS54" s="7">
        <v>48931.198600676122</v>
      </c>
      <c r="AT54" s="7">
        <v>497253.31594280206</v>
      </c>
      <c r="AU54" s="7">
        <v>55.157211769824251</v>
      </c>
      <c r="AV54" s="7">
        <v>234189.6874173207</v>
      </c>
      <c r="AW54" s="7">
        <v>143002.0515281978</v>
      </c>
      <c r="AX54" s="7">
        <v>20.243019043084608</v>
      </c>
      <c r="AY54" s="7">
        <v>4636609.0160020199</v>
      </c>
      <c r="AZ54" s="7">
        <v>65965.729472115752</v>
      </c>
      <c r="BA54" s="7">
        <v>75593.599055224986</v>
      </c>
      <c r="BB54" s="7">
        <v>130.93126561579078</v>
      </c>
      <c r="BC54" s="7">
        <v>36158.609082010378</v>
      </c>
      <c r="BD54" s="7">
        <v>182507.30915477537</v>
      </c>
      <c r="BE54" s="7">
        <v>78.750905926633209</v>
      </c>
      <c r="BF54" s="7">
        <v>257.15609326426642</v>
      </c>
      <c r="BG54" s="7">
        <v>132539.53233917346</v>
      </c>
      <c r="BH54" s="7">
        <v>184.4566173164427</v>
      </c>
      <c r="BI54" s="7">
        <v>1416.2486557964676</v>
      </c>
      <c r="BJ54" s="7">
        <v>2179.544356129335</v>
      </c>
      <c r="BK54" s="7">
        <v>760342.5685262722</v>
      </c>
      <c r="BL54" s="7">
        <v>4517.2853427323271</v>
      </c>
      <c r="BM54" s="7">
        <v>24565.216449790369</v>
      </c>
      <c r="BN54" s="7">
        <v>2251.456384907081</v>
      </c>
      <c r="BO54" s="7">
        <v>7411.7849073982343</v>
      </c>
      <c r="BP54" s="7">
        <v>1743.1407340189276</v>
      </c>
      <c r="BQ54" s="7">
        <v>1960.7406590711373</v>
      </c>
      <c r="BR54" s="7">
        <v>444.54424562405143</v>
      </c>
      <c r="BS54" s="7">
        <v>0</v>
      </c>
      <c r="BT54" s="7">
        <v>3064.243847820358</v>
      </c>
      <c r="BU54" s="7">
        <v>3434.0146368827359</v>
      </c>
      <c r="BV54" s="7">
        <v>2007.6203844044069</v>
      </c>
      <c r="BW54" s="7">
        <v>74.447019467659231</v>
      </c>
      <c r="BX54" s="7">
        <v>2484.8916372506046</v>
      </c>
      <c r="BY54" s="7">
        <v>2005.2477460797566</v>
      </c>
      <c r="BZ54" s="7">
        <v>882.8724071744399</v>
      </c>
      <c r="CA54" s="7">
        <v>406747.49312219722</v>
      </c>
      <c r="CB54" s="7">
        <v>38.256150346589749</v>
      </c>
      <c r="CC54" s="7">
        <v>226894.7843876491</v>
      </c>
      <c r="CD54" s="7">
        <v>811708.72660867032</v>
      </c>
      <c r="CE54" s="7">
        <v>378680.96574705897</v>
      </c>
      <c r="CF54" s="7">
        <v>417620.4449104782</v>
      </c>
      <c r="CG54" s="7">
        <v>732.74604753777476</v>
      </c>
      <c r="CH54" s="7">
        <v>6920.4496345824427</v>
      </c>
      <c r="CI54" s="7">
        <v>21890.150580123387</v>
      </c>
      <c r="CJ54" s="7">
        <v>4083.9655959687202</v>
      </c>
      <c r="CK54" s="7">
        <v>657.00028035485536</v>
      </c>
      <c r="CL54" s="7">
        <v>1132.9154957139924</v>
      </c>
      <c r="CM54" s="7">
        <v>1361.6760892060695</v>
      </c>
      <c r="CN54" s="7">
        <v>1160.6116766248385</v>
      </c>
      <c r="CO54" s="7">
        <v>250.05789090593285</v>
      </c>
      <c r="CP54" s="7">
        <v>39999.608924879147</v>
      </c>
      <c r="CQ54" s="7">
        <v>549.58319535558371</v>
      </c>
      <c r="CR54" s="7">
        <v>1245.214293484491</v>
      </c>
      <c r="CS54" s="7">
        <v>4046.9906368533825</v>
      </c>
      <c r="CT54" s="7">
        <v>3709.5523551354654</v>
      </c>
      <c r="CU54" s="7">
        <v>5639.4442470691392</v>
      </c>
      <c r="CV54" s="7">
        <v>337.93931042893576</v>
      </c>
      <c r="CW54" s="7">
        <v>3641.0434835461774</v>
      </c>
      <c r="CX54" s="7">
        <v>676.70958701264078</v>
      </c>
      <c r="CY54" s="7">
        <v>7482.0248662479889</v>
      </c>
      <c r="CZ54" s="7">
        <v>6817.3959372024074</v>
      </c>
      <c r="DA54" s="7">
        <v>51.446920251930358</v>
      </c>
      <c r="DB54" s="7">
        <v>1121.9100284819692</v>
      </c>
      <c r="DC54" s="7">
        <v>1368.1445070221405</v>
      </c>
      <c r="DD54" s="7">
        <v>12909.0748756545</v>
      </c>
      <c r="DE54" s="7">
        <v>0</v>
      </c>
      <c r="DF54" s="7">
        <v>166.00768929364901</v>
      </c>
      <c r="DG54" s="7">
        <v>0</v>
      </c>
      <c r="DH54" s="7">
        <v>0</v>
      </c>
      <c r="DI54" s="7">
        <v>3171.2103113507378</v>
      </c>
      <c r="DJ54" s="7">
        <v>14.956591777881682</v>
      </c>
      <c r="DK54" s="7">
        <v>6432.9221268311476</v>
      </c>
      <c r="DL54" s="7">
        <v>21180.945603496828</v>
      </c>
      <c r="DM54" s="7">
        <v>261.0389599442633</v>
      </c>
      <c r="DN54" s="7">
        <v>3969.4074638179122</v>
      </c>
      <c r="DO54" s="7">
        <v>378079.0730412167</v>
      </c>
      <c r="DP54" s="7">
        <v>4206.5104680412869</v>
      </c>
      <c r="DQ54" s="7">
        <v>28771.235769107938</v>
      </c>
      <c r="DR54" s="7">
        <v>1609.5975294237739</v>
      </c>
      <c r="DS54" s="7">
        <f>'[2]IOT 2019 NSX'!DZ54+'[2]IOT 2019 NSX'!EA54</f>
        <v>73467.901490762</v>
      </c>
      <c r="DT54" s="7">
        <v>0</v>
      </c>
      <c r="DU54" s="7">
        <v>331.19788898695947</v>
      </c>
      <c r="DV54" s="7">
        <v>10490.758218716615</v>
      </c>
      <c r="DW54" s="7">
        <v>16647.477826813854</v>
      </c>
      <c r="DX54" s="7">
        <v>416.02226815189545</v>
      </c>
      <c r="DY54" s="7">
        <v>565.58589185969254</v>
      </c>
      <c r="DZ54" s="7">
        <v>7.8926055937521546</v>
      </c>
      <c r="EA54" s="7">
        <v>0.85965205060169736</v>
      </c>
      <c r="EB54" s="7">
        <v>25639.980727278362</v>
      </c>
      <c r="EC54" s="7">
        <v>436.32931995920393</v>
      </c>
      <c r="ED54" s="7">
        <v>40373.072391997943</v>
      </c>
      <c r="EE54" s="7">
        <v>1251906.2358001678</v>
      </c>
      <c r="EF54" s="7">
        <v>316.46597292964202</v>
      </c>
      <c r="EG54" s="7">
        <v>1072.2537661120743</v>
      </c>
      <c r="EH54" s="7">
        <v>81.596179930013619</v>
      </c>
      <c r="EI54" s="7">
        <v>7375.793720924069</v>
      </c>
      <c r="EJ54" s="7">
        <v>23734.412294564721</v>
      </c>
      <c r="EK54" s="7">
        <v>1702.6926900664796</v>
      </c>
      <c r="EL54" s="7">
        <f>'[2]IOT 2019 NSX'!ET54+'[2]IOT 2019 NSX'!EU54</f>
        <v>69278.776785662747</v>
      </c>
      <c r="EM54" s="7">
        <v>1191.0962108549616</v>
      </c>
      <c r="EN54" s="7">
        <v>260.39454120745893</v>
      </c>
      <c r="EO54" s="7">
        <v>1181.4810268969154</v>
      </c>
      <c r="EP54" s="7">
        <v>28340.678772678166</v>
      </c>
      <c r="EQ54" s="7">
        <v>1588.7530142820226</v>
      </c>
      <c r="ER54" s="7">
        <v>5409.5463137948345</v>
      </c>
      <c r="ES54" s="7">
        <v>5981.1526723364277</v>
      </c>
      <c r="ET54" s="7">
        <v>3562.6860519106417</v>
      </c>
      <c r="EU54" s="7">
        <v>15906.820142207962</v>
      </c>
      <c r="EV54" s="7">
        <v>1713.0373816365866</v>
      </c>
      <c r="EW54" s="7">
        <v>1500.4829586436501</v>
      </c>
      <c r="EX54" s="7">
        <v>1135.1741263625902</v>
      </c>
      <c r="EY54" s="7">
        <v>1443.7699998589794</v>
      </c>
      <c r="EZ54" s="7">
        <v>2207.5666193067213</v>
      </c>
      <c r="FA54" s="7">
        <v>3909.4086476561738</v>
      </c>
      <c r="FB54" s="7">
        <v>365.55274556912735</v>
      </c>
      <c r="FC54" s="7">
        <v>20386.029422169813</v>
      </c>
      <c r="FD54" s="7">
        <v>44470.079890461537</v>
      </c>
      <c r="FE54" s="7">
        <v>62851.400084721252</v>
      </c>
      <c r="FF54" s="7">
        <v>180.16250814849414</v>
      </c>
      <c r="FG54" s="7">
        <v>8305.1300855998888</v>
      </c>
      <c r="FH54" s="7">
        <v>5043.1910450652858</v>
      </c>
      <c r="FI54" s="7">
        <v>1398.4609473019407</v>
      </c>
      <c r="FJ54" s="7">
        <v>594.6359522514108</v>
      </c>
      <c r="FK54" s="7">
        <v>10058.606838355277</v>
      </c>
      <c r="FL54" s="7">
        <v>456.69114729025733</v>
      </c>
      <c r="FM54" s="7">
        <v>10146.288277211886</v>
      </c>
      <c r="FN54" s="7">
        <v>126000.42020023044</v>
      </c>
      <c r="FO54" s="7">
        <v>1482.3312269738419</v>
      </c>
      <c r="FP54" s="7">
        <v>44427.244576550234</v>
      </c>
      <c r="FQ54" s="7">
        <v>0</v>
      </c>
      <c r="FR54" s="2">
        <f t="shared" si="0"/>
        <v>11672388.612282952</v>
      </c>
      <c r="FS54" s="1">
        <f t="shared" si="1"/>
        <v>37980894.906474575</v>
      </c>
      <c r="FT54" s="3">
        <v>37980894.906474575</v>
      </c>
      <c r="FU54" s="3">
        <v>0</v>
      </c>
      <c r="FV54" s="1">
        <f t="shared" si="2"/>
        <v>2541324.0179264508</v>
      </c>
      <c r="FW54" s="1">
        <v>0</v>
      </c>
      <c r="FX54" s="1">
        <v>2541324.0179264508</v>
      </c>
      <c r="FY54" s="1">
        <v>12798177.786131609</v>
      </c>
      <c r="FZ54" s="1">
        <v>12410801.301327039</v>
      </c>
      <c r="GA54" s="1">
        <f t="shared" si="3"/>
        <v>52581984.021488547</v>
      </c>
      <c r="GB54" s="13"/>
      <c r="GC54" s="4"/>
      <c r="GD54" s="5"/>
      <c r="GF54" s="8"/>
      <c r="GG54" s="8"/>
    </row>
    <row r="55" spans="1:189" s="27" customFormat="1" ht="15.75" x14ac:dyDescent="0.25">
      <c r="A55" s="20" t="s">
        <v>66</v>
      </c>
      <c r="B55" s="18">
        <v>50</v>
      </c>
      <c r="C55" s="7">
        <v>239258.71490044612</v>
      </c>
      <c r="D55" s="7">
        <v>38295.842115595478</v>
      </c>
      <c r="E55" s="7">
        <v>679.44572793812222</v>
      </c>
      <c r="F55" s="7">
        <v>18317.293955763242</v>
      </c>
      <c r="G55" s="7">
        <v>47170.030516966166</v>
      </c>
      <c r="H55" s="7">
        <v>44907.391537763164</v>
      </c>
      <c r="I55" s="7">
        <v>1957.9854335963041</v>
      </c>
      <c r="J55" s="7">
        <v>266996.15178537456</v>
      </c>
      <c r="K55" s="7">
        <v>1162141.5534138374</v>
      </c>
      <c r="L55" s="7">
        <v>0</v>
      </c>
      <c r="M55" s="7">
        <v>24663.048226503255</v>
      </c>
      <c r="N55" s="7">
        <v>5732.8562341745082</v>
      </c>
      <c r="O55" s="7">
        <v>67697.049197177301</v>
      </c>
      <c r="P55" s="7">
        <v>0</v>
      </c>
      <c r="Q55" s="7">
        <v>0</v>
      </c>
      <c r="R55" s="7">
        <v>294589.95897821267</v>
      </c>
      <c r="S55" s="7">
        <v>975810.45511548384</v>
      </c>
      <c r="T55" s="7">
        <v>1521898.1154345586</v>
      </c>
      <c r="U55" s="7">
        <v>129936.12184851464</v>
      </c>
      <c r="V55" s="7">
        <v>72556.282144623678</v>
      </c>
      <c r="W55" s="7">
        <v>0</v>
      </c>
      <c r="X55" s="7">
        <v>0</v>
      </c>
      <c r="Y55" s="7">
        <v>1508.6325449163953</v>
      </c>
      <c r="Z55" s="7">
        <v>95669.915992973736</v>
      </c>
      <c r="AA55" s="7">
        <v>178794.08983025921</v>
      </c>
      <c r="AB55" s="7">
        <v>21397.029856916528</v>
      </c>
      <c r="AC55" s="7">
        <v>0</v>
      </c>
      <c r="AD55" s="7">
        <v>188210.69261999949</v>
      </c>
      <c r="AE55" s="7">
        <v>260846.13264091758</v>
      </c>
      <c r="AF55" s="7">
        <v>492687.52440255211</v>
      </c>
      <c r="AG55" s="7">
        <v>1939642.9601915374</v>
      </c>
      <c r="AH55" s="7">
        <v>2099030.9822751516</v>
      </c>
      <c r="AI55" s="7">
        <v>260176.48147213325</v>
      </c>
      <c r="AJ55" s="7">
        <v>0</v>
      </c>
      <c r="AK55" s="7">
        <v>0</v>
      </c>
      <c r="AL55" s="7">
        <v>0</v>
      </c>
      <c r="AM55" s="7">
        <v>0</v>
      </c>
      <c r="AN55" s="7">
        <v>82.430118000729919</v>
      </c>
      <c r="AO55" s="7">
        <v>13.243935038706704</v>
      </c>
      <c r="AP55" s="7">
        <v>0</v>
      </c>
      <c r="AQ55" s="7">
        <v>892.44194047415533</v>
      </c>
      <c r="AR55" s="7">
        <v>113.098429698815</v>
      </c>
      <c r="AS55" s="7">
        <v>70.250581595832358</v>
      </c>
      <c r="AT55" s="7">
        <v>31.872067147243268</v>
      </c>
      <c r="AU55" s="7">
        <v>0.92459017968327761</v>
      </c>
      <c r="AV55" s="7">
        <v>18.008333108464313</v>
      </c>
      <c r="AW55" s="7">
        <v>12.025482612245124</v>
      </c>
      <c r="AX55" s="7">
        <v>3.8554902126801811</v>
      </c>
      <c r="AY55" s="7">
        <v>1313.1144127826647</v>
      </c>
      <c r="AZ55" s="7">
        <v>512758.34533043619</v>
      </c>
      <c r="BA55" s="7">
        <v>11.782212294495224</v>
      </c>
      <c r="BB55" s="7">
        <v>211.93397952785418</v>
      </c>
      <c r="BC55" s="7">
        <v>16734.302202080191</v>
      </c>
      <c r="BD55" s="7">
        <v>206113.38762937029</v>
      </c>
      <c r="BE55" s="7">
        <v>62.206785578474708</v>
      </c>
      <c r="BF55" s="7">
        <v>0</v>
      </c>
      <c r="BG55" s="7">
        <v>153.39664159272201</v>
      </c>
      <c r="BH55" s="7">
        <v>0</v>
      </c>
      <c r="BI55" s="7">
        <v>31.982117097512905</v>
      </c>
      <c r="BJ55" s="7">
        <v>197.12780756563225</v>
      </c>
      <c r="BK55" s="7">
        <v>15.968280706811605</v>
      </c>
      <c r="BL55" s="7">
        <v>585.4544914000536</v>
      </c>
      <c r="BM55" s="7">
        <v>82.29909790947255</v>
      </c>
      <c r="BN55" s="7">
        <v>277.03722645712247</v>
      </c>
      <c r="BO55" s="7">
        <v>18.493591821154979</v>
      </c>
      <c r="BP55" s="7">
        <v>58.337078193098826</v>
      </c>
      <c r="BQ55" s="7">
        <v>24.849139374300851</v>
      </c>
      <c r="BR55" s="7">
        <v>1.174872236721318</v>
      </c>
      <c r="BS55" s="7">
        <v>0</v>
      </c>
      <c r="BT55" s="7">
        <v>0.4369557565912599</v>
      </c>
      <c r="BU55" s="7">
        <v>33.877705442453163</v>
      </c>
      <c r="BV55" s="7">
        <v>0</v>
      </c>
      <c r="BW55" s="7">
        <v>0</v>
      </c>
      <c r="BX55" s="7">
        <v>42.376964204466866</v>
      </c>
      <c r="BY55" s="7">
        <v>5.3722084875980913</v>
      </c>
      <c r="BZ55" s="7">
        <v>6.6612796228980233</v>
      </c>
      <c r="CA55" s="7">
        <v>145.96384535264099</v>
      </c>
      <c r="CB55" s="7">
        <v>4.2760949340299375</v>
      </c>
      <c r="CC55" s="7">
        <v>40.899667710260964</v>
      </c>
      <c r="CD55" s="7">
        <v>0</v>
      </c>
      <c r="CE55" s="7">
        <v>306.6821024759787</v>
      </c>
      <c r="CF55" s="7">
        <v>0</v>
      </c>
      <c r="CG55" s="7">
        <v>76.048451764484355</v>
      </c>
      <c r="CH55" s="7">
        <v>621.62138998624437</v>
      </c>
      <c r="CI55" s="7">
        <v>1.6244855731283567</v>
      </c>
      <c r="CJ55" s="7">
        <v>0.36389860515856498</v>
      </c>
      <c r="CK55" s="7">
        <v>0</v>
      </c>
      <c r="CL55" s="7">
        <v>0</v>
      </c>
      <c r="CM55" s="7">
        <v>7.0206712490819267</v>
      </c>
      <c r="CN55" s="7">
        <v>0</v>
      </c>
      <c r="CO55" s="7">
        <v>2.4692574761502248</v>
      </c>
      <c r="CP55" s="7">
        <v>0</v>
      </c>
      <c r="CQ55" s="7">
        <v>0</v>
      </c>
      <c r="CR55" s="7">
        <v>15.679428909203148</v>
      </c>
      <c r="CS55" s="7">
        <v>5.1252812053489478</v>
      </c>
      <c r="CT55" s="7">
        <v>0</v>
      </c>
      <c r="CU55" s="7">
        <v>38.53121760725795</v>
      </c>
      <c r="CV55" s="7">
        <v>28.780560008564635</v>
      </c>
      <c r="CW55" s="7">
        <v>0.71700786849310294</v>
      </c>
      <c r="CX55" s="7">
        <v>52.562164192937253</v>
      </c>
      <c r="CY55" s="7">
        <v>227.65362109720155</v>
      </c>
      <c r="CZ55" s="7">
        <v>42.427328785716412</v>
      </c>
      <c r="DA55" s="7">
        <v>3.5409267982485821</v>
      </c>
      <c r="DB55" s="7">
        <v>35.01947382531101</v>
      </c>
      <c r="DC55" s="7">
        <v>75.058860989562191</v>
      </c>
      <c r="DD55" s="7">
        <v>20.705059593555305</v>
      </c>
      <c r="DE55" s="7">
        <v>0</v>
      </c>
      <c r="DF55" s="7">
        <v>141.52359188900502</v>
      </c>
      <c r="DG55" s="7">
        <v>0</v>
      </c>
      <c r="DH55" s="7">
        <v>0</v>
      </c>
      <c r="DI55" s="7">
        <v>1556.3235844570586</v>
      </c>
      <c r="DJ55" s="7">
        <v>0</v>
      </c>
      <c r="DK55" s="7">
        <v>57147.421502495381</v>
      </c>
      <c r="DL55" s="7">
        <v>283.53652851073662</v>
      </c>
      <c r="DM55" s="7">
        <v>0</v>
      </c>
      <c r="DN55" s="7">
        <v>2.3727222981504505</v>
      </c>
      <c r="DO55" s="7">
        <v>165.70503484269639</v>
      </c>
      <c r="DP55" s="7">
        <v>150.68988230327824</v>
      </c>
      <c r="DQ55" s="7">
        <v>129.2793656257578</v>
      </c>
      <c r="DR55" s="7">
        <v>524.05400881322089</v>
      </c>
      <c r="DS55" s="7">
        <f>'[2]IOT 2019 NSX'!DZ55+'[2]IOT 2019 NSX'!EA55</f>
        <v>2119.3681887634571</v>
      </c>
      <c r="DT55" s="7">
        <v>0</v>
      </c>
      <c r="DU55" s="7">
        <v>0</v>
      </c>
      <c r="DV55" s="7">
        <v>257.24471514026641</v>
      </c>
      <c r="DW55" s="7">
        <v>227.77101722091859</v>
      </c>
      <c r="DX55" s="7">
        <v>155.8983339514773</v>
      </c>
      <c r="DY55" s="7">
        <v>44.246615004825998</v>
      </c>
      <c r="DZ55" s="7">
        <v>0</v>
      </c>
      <c r="EA55" s="7">
        <v>0</v>
      </c>
      <c r="EB55" s="7">
        <v>227.81046350139687</v>
      </c>
      <c r="EC55" s="7">
        <v>36.868276695105997</v>
      </c>
      <c r="ED55" s="7">
        <v>231260.72943153573</v>
      </c>
      <c r="EE55" s="7">
        <v>2496599.3623302067</v>
      </c>
      <c r="EF55" s="7">
        <v>125.73032540723398</v>
      </c>
      <c r="EG55" s="7">
        <v>16.202217051168802</v>
      </c>
      <c r="EH55" s="7">
        <v>48.631420472105432</v>
      </c>
      <c r="EI55" s="7">
        <v>132.52369373575434</v>
      </c>
      <c r="EJ55" s="7">
        <v>0</v>
      </c>
      <c r="EK55" s="7">
        <v>0</v>
      </c>
      <c r="EL55" s="7">
        <f>'[2]IOT 2019 NSX'!ET55+'[2]IOT 2019 NSX'!EU55</f>
        <v>228154.82565946426</v>
      </c>
      <c r="EM55" s="7">
        <v>44380.782576738107</v>
      </c>
      <c r="EN55" s="7">
        <v>0</v>
      </c>
      <c r="EO55" s="7">
        <v>2526.1998133067545</v>
      </c>
      <c r="EP55" s="7">
        <v>48.3658096084432</v>
      </c>
      <c r="EQ55" s="7">
        <v>1594.3430157860732</v>
      </c>
      <c r="ER55" s="7">
        <v>0</v>
      </c>
      <c r="ES55" s="7">
        <v>54.359110942775743</v>
      </c>
      <c r="ET55" s="7">
        <v>1.7301983230373386</v>
      </c>
      <c r="EU55" s="7">
        <v>83.804415713910174</v>
      </c>
      <c r="EV55" s="7">
        <v>240.72801350513222</v>
      </c>
      <c r="EW55" s="7">
        <v>599.16129104613071</v>
      </c>
      <c r="EX55" s="7">
        <v>117.17149483113172</v>
      </c>
      <c r="EY55" s="7">
        <v>0</v>
      </c>
      <c r="EZ55" s="7">
        <v>315215.07099382929</v>
      </c>
      <c r="FA55" s="7">
        <v>13.224858758133919</v>
      </c>
      <c r="FB55" s="7">
        <v>53.329979883055557</v>
      </c>
      <c r="FC55" s="7">
        <v>194.7846859643256</v>
      </c>
      <c r="FD55" s="7">
        <v>16361.722634681651</v>
      </c>
      <c r="FE55" s="7">
        <v>8747.957647287878</v>
      </c>
      <c r="FF55" s="7">
        <v>55.230522506437616</v>
      </c>
      <c r="FG55" s="7">
        <v>1865.3082650873021</v>
      </c>
      <c r="FH55" s="7">
        <v>737.7904770926433</v>
      </c>
      <c r="FI55" s="7">
        <v>53.738455888582251</v>
      </c>
      <c r="FJ55" s="7">
        <v>331.05561248491682</v>
      </c>
      <c r="FK55" s="7">
        <v>3852.1207180578576</v>
      </c>
      <c r="FL55" s="7">
        <v>23.380874635020973</v>
      </c>
      <c r="FM55" s="7">
        <v>30366.890919835176</v>
      </c>
      <c r="FN55" s="7">
        <v>49856.620707451984</v>
      </c>
      <c r="FO55" s="7">
        <v>86.958976308068287</v>
      </c>
      <c r="FP55" s="7">
        <v>572.84522076987446</v>
      </c>
      <c r="FQ55" s="7">
        <v>0</v>
      </c>
      <c r="FR55" s="2">
        <f t="shared" si="0"/>
        <v>14689846.374367611</v>
      </c>
      <c r="FS55" s="1">
        <f t="shared" si="1"/>
        <v>5762429.9394433629</v>
      </c>
      <c r="FT55" s="3">
        <v>5762429.9394433629</v>
      </c>
      <c r="FU55" s="3">
        <v>0</v>
      </c>
      <c r="FV55" s="1">
        <f t="shared" si="2"/>
        <v>439530.30996415392</v>
      </c>
      <c r="FW55" s="1">
        <v>0</v>
      </c>
      <c r="FX55" s="1">
        <v>439530.30996415392</v>
      </c>
      <c r="FY55" s="1">
        <v>3000015</v>
      </c>
      <c r="FZ55" s="1">
        <v>0</v>
      </c>
      <c r="GA55" s="1">
        <f t="shared" si="3"/>
        <v>23891821.623775128</v>
      </c>
      <c r="GB55" s="13"/>
      <c r="GC55" s="4"/>
      <c r="GD55" s="5"/>
      <c r="GF55" s="8"/>
      <c r="GG55" s="8"/>
    </row>
    <row r="56" spans="1:189" s="27" customFormat="1" ht="15.75" x14ac:dyDescent="0.25">
      <c r="A56" s="20" t="s">
        <v>67</v>
      </c>
      <c r="B56" s="18">
        <v>51</v>
      </c>
      <c r="C56" s="7">
        <v>23.833533595558443</v>
      </c>
      <c r="D56" s="7">
        <v>49.684354589455339</v>
      </c>
      <c r="E56" s="7">
        <v>0</v>
      </c>
      <c r="F56" s="7">
        <v>0</v>
      </c>
      <c r="G56" s="7">
        <v>1.6765926930478283</v>
      </c>
      <c r="H56" s="7">
        <v>48.88217905689357</v>
      </c>
      <c r="I56" s="7">
        <v>12.041418364682389</v>
      </c>
      <c r="J56" s="7">
        <v>1.2116463216283704</v>
      </c>
      <c r="K56" s="7">
        <v>18.891460712956519</v>
      </c>
      <c r="L56" s="7">
        <v>0</v>
      </c>
      <c r="M56" s="7">
        <v>0</v>
      </c>
      <c r="N56" s="7">
        <v>122.26836303679244</v>
      </c>
      <c r="O56" s="7">
        <v>0.94952165427539925</v>
      </c>
      <c r="P56" s="7">
        <v>0.91378207363186092</v>
      </c>
      <c r="Q56" s="7">
        <v>6.1107912030159692</v>
      </c>
      <c r="R56" s="7">
        <v>50.692863606498463</v>
      </c>
      <c r="S56" s="7">
        <v>382.13590578425914</v>
      </c>
      <c r="T56" s="7">
        <v>32.698619520524993</v>
      </c>
      <c r="U56" s="7">
        <v>110.37876993388363</v>
      </c>
      <c r="V56" s="7">
        <v>2627.8684816025775</v>
      </c>
      <c r="W56" s="7">
        <v>17.935567315257821</v>
      </c>
      <c r="X56" s="7">
        <v>13.717530383153248</v>
      </c>
      <c r="Y56" s="7">
        <v>45.103670333806257</v>
      </c>
      <c r="Z56" s="7">
        <v>0</v>
      </c>
      <c r="AA56" s="7">
        <v>0</v>
      </c>
      <c r="AB56" s="7">
        <v>83.346423644639927</v>
      </c>
      <c r="AC56" s="7">
        <v>5895.9362404032954</v>
      </c>
      <c r="AD56" s="7">
        <v>0</v>
      </c>
      <c r="AE56" s="7">
        <v>5.4969261730891494</v>
      </c>
      <c r="AF56" s="7">
        <v>0</v>
      </c>
      <c r="AG56" s="7">
        <v>18.547711812941941</v>
      </c>
      <c r="AH56" s="7">
        <v>44.273857818008793</v>
      </c>
      <c r="AI56" s="7">
        <v>31.152333703233644</v>
      </c>
      <c r="AJ56" s="7">
        <v>0</v>
      </c>
      <c r="AK56" s="7">
        <v>0</v>
      </c>
      <c r="AL56" s="7">
        <v>0</v>
      </c>
      <c r="AM56" s="7">
        <v>0</v>
      </c>
      <c r="AN56" s="7">
        <v>1007.4700358219301</v>
      </c>
      <c r="AO56" s="7">
        <v>123.00257248770863</v>
      </c>
      <c r="AP56" s="7">
        <v>208.8865838218922</v>
      </c>
      <c r="AQ56" s="7">
        <v>1973.6117431287832</v>
      </c>
      <c r="AR56" s="7">
        <v>61.745506812278975</v>
      </c>
      <c r="AS56" s="7">
        <v>1173.0047137255681</v>
      </c>
      <c r="AT56" s="7">
        <v>116.92942169658434</v>
      </c>
      <c r="AU56" s="7">
        <v>57.873276029232393</v>
      </c>
      <c r="AV56" s="7">
        <v>272473.29071600788</v>
      </c>
      <c r="AW56" s="7">
        <v>116787.48665990381</v>
      </c>
      <c r="AX56" s="7">
        <v>502.87885972992495</v>
      </c>
      <c r="AY56" s="7">
        <v>280276.28787645866</v>
      </c>
      <c r="AZ56" s="7">
        <v>53697.798332139231</v>
      </c>
      <c r="BA56" s="7">
        <v>241131.38211972435</v>
      </c>
      <c r="BB56" s="7">
        <v>107.98983377627954</v>
      </c>
      <c r="BC56" s="7">
        <v>3156.0882113197472</v>
      </c>
      <c r="BD56" s="7">
        <v>1076.7694403118078</v>
      </c>
      <c r="BE56" s="7">
        <v>3351.2361434020677</v>
      </c>
      <c r="BF56" s="7">
        <v>666.92533977247797</v>
      </c>
      <c r="BG56" s="7">
        <v>949534.31031515775</v>
      </c>
      <c r="BH56" s="7">
        <v>112.32157271558829</v>
      </c>
      <c r="BI56" s="7">
        <v>899.97638040592688</v>
      </c>
      <c r="BJ56" s="7">
        <v>905.97153450849817</v>
      </c>
      <c r="BK56" s="7">
        <v>1382.1018705126585</v>
      </c>
      <c r="BL56" s="7">
        <v>1457.267583984674</v>
      </c>
      <c r="BM56" s="7">
        <v>2026.7720918529069</v>
      </c>
      <c r="BN56" s="7">
        <v>1692.9289235120605</v>
      </c>
      <c r="BO56" s="7">
        <v>1091.1008874201934</v>
      </c>
      <c r="BP56" s="7">
        <v>519.85899978131476</v>
      </c>
      <c r="BQ56" s="7">
        <v>22.183966447713605</v>
      </c>
      <c r="BR56" s="7">
        <v>7.7532059548281804</v>
      </c>
      <c r="BS56" s="7">
        <v>15.256147888028153</v>
      </c>
      <c r="BT56" s="7">
        <v>771.74950997890198</v>
      </c>
      <c r="BU56" s="7">
        <v>2632.1369360166332</v>
      </c>
      <c r="BV56" s="7">
        <v>479.56837049244177</v>
      </c>
      <c r="BW56" s="7">
        <v>192.15835046831648</v>
      </c>
      <c r="BX56" s="7">
        <v>2524.328735811041</v>
      </c>
      <c r="BY56" s="7">
        <v>643.58690404928063</v>
      </c>
      <c r="BZ56" s="7">
        <v>225.66116640834929</v>
      </c>
      <c r="CA56" s="7">
        <v>1865.8464946166484</v>
      </c>
      <c r="CB56" s="7">
        <v>31.278826178676368</v>
      </c>
      <c r="CC56" s="7">
        <v>773.79725345086831</v>
      </c>
      <c r="CD56" s="7">
        <v>343.52371001900758</v>
      </c>
      <c r="CE56" s="7">
        <v>1905.9311345791557</v>
      </c>
      <c r="CF56" s="7">
        <v>1252.7885581308508</v>
      </c>
      <c r="CG56" s="7">
        <v>253.59810341913641</v>
      </c>
      <c r="CH56" s="7">
        <v>7627.1402138518924</v>
      </c>
      <c r="CI56" s="7">
        <v>4638.6723567714971</v>
      </c>
      <c r="CJ56" s="7">
        <v>575.13728252006922</v>
      </c>
      <c r="CK56" s="7">
        <v>160.66307975580176</v>
      </c>
      <c r="CL56" s="7">
        <v>122.30999871527669</v>
      </c>
      <c r="CM56" s="7">
        <v>1541.2083524113291</v>
      </c>
      <c r="CN56" s="7">
        <v>247.09446486216632</v>
      </c>
      <c r="CO56" s="7">
        <v>46.691264337231615</v>
      </c>
      <c r="CP56" s="7">
        <v>184.29428813432781</v>
      </c>
      <c r="CQ56" s="7">
        <v>60.44033137422845</v>
      </c>
      <c r="CR56" s="7">
        <v>178.30277136002559</v>
      </c>
      <c r="CS56" s="7">
        <v>467.57913333033957</v>
      </c>
      <c r="CT56" s="7">
        <v>14.321996340585692</v>
      </c>
      <c r="CU56" s="7">
        <v>647.20729133476027</v>
      </c>
      <c r="CV56" s="7">
        <v>236.46571381356182</v>
      </c>
      <c r="CW56" s="7">
        <v>166.82687372495417</v>
      </c>
      <c r="CX56" s="7">
        <v>662.0407996198943</v>
      </c>
      <c r="CY56" s="7">
        <v>3975.9799359660242</v>
      </c>
      <c r="CZ56" s="7">
        <v>1112.7646199652063</v>
      </c>
      <c r="DA56" s="7">
        <v>170.72382255060865</v>
      </c>
      <c r="DB56" s="7">
        <v>610.37360997399139</v>
      </c>
      <c r="DC56" s="7">
        <v>490.79673440374353</v>
      </c>
      <c r="DD56" s="7">
        <v>4119.6490899953014</v>
      </c>
      <c r="DE56" s="7">
        <v>1643.4994061703858</v>
      </c>
      <c r="DF56" s="7">
        <v>70.884853939990833</v>
      </c>
      <c r="DG56" s="7">
        <v>272.13872502039158</v>
      </c>
      <c r="DH56" s="7">
        <v>0</v>
      </c>
      <c r="DI56" s="7">
        <v>231.15290168011259</v>
      </c>
      <c r="DJ56" s="7">
        <v>26.693806279694268</v>
      </c>
      <c r="DK56" s="7">
        <v>5803.1255969329331</v>
      </c>
      <c r="DL56" s="7">
        <v>9873.3071036410784</v>
      </c>
      <c r="DM56" s="7">
        <v>82.359393433091086</v>
      </c>
      <c r="DN56" s="7">
        <v>2803.9347697016201</v>
      </c>
      <c r="DO56" s="7">
        <v>2285.2367990765151</v>
      </c>
      <c r="DP56" s="7">
        <v>1615.1595418649015</v>
      </c>
      <c r="DQ56" s="7">
        <v>196.39296105398225</v>
      </c>
      <c r="DR56" s="7">
        <v>431.41406081534342</v>
      </c>
      <c r="DS56" s="7">
        <f>'[2]IOT 2019 NSX'!DZ56+'[2]IOT 2019 NSX'!EA56</f>
        <v>30064.58591676873</v>
      </c>
      <c r="DT56" s="7">
        <v>0</v>
      </c>
      <c r="DU56" s="7">
        <v>67.645035045521581</v>
      </c>
      <c r="DV56" s="7">
        <v>837.59412224453206</v>
      </c>
      <c r="DW56" s="7">
        <v>5900.4942942954112</v>
      </c>
      <c r="DX56" s="7">
        <v>283.15091564824996</v>
      </c>
      <c r="DY56" s="7">
        <v>434.52928858031152</v>
      </c>
      <c r="DZ56" s="7">
        <v>8.290356909504494</v>
      </c>
      <c r="EA56" s="7">
        <v>0.90297459220781717</v>
      </c>
      <c r="EB56" s="7">
        <v>6269.7114180684848</v>
      </c>
      <c r="EC56" s="7">
        <v>356.46981000161009</v>
      </c>
      <c r="ED56" s="7">
        <v>27110.706239040115</v>
      </c>
      <c r="EE56" s="7">
        <v>2838428.8924685582</v>
      </c>
      <c r="EF56" s="7">
        <v>692.60928780956897</v>
      </c>
      <c r="EG56" s="7">
        <v>31.71274296890072</v>
      </c>
      <c r="EH56" s="7">
        <v>32.150965418642528</v>
      </c>
      <c r="EI56" s="7">
        <v>5617.3183940240333</v>
      </c>
      <c r="EJ56" s="7">
        <v>3052.3342204000242</v>
      </c>
      <c r="EK56" s="7">
        <v>1072.8456713382966</v>
      </c>
      <c r="EL56" s="7">
        <f>'[2]IOT 2019 NSX'!ET56+'[2]IOT 2019 NSX'!EU56</f>
        <v>17205.611428531611</v>
      </c>
      <c r="EM56" s="7">
        <v>200.44131281692808</v>
      </c>
      <c r="EN56" s="7">
        <v>205.84818632961108</v>
      </c>
      <c r="EO56" s="7">
        <v>559.17313753712824</v>
      </c>
      <c r="EP56" s="7">
        <v>5268.5944074334775</v>
      </c>
      <c r="EQ56" s="7">
        <v>4844.4812383560293</v>
      </c>
      <c r="ER56" s="7">
        <v>1964.260425254249</v>
      </c>
      <c r="ES56" s="7">
        <v>2469.7171863773929</v>
      </c>
      <c r="ET56" s="7">
        <v>681.18045340677372</v>
      </c>
      <c r="EU56" s="7">
        <v>9633.1409959577613</v>
      </c>
      <c r="EV56" s="7">
        <v>7633.1081556722665</v>
      </c>
      <c r="EW56" s="7">
        <v>82.477059124049575</v>
      </c>
      <c r="EX56" s="7">
        <v>523.56848423478027</v>
      </c>
      <c r="EY56" s="7">
        <v>244.2576027178244</v>
      </c>
      <c r="EZ56" s="7">
        <v>893.51570579995632</v>
      </c>
      <c r="FA56" s="7">
        <v>1106.3327480332096</v>
      </c>
      <c r="FB56" s="7">
        <v>411.95770157484463</v>
      </c>
      <c r="FC56" s="7">
        <v>472.21140458864841</v>
      </c>
      <c r="FD56" s="7">
        <v>11728.719164995468</v>
      </c>
      <c r="FE56" s="7">
        <v>1077.7431780479187</v>
      </c>
      <c r="FF56" s="7">
        <v>563.8474482363323</v>
      </c>
      <c r="FG56" s="7">
        <v>1345.1148450508331</v>
      </c>
      <c r="FH56" s="7">
        <v>932.2750824865924</v>
      </c>
      <c r="FI56" s="7">
        <v>0</v>
      </c>
      <c r="FJ56" s="7">
        <v>239.61235653784689</v>
      </c>
      <c r="FK56" s="7">
        <v>129.52878262796762</v>
      </c>
      <c r="FL56" s="7">
        <v>1147.0427883763623</v>
      </c>
      <c r="FM56" s="7">
        <v>1897.3597887162855</v>
      </c>
      <c r="FN56" s="7">
        <v>7629.5705235608748</v>
      </c>
      <c r="FO56" s="7">
        <v>822.39501879433328</v>
      </c>
      <c r="FP56" s="7">
        <v>5619.6603037340319</v>
      </c>
      <c r="FQ56" s="7">
        <v>0</v>
      </c>
      <c r="FR56" s="2">
        <f t="shared" si="0"/>
        <v>5022346.8384465156</v>
      </c>
      <c r="FS56" s="1">
        <f t="shared" si="1"/>
        <v>7727539.175457146</v>
      </c>
      <c r="FT56" s="3">
        <v>7727539.175457146</v>
      </c>
      <c r="FU56" s="3">
        <v>0</v>
      </c>
      <c r="FV56" s="1">
        <f t="shared" si="2"/>
        <v>2182334.8991520563</v>
      </c>
      <c r="FW56" s="1">
        <v>0</v>
      </c>
      <c r="FX56" s="1">
        <v>2182334.8991520563</v>
      </c>
      <c r="FY56" s="1">
        <v>31001286.581785131</v>
      </c>
      <c r="FZ56" s="1">
        <v>1376506.5918358632</v>
      </c>
      <c r="GA56" s="1">
        <f t="shared" si="3"/>
        <v>44557000.903004982</v>
      </c>
      <c r="GB56" s="13"/>
      <c r="GC56" s="4"/>
      <c r="GD56" s="5"/>
      <c r="GF56" s="8"/>
      <c r="GG56" s="8"/>
    </row>
    <row r="57" spans="1:189" s="27" customFormat="1" ht="15.75" x14ac:dyDescent="0.25">
      <c r="A57" s="20" t="s">
        <v>68</v>
      </c>
      <c r="B57" s="18">
        <v>52</v>
      </c>
      <c r="C57" s="7">
        <v>938.27772315393315</v>
      </c>
      <c r="D57" s="7">
        <v>112.79527983014226</v>
      </c>
      <c r="E57" s="7">
        <v>0</v>
      </c>
      <c r="F57" s="7">
        <v>0.33117707481071113</v>
      </c>
      <c r="G57" s="7">
        <v>9.4707700901821585</v>
      </c>
      <c r="H57" s="7">
        <v>551.78558381256323</v>
      </c>
      <c r="I57" s="7">
        <v>173.66553985978607</v>
      </c>
      <c r="J57" s="7">
        <v>17.543196145260222</v>
      </c>
      <c r="K57" s="7">
        <v>50.350822669178392</v>
      </c>
      <c r="L57" s="7">
        <v>0</v>
      </c>
      <c r="M57" s="7">
        <v>0</v>
      </c>
      <c r="N57" s="7">
        <v>128.79005624920364</v>
      </c>
      <c r="O57" s="7">
        <v>1.9965892394631235</v>
      </c>
      <c r="P57" s="7">
        <v>1264.5520448180102</v>
      </c>
      <c r="Q57" s="7">
        <v>6.5940904403088121</v>
      </c>
      <c r="R57" s="7">
        <v>164.60884104348403</v>
      </c>
      <c r="S57" s="7">
        <v>935.19129912179631</v>
      </c>
      <c r="T57" s="7">
        <v>90.277939665435625</v>
      </c>
      <c r="U57" s="7">
        <v>7.7445436791379043</v>
      </c>
      <c r="V57" s="7">
        <v>6914.2608306376042</v>
      </c>
      <c r="W57" s="7">
        <v>12.57122838082706</v>
      </c>
      <c r="X57" s="7">
        <v>227.88708512978894</v>
      </c>
      <c r="Y57" s="7">
        <v>1777.2570325480053</v>
      </c>
      <c r="Z57" s="7">
        <v>4421.9635750584421</v>
      </c>
      <c r="AA57" s="7">
        <v>62.887816768686235</v>
      </c>
      <c r="AB57" s="7">
        <v>214.04992018975392</v>
      </c>
      <c r="AC57" s="7">
        <v>10163.303417862246</v>
      </c>
      <c r="AD57" s="7">
        <v>0</v>
      </c>
      <c r="AE57" s="7">
        <v>7.4061073025804873</v>
      </c>
      <c r="AF57" s="7">
        <v>0</v>
      </c>
      <c r="AG57" s="7">
        <v>141.35386597073577</v>
      </c>
      <c r="AH57" s="7">
        <v>254.48135409030749</v>
      </c>
      <c r="AI57" s="7">
        <v>237.79418408761362</v>
      </c>
      <c r="AJ57" s="7">
        <v>33.088772381610895</v>
      </c>
      <c r="AK57" s="7">
        <v>0</v>
      </c>
      <c r="AL57" s="7">
        <v>0</v>
      </c>
      <c r="AM57" s="7">
        <v>0</v>
      </c>
      <c r="AN57" s="7">
        <v>2866.7094349416357</v>
      </c>
      <c r="AO57" s="7">
        <v>194.99785939030929</v>
      </c>
      <c r="AP57" s="7">
        <v>565.9714769275854</v>
      </c>
      <c r="AQ57" s="7">
        <v>4600.8289184252253</v>
      </c>
      <c r="AR57" s="7">
        <v>104.57908978807649</v>
      </c>
      <c r="AS57" s="7">
        <v>1514.5811422634972</v>
      </c>
      <c r="AT57" s="7">
        <v>174.11601654772494</v>
      </c>
      <c r="AU57" s="7">
        <v>35.051092930913882</v>
      </c>
      <c r="AV57" s="7">
        <v>178403.37904071787</v>
      </c>
      <c r="AW57" s="7">
        <v>294505.63222261553</v>
      </c>
      <c r="AX57" s="7">
        <v>98.551916751713549</v>
      </c>
      <c r="AY57" s="7">
        <v>194971.47314290586</v>
      </c>
      <c r="AZ57" s="7">
        <v>41.720067238616245</v>
      </c>
      <c r="BA57" s="7">
        <v>39.13948566700185</v>
      </c>
      <c r="BB57" s="7">
        <v>620826.36361628701</v>
      </c>
      <c r="BC57" s="7">
        <v>1882.0702540248842</v>
      </c>
      <c r="BD57" s="7">
        <v>1495.2419148112544</v>
      </c>
      <c r="BE57" s="7">
        <v>1283.1016969310251</v>
      </c>
      <c r="BF57" s="7">
        <v>1758.4909579531393</v>
      </c>
      <c r="BG57" s="7">
        <v>480315.90911612549</v>
      </c>
      <c r="BH57" s="7">
        <v>319.70353493524686</v>
      </c>
      <c r="BI57" s="7">
        <v>1226.7886192299666</v>
      </c>
      <c r="BJ57" s="7">
        <v>1325.1895432364183</v>
      </c>
      <c r="BK57" s="7">
        <v>2005.9421984937719</v>
      </c>
      <c r="BL57" s="7">
        <v>948.95685840002307</v>
      </c>
      <c r="BM57" s="7">
        <v>1845.6298218535533</v>
      </c>
      <c r="BN57" s="7">
        <v>2862.5501953326616</v>
      </c>
      <c r="BO57" s="7">
        <v>1643.3320856469811</v>
      </c>
      <c r="BP57" s="7">
        <v>1350.9065906154005</v>
      </c>
      <c r="BQ57" s="7">
        <v>90.280520387417653</v>
      </c>
      <c r="BR57" s="7">
        <v>1335.306092330982</v>
      </c>
      <c r="BS57" s="7">
        <v>21.386390064051056</v>
      </c>
      <c r="BT57" s="7">
        <v>911.99368100371589</v>
      </c>
      <c r="BU57" s="7">
        <v>3068.5671663352164</v>
      </c>
      <c r="BV57" s="7">
        <v>674.38035188174149</v>
      </c>
      <c r="BW57" s="7">
        <v>217.28607941981616</v>
      </c>
      <c r="BX57" s="7">
        <v>1383.3130832707736</v>
      </c>
      <c r="BY57" s="7">
        <v>374.48751895114924</v>
      </c>
      <c r="BZ57" s="7">
        <v>326.46143000477741</v>
      </c>
      <c r="CA57" s="7">
        <v>4262.9613803228622</v>
      </c>
      <c r="CB57" s="7">
        <v>89.466072357627127</v>
      </c>
      <c r="CC57" s="7">
        <v>1734.2549444529795</v>
      </c>
      <c r="CD57" s="7">
        <v>1407.1707409353025</v>
      </c>
      <c r="CE57" s="7">
        <v>2159.3937194590294</v>
      </c>
      <c r="CF57" s="7">
        <v>2681.0471440943002</v>
      </c>
      <c r="CG57" s="7">
        <v>488.27452535456712</v>
      </c>
      <c r="CH57" s="7">
        <v>7285.514519387968</v>
      </c>
      <c r="CI57" s="7">
        <v>4326.5311103579661</v>
      </c>
      <c r="CJ57" s="7">
        <v>434.1540576125289</v>
      </c>
      <c r="CK57" s="7">
        <v>194.09062261539881</v>
      </c>
      <c r="CL57" s="7">
        <v>154.64286725081473</v>
      </c>
      <c r="CM57" s="7">
        <v>386.83680299294264</v>
      </c>
      <c r="CN57" s="7">
        <v>726.63687526670708</v>
      </c>
      <c r="CO57" s="7">
        <v>70.891713004928462</v>
      </c>
      <c r="CP57" s="7">
        <v>216.63750631450915</v>
      </c>
      <c r="CQ57" s="7">
        <v>94.596918141982925</v>
      </c>
      <c r="CR57" s="7">
        <v>365.16973453316137</v>
      </c>
      <c r="CS57" s="7">
        <v>823.11540353933322</v>
      </c>
      <c r="CT57" s="7">
        <v>11.789910650940195</v>
      </c>
      <c r="CU57" s="7">
        <v>1610.6866965540851</v>
      </c>
      <c r="CV57" s="7">
        <v>494.69720403922469</v>
      </c>
      <c r="CW57" s="7">
        <v>222.70907024814574</v>
      </c>
      <c r="CX57" s="7">
        <v>486.43379271148683</v>
      </c>
      <c r="CY57" s="7">
        <v>5237.2442449404407</v>
      </c>
      <c r="CZ57" s="7">
        <v>3632.550627585666</v>
      </c>
      <c r="DA57" s="7">
        <v>237.37688084932824</v>
      </c>
      <c r="DB57" s="7">
        <v>629.24037126631106</v>
      </c>
      <c r="DC57" s="7">
        <v>2132.0316592042318</v>
      </c>
      <c r="DD57" s="7">
        <v>7350.0793411417299</v>
      </c>
      <c r="DE57" s="7">
        <v>4672.6129018616093</v>
      </c>
      <c r="DF57" s="7">
        <v>220.07473861467381</v>
      </c>
      <c r="DG57" s="7">
        <v>1805.227991136891</v>
      </c>
      <c r="DH57" s="7">
        <v>0</v>
      </c>
      <c r="DI57" s="7">
        <v>924.12211352770498</v>
      </c>
      <c r="DJ57" s="7">
        <v>46.076563900900744</v>
      </c>
      <c r="DK57" s="7">
        <v>13300.89841545787</v>
      </c>
      <c r="DL57" s="7">
        <v>20899.740173219801</v>
      </c>
      <c r="DM57" s="7">
        <v>342.59880216981026</v>
      </c>
      <c r="DN57" s="7">
        <v>5822.8735285037737</v>
      </c>
      <c r="DO57" s="7">
        <v>3099.2652385114284</v>
      </c>
      <c r="DP57" s="7">
        <v>3291.2483308127476</v>
      </c>
      <c r="DQ57" s="7">
        <v>266.35046203041463</v>
      </c>
      <c r="DR57" s="7">
        <v>879.10251015092206</v>
      </c>
      <c r="DS57" s="7">
        <f>'[2]IOT 2019 NSX'!DZ57+'[2]IOT 2019 NSX'!EA57</f>
        <v>368524.06568337826</v>
      </c>
      <c r="DT57" s="7">
        <v>0</v>
      </c>
      <c r="DU57" s="7">
        <v>246.54821791151159</v>
      </c>
      <c r="DV57" s="7">
        <v>1572.8605291819474</v>
      </c>
      <c r="DW57" s="7">
        <v>10367.590341148578</v>
      </c>
      <c r="DX57" s="7">
        <v>284.46046849081091</v>
      </c>
      <c r="DY57" s="7">
        <v>1435.7472006113385</v>
      </c>
      <c r="DZ57" s="7">
        <v>11.621597269386458</v>
      </c>
      <c r="EA57" s="7">
        <v>146.14357675485977</v>
      </c>
      <c r="EB57" s="7">
        <v>15217.253884959384</v>
      </c>
      <c r="EC57" s="7">
        <v>810.96035042121298</v>
      </c>
      <c r="ED57" s="7">
        <v>20744.406588608166</v>
      </c>
      <c r="EE57" s="7">
        <v>205682.38916504095</v>
      </c>
      <c r="EF57" s="7">
        <v>1063.3296247184244</v>
      </c>
      <c r="EG57" s="7">
        <v>1264.8383475581752</v>
      </c>
      <c r="EH57" s="7">
        <v>680.6197016961703</v>
      </c>
      <c r="EI57" s="7">
        <v>11691.415106173223</v>
      </c>
      <c r="EJ57" s="7">
        <v>11934.908260037795</v>
      </c>
      <c r="EK57" s="7">
        <v>2909.1522457833075</v>
      </c>
      <c r="EL57" s="7">
        <f>'[2]IOT 2019 NSX'!ET57+'[2]IOT 2019 NSX'!EU57</f>
        <v>16978.539515490258</v>
      </c>
      <c r="EM57" s="7">
        <v>26.46380846158015</v>
      </c>
      <c r="EN57" s="7">
        <v>24.649649418334381</v>
      </c>
      <c r="EO57" s="7">
        <v>699.51416132531517</v>
      </c>
      <c r="EP57" s="7">
        <v>4525.5630838988372</v>
      </c>
      <c r="EQ57" s="7">
        <v>5084.8845932046352</v>
      </c>
      <c r="ER57" s="7">
        <v>11920.732821144982</v>
      </c>
      <c r="ES57" s="7">
        <v>11066.112954870478</v>
      </c>
      <c r="ET57" s="7">
        <v>4311.1735102634757</v>
      </c>
      <c r="EU57" s="7">
        <v>14202.116346392137</v>
      </c>
      <c r="EV57" s="7">
        <v>5694.6048114092846</v>
      </c>
      <c r="EW57" s="7">
        <v>121.52949789572428</v>
      </c>
      <c r="EX57" s="7">
        <v>1178.5549780613792</v>
      </c>
      <c r="EY57" s="7">
        <v>1582.7132422313946</v>
      </c>
      <c r="EZ57" s="7">
        <v>2210.1434402437471</v>
      </c>
      <c r="FA57" s="7">
        <v>1956.9198682627768</v>
      </c>
      <c r="FB57" s="7">
        <v>410.58110641571744</v>
      </c>
      <c r="FC57" s="7">
        <v>898.94569131230207</v>
      </c>
      <c r="FD57" s="7">
        <v>72327.575950879385</v>
      </c>
      <c r="FE57" s="7">
        <v>40094.690939413143</v>
      </c>
      <c r="FF57" s="7">
        <v>4511.6241472404854</v>
      </c>
      <c r="FG57" s="7">
        <v>26559.322522929764</v>
      </c>
      <c r="FH57" s="7">
        <v>492.4802930355645</v>
      </c>
      <c r="FI57" s="7">
        <v>105.32070123808982</v>
      </c>
      <c r="FJ57" s="7">
        <v>899.13682810154182</v>
      </c>
      <c r="FK57" s="7">
        <v>1168.1151077254688</v>
      </c>
      <c r="FL57" s="7">
        <v>1376.4405052158297</v>
      </c>
      <c r="FM57" s="7">
        <v>2421.1581734711158</v>
      </c>
      <c r="FN57" s="7">
        <v>27564.599446432236</v>
      </c>
      <c r="FO57" s="7">
        <v>1154.6170389434301</v>
      </c>
      <c r="FP57" s="7">
        <v>11148.789996635409</v>
      </c>
      <c r="FQ57" s="7">
        <v>0</v>
      </c>
      <c r="FR57" s="2">
        <f t="shared" si="0"/>
        <v>2869354.9947603336</v>
      </c>
      <c r="FS57" s="1">
        <f t="shared" si="1"/>
        <v>4027870.1972615435</v>
      </c>
      <c r="FT57" s="3">
        <v>4027870.1972615435</v>
      </c>
      <c r="FU57" s="3">
        <v>0</v>
      </c>
      <c r="FV57" s="1">
        <f t="shared" si="2"/>
        <v>52310.605799553916</v>
      </c>
      <c r="FW57" s="1">
        <v>0</v>
      </c>
      <c r="FX57" s="1">
        <v>52310.605799553916</v>
      </c>
      <c r="FY57" s="1">
        <v>2968033.3581857607</v>
      </c>
      <c r="FZ57" s="1">
        <v>453134.64199898159</v>
      </c>
      <c r="GA57" s="1">
        <f t="shared" si="3"/>
        <v>9464434.5140082091</v>
      </c>
      <c r="GB57" s="13"/>
      <c r="GC57" s="4"/>
      <c r="GD57" s="5"/>
      <c r="GF57" s="8"/>
      <c r="GG57" s="8"/>
    </row>
    <row r="58" spans="1:189" s="27" customFormat="1" ht="47.25" x14ac:dyDescent="0.25">
      <c r="A58" s="20" t="s">
        <v>69</v>
      </c>
      <c r="B58" s="18">
        <v>53</v>
      </c>
      <c r="C58" s="7">
        <v>0</v>
      </c>
      <c r="D58" s="7">
        <v>34.379734479797776</v>
      </c>
      <c r="E58" s="7">
        <v>0</v>
      </c>
      <c r="F58" s="7">
        <v>0</v>
      </c>
      <c r="G58" s="7">
        <v>0</v>
      </c>
      <c r="H58" s="7">
        <v>40.777074596948587</v>
      </c>
      <c r="I58" s="7">
        <v>20.699221737291623</v>
      </c>
      <c r="J58" s="7">
        <v>0</v>
      </c>
      <c r="K58" s="7">
        <v>57.875547042842179</v>
      </c>
      <c r="L58" s="7">
        <v>0</v>
      </c>
      <c r="M58" s="7">
        <v>0</v>
      </c>
      <c r="N58" s="7">
        <v>48725.286139884061</v>
      </c>
      <c r="O58" s="7">
        <v>2.6247133146174479</v>
      </c>
      <c r="P58" s="7">
        <v>0.97150778885548417</v>
      </c>
      <c r="Q58" s="7">
        <v>0</v>
      </c>
      <c r="R58" s="7">
        <v>56810.773896437495</v>
      </c>
      <c r="S58" s="7">
        <v>225.54943439576451</v>
      </c>
      <c r="T58" s="7">
        <v>2275.9873986550897</v>
      </c>
      <c r="U58" s="7">
        <v>69.988088756890605</v>
      </c>
      <c r="V58" s="7">
        <v>211.09915124479272</v>
      </c>
      <c r="W58" s="7">
        <v>11.441159011837689</v>
      </c>
      <c r="X58" s="7">
        <v>1.4427280065200807</v>
      </c>
      <c r="Y58" s="7">
        <v>14.998776234248364</v>
      </c>
      <c r="Z58" s="7">
        <v>12318.996223839782</v>
      </c>
      <c r="AA58" s="7">
        <v>0</v>
      </c>
      <c r="AB58" s="7">
        <v>16.473110875349359</v>
      </c>
      <c r="AC58" s="7">
        <v>81989.141105973322</v>
      </c>
      <c r="AD58" s="7">
        <v>4972.5465613559754</v>
      </c>
      <c r="AE58" s="7">
        <v>1.0906711617991041</v>
      </c>
      <c r="AF58" s="7">
        <v>0</v>
      </c>
      <c r="AG58" s="7">
        <v>52.410963372141886</v>
      </c>
      <c r="AH58" s="7">
        <v>25.343384771244484</v>
      </c>
      <c r="AI58" s="7">
        <v>389.97615078475985</v>
      </c>
      <c r="AJ58" s="7">
        <v>30.114313005552695</v>
      </c>
      <c r="AK58" s="7">
        <v>0</v>
      </c>
      <c r="AL58" s="7">
        <v>0</v>
      </c>
      <c r="AM58" s="7">
        <v>0</v>
      </c>
      <c r="AN58" s="7">
        <v>1408.0789968964264</v>
      </c>
      <c r="AO58" s="7">
        <v>16.266240598518003</v>
      </c>
      <c r="AP58" s="7">
        <v>0.91993783962707321</v>
      </c>
      <c r="AQ58" s="7">
        <v>4363519.2018037243</v>
      </c>
      <c r="AR58" s="7">
        <v>46.567165159642563</v>
      </c>
      <c r="AS58" s="7">
        <v>252568.91672328892</v>
      </c>
      <c r="AT58" s="7">
        <v>4240.1188158014929</v>
      </c>
      <c r="AU58" s="7">
        <v>20.968976647507258</v>
      </c>
      <c r="AV58" s="7">
        <v>75396.981876452817</v>
      </c>
      <c r="AW58" s="7">
        <v>585948.8751069908</v>
      </c>
      <c r="AX58" s="7">
        <v>14.951085481704551</v>
      </c>
      <c r="AY58" s="7">
        <v>475580.42285586946</v>
      </c>
      <c r="AZ58" s="7">
        <v>19314.090408992259</v>
      </c>
      <c r="BA58" s="7">
        <v>26.928237731007155</v>
      </c>
      <c r="BB58" s="7">
        <v>6.9174934048680692</v>
      </c>
      <c r="BC58" s="7">
        <v>7666944.8232415104</v>
      </c>
      <c r="BD58" s="7">
        <v>310422.10930528102</v>
      </c>
      <c r="BE58" s="7">
        <v>41221.291184825066</v>
      </c>
      <c r="BF58" s="7">
        <v>573617.50073561608</v>
      </c>
      <c r="BG58" s="7">
        <v>155668.38138490421</v>
      </c>
      <c r="BH58" s="7">
        <v>20608.628621893164</v>
      </c>
      <c r="BI58" s="7">
        <v>1548.4954248287349</v>
      </c>
      <c r="BJ58" s="7">
        <v>214.75653195261165</v>
      </c>
      <c r="BK58" s="7">
        <v>790116.97126399353</v>
      </c>
      <c r="BL58" s="7">
        <v>670.05882413911047</v>
      </c>
      <c r="BM58" s="7">
        <v>14223.006378783753</v>
      </c>
      <c r="BN58" s="7">
        <v>36879.915227343612</v>
      </c>
      <c r="BO58" s="7">
        <v>911.60466213888708</v>
      </c>
      <c r="BP58" s="7">
        <v>142.49929132627736</v>
      </c>
      <c r="BQ58" s="7">
        <v>2.0532157351075466</v>
      </c>
      <c r="BR58" s="7">
        <v>0.21459726249578878</v>
      </c>
      <c r="BS58" s="7">
        <v>19.463896605774327</v>
      </c>
      <c r="BT58" s="7">
        <v>1188.6786960186719</v>
      </c>
      <c r="BU58" s="7">
        <v>784.14351842824237</v>
      </c>
      <c r="BV58" s="7">
        <v>112.78291054812301</v>
      </c>
      <c r="BW58" s="7">
        <v>66.743048740064481</v>
      </c>
      <c r="BX58" s="7">
        <v>462.6769353760298</v>
      </c>
      <c r="BY58" s="7">
        <v>2951.5249368127979</v>
      </c>
      <c r="BZ58" s="7">
        <v>736.58205638750997</v>
      </c>
      <c r="CA58" s="7">
        <v>2075.0374314840587</v>
      </c>
      <c r="CB58" s="7">
        <v>73.057474626026192</v>
      </c>
      <c r="CC58" s="7">
        <v>349.8931868227682</v>
      </c>
      <c r="CD58" s="7">
        <v>1249.6555290246934</v>
      </c>
      <c r="CE58" s="7">
        <v>819.18649574667768</v>
      </c>
      <c r="CF58" s="7">
        <v>784087.49243086786</v>
      </c>
      <c r="CG58" s="7">
        <v>85.716673116583763</v>
      </c>
      <c r="CH58" s="7">
        <v>5497.550841406447</v>
      </c>
      <c r="CI58" s="7">
        <v>3098.9290843743279</v>
      </c>
      <c r="CJ58" s="7">
        <v>1264.1892625731164</v>
      </c>
      <c r="CK58" s="7">
        <v>958.08987311607132</v>
      </c>
      <c r="CL58" s="7">
        <v>0</v>
      </c>
      <c r="CM58" s="7">
        <v>0</v>
      </c>
      <c r="CN58" s="7">
        <v>133.91250554007854</v>
      </c>
      <c r="CO58" s="7">
        <v>33.285591243376686</v>
      </c>
      <c r="CP58" s="7">
        <v>49.278718834091976</v>
      </c>
      <c r="CQ58" s="7">
        <v>0</v>
      </c>
      <c r="CR58" s="7">
        <v>31.503329961073057</v>
      </c>
      <c r="CS58" s="7">
        <v>112.18171836313373</v>
      </c>
      <c r="CT58" s="7">
        <v>77.005150179035653</v>
      </c>
      <c r="CU58" s="7">
        <v>4696.615958196965</v>
      </c>
      <c r="CV58" s="7">
        <v>205.94203378194544</v>
      </c>
      <c r="CW58" s="7">
        <v>3.8307457509011269</v>
      </c>
      <c r="CX58" s="7">
        <v>586.63400790620256</v>
      </c>
      <c r="CY58" s="7">
        <v>2468.1992149500215</v>
      </c>
      <c r="CZ58" s="7">
        <v>2567.2781629123156</v>
      </c>
      <c r="DA58" s="7">
        <v>27.391168449440219</v>
      </c>
      <c r="DB58" s="7">
        <v>783.34146631816554</v>
      </c>
      <c r="DC58" s="7">
        <v>228.45752997151851</v>
      </c>
      <c r="DD58" s="7">
        <v>9595.224358413665</v>
      </c>
      <c r="DE58" s="7">
        <v>0</v>
      </c>
      <c r="DF58" s="7">
        <v>6.5988852473701911</v>
      </c>
      <c r="DG58" s="7">
        <v>76.093127117708008</v>
      </c>
      <c r="DH58" s="7">
        <v>0</v>
      </c>
      <c r="DI58" s="7">
        <v>125.91354641332282</v>
      </c>
      <c r="DJ58" s="7">
        <v>0</v>
      </c>
      <c r="DK58" s="7">
        <v>396387.09542062937</v>
      </c>
      <c r="DL58" s="7">
        <v>348.96183351890181</v>
      </c>
      <c r="DM58" s="7">
        <v>34.923998742825624</v>
      </c>
      <c r="DN58" s="7">
        <v>2564.4753654239321</v>
      </c>
      <c r="DO58" s="7">
        <v>615.04014409665842</v>
      </c>
      <c r="DP58" s="7">
        <v>391379.68660222238</v>
      </c>
      <c r="DQ58" s="7">
        <v>52.856472079839925</v>
      </c>
      <c r="DR58" s="7">
        <v>77.312029825678465</v>
      </c>
      <c r="DS58" s="7">
        <f>'[2]IOT 2019 NSX'!DZ58+'[2]IOT 2019 NSX'!EA58</f>
        <v>56513.925014220113</v>
      </c>
      <c r="DT58" s="7">
        <v>0</v>
      </c>
      <c r="DU58" s="7">
        <v>17.260398597121718</v>
      </c>
      <c r="DV58" s="7">
        <v>403.36382899523488</v>
      </c>
      <c r="DW58" s="7">
        <v>355.23507468569079</v>
      </c>
      <c r="DX58" s="7">
        <v>141.61172089153945</v>
      </c>
      <c r="DY58" s="7">
        <v>610.74072866488223</v>
      </c>
      <c r="DZ58" s="7">
        <v>5629.7365657337268</v>
      </c>
      <c r="EA58" s="7">
        <v>613.1833810258338</v>
      </c>
      <c r="EB58" s="7">
        <v>44202.501147082345</v>
      </c>
      <c r="EC58" s="7">
        <v>188.78850638691355</v>
      </c>
      <c r="ED58" s="7">
        <v>111275.75006551846</v>
      </c>
      <c r="EE58" s="7">
        <v>6854988.9390338622</v>
      </c>
      <c r="EF58" s="7">
        <v>2.9347500338460444</v>
      </c>
      <c r="EG58" s="7">
        <v>0</v>
      </c>
      <c r="EH58" s="7">
        <v>0.47966427242112014</v>
      </c>
      <c r="EI58" s="7">
        <v>186.09353366495375</v>
      </c>
      <c r="EJ58" s="7">
        <v>18.300071679138163</v>
      </c>
      <c r="EK58" s="7">
        <v>37.513970541965179</v>
      </c>
      <c r="EL58" s="7">
        <f>'[2]IOT 2019 NSX'!ET58+'[2]IOT 2019 NSX'!EU58</f>
        <v>61.963000949601884</v>
      </c>
      <c r="EM58" s="7">
        <v>0</v>
      </c>
      <c r="EN58" s="7">
        <v>0</v>
      </c>
      <c r="EO58" s="7">
        <v>7.3912186092803154</v>
      </c>
      <c r="EP58" s="7">
        <v>344.3956755762037</v>
      </c>
      <c r="EQ58" s="7">
        <v>5249.8892265625045</v>
      </c>
      <c r="ER58" s="7">
        <v>99.387138742674864</v>
      </c>
      <c r="ES58" s="7">
        <v>467.07744882036587</v>
      </c>
      <c r="ET58" s="7">
        <v>0.90294516919384205</v>
      </c>
      <c r="EU58" s="7">
        <v>860.81366934567029</v>
      </c>
      <c r="EV58" s="7">
        <v>87.729261326285197</v>
      </c>
      <c r="EW58" s="7">
        <v>41.619455280730925</v>
      </c>
      <c r="EX58" s="7">
        <v>65.70218473416233</v>
      </c>
      <c r="EY58" s="7">
        <v>226.12958606514474</v>
      </c>
      <c r="EZ58" s="7">
        <v>8505.3191608583547</v>
      </c>
      <c r="FA58" s="7">
        <v>5553.4587474943892</v>
      </c>
      <c r="FB58" s="7">
        <v>250.46213065447367</v>
      </c>
      <c r="FC58" s="7">
        <v>135.24814714023245</v>
      </c>
      <c r="FD58" s="7">
        <v>1361.4432129525871</v>
      </c>
      <c r="FE58" s="7">
        <v>240943.60274181061</v>
      </c>
      <c r="FF58" s="7">
        <v>26.836619208835927</v>
      </c>
      <c r="FG58" s="7">
        <v>9616.1980034846965</v>
      </c>
      <c r="FH58" s="7">
        <v>51699.915810122606</v>
      </c>
      <c r="FI58" s="7">
        <v>942.49183734809878</v>
      </c>
      <c r="FJ58" s="7">
        <v>144.17372523556082</v>
      </c>
      <c r="FK58" s="7">
        <v>176.56627405078802</v>
      </c>
      <c r="FL58" s="7">
        <v>245.10372793024538</v>
      </c>
      <c r="FM58" s="7">
        <v>2071.0283340251362</v>
      </c>
      <c r="FN58" s="7">
        <v>84651.329838297461</v>
      </c>
      <c r="FO58" s="7">
        <v>230.90459636098447</v>
      </c>
      <c r="FP58" s="7">
        <v>11614.37954458628</v>
      </c>
      <c r="FQ58" s="7">
        <v>0</v>
      </c>
      <c r="FR58" s="2">
        <f t="shared" si="0"/>
        <v>24719620.756759916</v>
      </c>
      <c r="FS58" s="1">
        <f t="shared" si="1"/>
        <v>83699299.95587185</v>
      </c>
      <c r="FT58" s="3">
        <v>83699299.95587185</v>
      </c>
      <c r="FU58" s="3">
        <v>0</v>
      </c>
      <c r="FV58" s="1">
        <f t="shared" si="2"/>
        <v>815327.74489267915</v>
      </c>
      <c r="FW58" s="1">
        <v>0</v>
      </c>
      <c r="FX58" s="1">
        <v>815327.74489267915</v>
      </c>
      <c r="FY58" s="1">
        <v>29532800.980727706</v>
      </c>
      <c r="FZ58" s="1">
        <v>34391915.286121853</v>
      </c>
      <c r="GA58" s="1">
        <f t="shared" si="3"/>
        <v>104375134.15213031</v>
      </c>
      <c r="GB58" s="13"/>
      <c r="GC58" s="4"/>
      <c r="GD58" s="5"/>
      <c r="GF58" s="8"/>
      <c r="GG58" s="8"/>
    </row>
    <row r="59" spans="1:189" s="27" customFormat="1" ht="15.75" x14ac:dyDescent="0.25">
      <c r="A59" s="20" t="s">
        <v>70</v>
      </c>
      <c r="B59" s="18">
        <v>54</v>
      </c>
      <c r="C59" s="7">
        <v>1034.3422889746419</v>
      </c>
      <c r="D59" s="7">
        <v>0</v>
      </c>
      <c r="E59" s="7">
        <v>138.04613477553897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12641758.469017332</v>
      </c>
      <c r="S59" s="7">
        <v>72630169.264342859</v>
      </c>
      <c r="T59" s="7">
        <v>73581984.313027993</v>
      </c>
      <c r="U59" s="7">
        <v>7703186.0937483581</v>
      </c>
      <c r="V59" s="7">
        <v>2149086.2343672556</v>
      </c>
      <c r="W59" s="7">
        <v>6567.3726113323046</v>
      </c>
      <c r="X59" s="7">
        <v>7002.6181314731139</v>
      </c>
      <c r="Y59" s="7">
        <v>131.65915516643781</v>
      </c>
      <c r="Z59" s="7">
        <v>0</v>
      </c>
      <c r="AA59" s="7">
        <v>0</v>
      </c>
      <c r="AB59" s="7">
        <v>28.183083804882571</v>
      </c>
      <c r="AC59" s="7">
        <v>1415067.0242407643</v>
      </c>
      <c r="AD59" s="7">
        <v>39025.499914214168</v>
      </c>
      <c r="AE59" s="7">
        <v>7194850.6748692291</v>
      </c>
      <c r="AF59" s="7">
        <v>15765939.220221583</v>
      </c>
      <c r="AG59" s="7">
        <v>45176271.845429905</v>
      </c>
      <c r="AH59" s="7">
        <v>42097104.447006024</v>
      </c>
      <c r="AI59" s="7">
        <v>7592563.2869649371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1273.0126515833697</v>
      </c>
      <c r="AR59" s="7">
        <v>149.79543682266453</v>
      </c>
      <c r="AS59" s="7">
        <v>90833.869044893567</v>
      </c>
      <c r="AT59" s="7">
        <v>0.18053404076835683</v>
      </c>
      <c r="AU59" s="7">
        <v>9303.5952849339465</v>
      </c>
      <c r="AV59" s="7">
        <v>0</v>
      </c>
      <c r="AW59" s="7">
        <v>2364.7723874033532</v>
      </c>
      <c r="AX59" s="7">
        <v>1.7240881192942821</v>
      </c>
      <c r="AY59" s="7">
        <v>0</v>
      </c>
      <c r="AZ59" s="7">
        <v>0</v>
      </c>
      <c r="BA59" s="7">
        <v>0.54998398448103458</v>
      </c>
      <c r="BB59" s="7">
        <v>2.3645865725287605</v>
      </c>
      <c r="BC59" s="7">
        <v>692.42690585331627</v>
      </c>
      <c r="BD59" s="7">
        <v>14420767.564183345</v>
      </c>
      <c r="BE59" s="7">
        <v>1.261652628473708</v>
      </c>
      <c r="BF59" s="7">
        <v>0</v>
      </c>
      <c r="BG59" s="7">
        <v>0</v>
      </c>
      <c r="BH59" s="7">
        <v>0</v>
      </c>
      <c r="BI59" s="7">
        <v>1.9615643489407826</v>
      </c>
      <c r="BJ59" s="7">
        <v>0</v>
      </c>
      <c r="BK59" s="7">
        <v>0</v>
      </c>
      <c r="BL59" s="7">
        <v>0</v>
      </c>
      <c r="BM59" s="7">
        <v>93.020122772752302</v>
      </c>
      <c r="BN59" s="7">
        <v>0</v>
      </c>
      <c r="BO59" s="7">
        <v>0</v>
      </c>
      <c r="BP59" s="7">
        <v>5.8551928658760346</v>
      </c>
      <c r="BQ59" s="7">
        <v>0</v>
      </c>
      <c r="BR59" s="7">
        <v>0</v>
      </c>
      <c r="BS59" s="7">
        <v>0</v>
      </c>
      <c r="BT59" s="7">
        <v>0</v>
      </c>
      <c r="BU59" s="7">
        <v>1.6429067205007077</v>
      </c>
      <c r="BV59" s="7">
        <v>0</v>
      </c>
      <c r="BW59" s="7">
        <v>0</v>
      </c>
      <c r="BX59" s="7">
        <v>0</v>
      </c>
      <c r="BY59" s="7">
        <v>28181.337264736805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1309.861010536559</v>
      </c>
      <c r="CG59" s="7">
        <v>0</v>
      </c>
      <c r="CH59" s="7">
        <v>14.367981072957221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2.8964270332602537</v>
      </c>
      <c r="DA59" s="7">
        <v>0</v>
      </c>
      <c r="DB59" s="7">
        <v>0</v>
      </c>
      <c r="DC59" s="7">
        <v>0</v>
      </c>
      <c r="DD59" s="7">
        <v>4.132482772482426</v>
      </c>
      <c r="DE59" s="7">
        <v>0</v>
      </c>
      <c r="DF59" s="7">
        <v>0.65562111949134305</v>
      </c>
      <c r="DG59" s="7">
        <v>0</v>
      </c>
      <c r="DH59" s="7">
        <v>0</v>
      </c>
      <c r="DI59" s="7">
        <v>0</v>
      </c>
      <c r="DJ59" s="7">
        <v>0</v>
      </c>
      <c r="DK59" s="7">
        <v>4.7391471537956154</v>
      </c>
      <c r="DL59" s="7">
        <v>0</v>
      </c>
      <c r="DM59" s="7">
        <v>0</v>
      </c>
      <c r="DN59" s="7">
        <v>0</v>
      </c>
      <c r="DO59" s="7">
        <v>1.2813459399617055</v>
      </c>
      <c r="DP59" s="7">
        <v>0</v>
      </c>
      <c r="DQ59" s="7">
        <v>0</v>
      </c>
      <c r="DR59" s="7">
        <v>0</v>
      </c>
      <c r="DS59" s="7">
        <f>'[2]IOT 2019 NSX'!DZ59+'[2]IOT 2019 NSX'!EA59</f>
        <v>10363.004675150281</v>
      </c>
      <c r="DT59" s="7">
        <v>0</v>
      </c>
      <c r="DU59" s="7">
        <v>0</v>
      </c>
      <c r="DV59" s="7">
        <v>0</v>
      </c>
      <c r="DW59" s="7">
        <v>0</v>
      </c>
      <c r="DX59" s="7">
        <v>0</v>
      </c>
      <c r="DY59" s="7">
        <v>7.882794982822503</v>
      </c>
      <c r="DZ59" s="7">
        <v>0</v>
      </c>
      <c r="EA59" s="7">
        <v>0</v>
      </c>
      <c r="EB59" s="7">
        <v>0</v>
      </c>
      <c r="EC59" s="7">
        <v>0.55423652860389072</v>
      </c>
      <c r="ED59" s="7">
        <v>12613.013242769819</v>
      </c>
      <c r="EE59" s="7">
        <v>1776.2595097995591</v>
      </c>
      <c r="EF59" s="7">
        <v>0</v>
      </c>
      <c r="EG59" s="7">
        <v>1.9991010032206917</v>
      </c>
      <c r="EH59" s="7">
        <v>4.0688128159739207</v>
      </c>
      <c r="EI59" s="7">
        <v>0</v>
      </c>
      <c r="EJ59" s="7">
        <v>0</v>
      </c>
      <c r="EK59" s="7">
        <v>0</v>
      </c>
      <c r="EL59" s="7">
        <f>'[2]IOT 2019 NSX'!ET59+'[2]IOT 2019 NSX'!EU59</f>
        <v>0</v>
      </c>
      <c r="EM59" s="7">
        <v>0</v>
      </c>
      <c r="EN59" s="7">
        <v>0</v>
      </c>
      <c r="EO59" s="7">
        <v>0</v>
      </c>
      <c r="EP59" s="7">
        <v>0</v>
      </c>
      <c r="EQ59" s="7">
        <v>0</v>
      </c>
      <c r="ER59" s="7">
        <v>31.306921863084504</v>
      </c>
      <c r="ES59" s="7">
        <v>0</v>
      </c>
      <c r="ET59" s="7">
        <v>266538.9735391112</v>
      </c>
      <c r="EU59" s="7">
        <v>2.4057107534921363</v>
      </c>
      <c r="EV59" s="7">
        <v>0</v>
      </c>
      <c r="EW59" s="7">
        <v>3711.0207112761072</v>
      </c>
      <c r="EX59" s="7">
        <v>0</v>
      </c>
      <c r="EY59" s="7">
        <v>0</v>
      </c>
      <c r="EZ59" s="7">
        <v>0</v>
      </c>
      <c r="FA59" s="7">
        <v>2111.5145932379387</v>
      </c>
      <c r="FB59" s="7">
        <v>733.89761345062732</v>
      </c>
      <c r="FC59" s="7">
        <v>11.695450937530982</v>
      </c>
      <c r="FD59" s="7">
        <v>1932.310778325347</v>
      </c>
      <c r="FE59" s="7">
        <v>20222.123235200768</v>
      </c>
      <c r="FF59" s="7">
        <v>2947.7643601650061</v>
      </c>
      <c r="FG59" s="7">
        <v>0</v>
      </c>
      <c r="FH59" s="7">
        <v>10736.658118729567</v>
      </c>
      <c r="FI59" s="7">
        <v>0</v>
      </c>
      <c r="FJ59" s="7">
        <v>38.369233676294726</v>
      </c>
      <c r="FK59" s="7">
        <v>13142.177319941573</v>
      </c>
      <c r="FL59" s="7">
        <v>0</v>
      </c>
      <c r="FM59" s="7">
        <v>6369.1448832070155</v>
      </c>
      <c r="FN59" s="7">
        <v>430.07741872131004</v>
      </c>
      <c r="FO59" s="7">
        <v>27.947900614296643</v>
      </c>
      <c r="FP59" s="7">
        <v>0</v>
      </c>
      <c r="FQ59" s="7">
        <v>0</v>
      </c>
      <c r="FR59" s="2">
        <f t="shared" si="0"/>
        <v>302910675.63252562</v>
      </c>
      <c r="FS59" s="1">
        <f t="shared" si="1"/>
        <v>2317889.6568630221</v>
      </c>
      <c r="FT59" s="3">
        <v>2317889.6568630221</v>
      </c>
      <c r="FU59" s="3">
        <v>0</v>
      </c>
      <c r="FV59" s="1">
        <f t="shared" si="2"/>
        <v>104129.07877784967</v>
      </c>
      <c r="FW59" s="1">
        <v>0</v>
      </c>
      <c r="FX59" s="1">
        <v>104129.07877784967</v>
      </c>
      <c r="FY59" s="1">
        <v>7150469.5194488252</v>
      </c>
      <c r="FZ59" s="1">
        <v>12231765.880500404</v>
      </c>
      <c r="GA59" s="1">
        <f t="shared" si="3"/>
        <v>300251398.00711495</v>
      </c>
      <c r="GB59" s="13"/>
      <c r="GC59" s="4"/>
      <c r="GD59" s="5"/>
      <c r="GF59" s="8"/>
      <c r="GG59" s="8"/>
    </row>
    <row r="60" spans="1:189" s="27" customFormat="1" ht="15.75" x14ac:dyDescent="0.25">
      <c r="A60" s="20" t="s">
        <v>71</v>
      </c>
      <c r="B60" s="18">
        <v>55</v>
      </c>
      <c r="C60" s="7">
        <v>42.795192442144739</v>
      </c>
      <c r="D60" s="7">
        <v>35.283176480408194</v>
      </c>
      <c r="E60" s="7">
        <v>0</v>
      </c>
      <c r="F60" s="7">
        <v>0</v>
      </c>
      <c r="G60" s="7">
        <v>645.42416259967422</v>
      </c>
      <c r="H60" s="7">
        <v>281.03751527910748</v>
      </c>
      <c r="I60" s="7">
        <v>8.5798993616043244</v>
      </c>
      <c r="J60" s="7">
        <v>0.27755850469688415</v>
      </c>
      <c r="K60" s="7">
        <v>1.8913422016700223</v>
      </c>
      <c r="L60" s="7">
        <v>0</v>
      </c>
      <c r="M60" s="7">
        <v>0</v>
      </c>
      <c r="N60" s="7">
        <v>40.727897676639643</v>
      </c>
      <c r="O60" s="7">
        <v>5.5255105573175411</v>
      </c>
      <c r="P60" s="7">
        <v>0</v>
      </c>
      <c r="Q60" s="7">
        <v>0.48086902823932698</v>
      </c>
      <c r="R60" s="7">
        <v>788.62953534294741</v>
      </c>
      <c r="S60" s="7">
        <v>984.52473887440988</v>
      </c>
      <c r="T60" s="7">
        <v>50.81372257036913</v>
      </c>
      <c r="U60" s="7">
        <v>7.2429975994683646</v>
      </c>
      <c r="V60" s="7">
        <v>606.21821952380458</v>
      </c>
      <c r="W60" s="7">
        <v>0</v>
      </c>
      <c r="X60" s="7">
        <v>24.109881841256328</v>
      </c>
      <c r="Y60" s="7">
        <v>78.468007624003903</v>
      </c>
      <c r="Z60" s="7">
        <v>16388.70964531189</v>
      </c>
      <c r="AA60" s="7">
        <v>0</v>
      </c>
      <c r="AB60" s="7">
        <v>159.09169057340998</v>
      </c>
      <c r="AC60" s="7">
        <v>24720.438818457915</v>
      </c>
      <c r="AD60" s="7">
        <v>0</v>
      </c>
      <c r="AE60" s="7">
        <v>4.2053724505332326</v>
      </c>
      <c r="AF60" s="7">
        <v>0</v>
      </c>
      <c r="AG60" s="7">
        <v>0</v>
      </c>
      <c r="AH60" s="7">
        <v>50.608722425833463</v>
      </c>
      <c r="AI60" s="7">
        <v>459.40964166944633</v>
      </c>
      <c r="AJ60" s="7">
        <v>0</v>
      </c>
      <c r="AK60" s="7">
        <v>0</v>
      </c>
      <c r="AL60" s="7">
        <v>0</v>
      </c>
      <c r="AM60" s="7">
        <v>0</v>
      </c>
      <c r="AN60" s="7">
        <v>5092.0137083703985</v>
      </c>
      <c r="AO60" s="7">
        <v>85.608667863292268</v>
      </c>
      <c r="AP60" s="7">
        <v>429.15954653197434</v>
      </c>
      <c r="AQ60" s="7">
        <v>10711.911195095816</v>
      </c>
      <c r="AR60" s="7">
        <v>90.271249636509637</v>
      </c>
      <c r="AS60" s="7">
        <v>3095.7144395738655</v>
      </c>
      <c r="AT60" s="7">
        <v>157758.1479762423</v>
      </c>
      <c r="AU60" s="7">
        <v>33.094378739918703</v>
      </c>
      <c r="AV60" s="7">
        <v>66.685711334675489</v>
      </c>
      <c r="AW60" s="7">
        <v>458.89466541079304</v>
      </c>
      <c r="AX60" s="7">
        <v>267.54530516048555</v>
      </c>
      <c r="AY60" s="7">
        <v>101.83301798781392</v>
      </c>
      <c r="AZ60" s="7">
        <v>51.782116118515837</v>
      </c>
      <c r="BA60" s="7">
        <v>28.661135265607058</v>
      </c>
      <c r="BB60" s="7">
        <v>225.68872103702569</v>
      </c>
      <c r="BC60" s="7">
        <v>3483.882272063594</v>
      </c>
      <c r="BD60" s="7">
        <v>461246.91086306865</v>
      </c>
      <c r="BE60" s="7">
        <v>621383.87052402482</v>
      </c>
      <c r="BF60" s="7">
        <v>215420.78995692858</v>
      </c>
      <c r="BG60" s="7">
        <v>468.81936879866385</v>
      </c>
      <c r="BH60" s="7">
        <v>1032.3261810710612</v>
      </c>
      <c r="BI60" s="7">
        <v>3001.7740946840931</v>
      </c>
      <c r="BJ60" s="7">
        <v>3383.359211315817</v>
      </c>
      <c r="BK60" s="7">
        <v>6911.1519987024276</v>
      </c>
      <c r="BL60" s="7">
        <v>1439.9275544877826</v>
      </c>
      <c r="BM60" s="7">
        <v>11305.069815745937</v>
      </c>
      <c r="BN60" s="7">
        <v>2797.4357723538133</v>
      </c>
      <c r="BO60" s="7">
        <v>4566.0792528687725</v>
      </c>
      <c r="BP60" s="7">
        <v>1364.362481141492</v>
      </c>
      <c r="BQ60" s="7">
        <v>12.628133225357976</v>
      </c>
      <c r="BR60" s="7">
        <v>5.5222268195758799</v>
      </c>
      <c r="BS60" s="7">
        <v>0</v>
      </c>
      <c r="BT60" s="7">
        <v>5995.1516328299076</v>
      </c>
      <c r="BU60" s="7">
        <v>13993.211378212611</v>
      </c>
      <c r="BV60" s="7">
        <v>369.37418563261213</v>
      </c>
      <c r="BW60" s="7">
        <v>392.32135031061659</v>
      </c>
      <c r="BX60" s="7">
        <v>1520.9304811935524</v>
      </c>
      <c r="BY60" s="7">
        <v>557.55863412771157</v>
      </c>
      <c r="BZ60" s="7">
        <v>382.53366359847837</v>
      </c>
      <c r="CA60" s="7">
        <v>7893.8977649719427</v>
      </c>
      <c r="CB60" s="7">
        <v>294.49634140866385</v>
      </c>
      <c r="CC60" s="7">
        <v>770.58271062195308</v>
      </c>
      <c r="CD60" s="7">
        <v>1382.988097791093</v>
      </c>
      <c r="CE60" s="7">
        <v>4197.2935642071952</v>
      </c>
      <c r="CF60" s="7">
        <v>3970.1346470157391</v>
      </c>
      <c r="CG60" s="7">
        <v>917.45920373394824</v>
      </c>
      <c r="CH60" s="7">
        <v>20450.556977646807</v>
      </c>
      <c r="CI60" s="7">
        <v>13134.814063295749</v>
      </c>
      <c r="CJ60" s="7">
        <v>871.00903702643211</v>
      </c>
      <c r="CK60" s="7">
        <v>37.099639748354804</v>
      </c>
      <c r="CL60" s="7">
        <v>115.12275910154816</v>
      </c>
      <c r="CM60" s="7">
        <v>1030.5418917395575</v>
      </c>
      <c r="CN60" s="7">
        <v>875.90959514703013</v>
      </c>
      <c r="CO60" s="7">
        <v>632.18635033801274</v>
      </c>
      <c r="CP60" s="7">
        <v>38970.849267619109</v>
      </c>
      <c r="CQ60" s="7">
        <v>194.49458511725783</v>
      </c>
      <c r="CR60" s="7">
        <v>953.11490925268231</v>
      </c>
      <c r="CS60" s="7">
        <v>3448.2458955477823</v>
      </c>
      <c r="CT60" s="7">
        <v>0</v>
      </c>
      <c r="CU60" s="7">
        <v>1957.2337300860765</v>
      </c>
      <c r="CV60" s="7">
        <v>2120.3820206040627</v>
      </c>
      <c r="CW60" s="7">
        <v>407.18021873120119</v>
      </c>
      <c r="CX60" s="7">
        <v>878.74553153187185</v>
      </c>
      <c r="CY60" s="7">
        <v>5912.8979698851044</v>
      </c>
      <c r="CZ60" s="7">
        <v>4922.7850358541764</v>
      </c>
      <c r="DA60" s="7">
        <v>17.368409665636534</v>
      </c>
      <c r="DB60" s="7">
        <v>891.12175763039295</v>
      </c>
      <c r="DC60" s="7">
        <v>1895.890123522752</v>
      </c>
      <c r="DD60" s="7">
        <v>44490.39578340733</v>
      </c>
      <c r="DE60" s="7">
        <v>39532.047483290706</v>
      </c>
      <c r="DF60" s="7">
        <v>207.13467293184897</v>
      </c>
      <c r="DG60" s="7">
        <v>906.16932265392416</v>
      </c>
      <c r="DH60" s="7">
        <v>0</v>
      </c>
      <c r="DI60" s="7">
        <v>1622.8073899511571</v>
      </c>
      <c r="DJ60" s="7">
        <v>8.2575144857987954</v>
      </c>
      <c r="DK60" s="7">
        <v>0</v>
      </c>
      <c r="DL60" s="7">
        <v>0</v>
      </c>
      <c r="DM60" s="7">
        <v>233.72002433418237</v>
      </c>
      <c r="DN60" s="7">
        <v>6126.1477621751419</v>
      </c>
      <c r="DO60" s="7">
        <v>7270.305357142819</v>
      </c>
      <c r="DP60" s="7">
        <v>1138.1541383678496</v>
      </c>
      <c r="DQ60" s="7">
        <v>624.80912150237953</v>
      </c>
      <c r="DR60" s="7">
        <v>304.00445648862893</v>
      </c>
      <c r="DS60" s="7">
        <f>'[2]IOT 2019 NSX'!DZ60+'[2]IOT 2019 NSX'!EA60</f>
        <v>210335.62859021855</v>
      </c>
      <c r="DT60" s="7">
        <v>0</v>
      </c>
      <c r="DU60" s="7">
        <v>2981.1960559458398</v>
      </c>
      <c r="DV60" s="7">
        <v>15891.592830752801</v>
      </c>
      <c r="DW60" s="7">
        <v>20360.964946820815</v>
      </c>
      <c r="DX60" s="7">
        <v>246.87826428951877</v>
      </c>
      <c r="DY60" s="7">
        <v>2642.8669416373687</v>
      </c>
      <c r="DZ60" s="7">
        <v>13695.233516599916</v>
      </c>
      <c r="EA60" s="7">
        <v>1491.6665271268482</v>
      </c>
      <c r="EB60" s="7">
        <v>13515.365091561385</v>
      </c>
      <c r="EC60" s="7">
        <v>90.994870068535235</v>
      </c>
      <c r="ED60" s="7">
        <v>246398.84494511344</v>
      </c>
      <c r="EE60" s="7">
        <v>1775445.3738062563</v>
      </c>
      <c r="EF60" s="7">
        <v>1428.9307930300965</v>
      </c>
      <c r="EG60" s="7">
        <v>245.11550759094993</v>
      </c>
      <c r="EH60" s="7">
        <v>30.361465266402128</v>
      </c>
      <c r="EI60" s="7">
        <v>2014.7995378016665</v>
      </c>
      <c r="EJ60" s="7">
        <v>497.85033319315647</v>
      </c>
      <c r="EK60" s="7">
        <v>1450.3018423621759</v>
      </c>
      <c r="EL60" s="7">
        <f>'[2]IOT 2019 NSX'!ET60+'[2]IOT 2019 NSX'!EU60</f>
        <v>62878.965286273626</v>
      </c>
      <c r="EM60" s="7">
        <v>3.4944536795020755</v>
      </c>
      <c r="EN60" s="7">
        <v>0</v>
      </c>
      <c r="EO60" s="7">
        <v>177.87288011213536</v>
      </c>
      <c r="EP60" s="7">
        <v>47457.122981978609</v>
      </c>
      <c r="EQ60" s="7">
        <v>6537.7170221468959</v>
      </c>
      <c r="ER60" s="7">
        <v>2080.7632619662718</v>
      </c>
      <c r="ES60" s="7">
        <v>3980.5316779015793</v>
      </c>
      <c r="ET60" s="7">
        <v>249.98664656147093</v>
      </c>
      <c r="EU60" s="7">
        <v>18063.874008525869</v>
      </c>
      <c r="EV60" s="7">
        <v>820.26737449959273</v>
      </c>
      <c r="EW60" s="7">
        <v>216.17460085315389</v>
      </c>
      <c r="EX60" s="7">
        <v>1160.4777790795576</v>
      </c>
      <c r="EY60" s="7">
        <v>177.44831439233309</v>
      </c>
      <c r="EZ60" s="7">
        <v>2644.6777388623882</v>
      </c>
      <c r="FA60" s="7">
        <v>3171.7186377314142</v>
      </c>
      <c r="FB60" s="7">
        <v>327.58920468745407</v>
      </c>
      <c r="FC60" s="7">
        <v>2126.893378941948</v>
      </c>
      <c r="FD60" s="7">
        <v>18636.582123738379</v>
      </c>
      <c r="FE60" s="7">
        <v>27770.353215312141</v>
      </c>
      <c r="FF60" s="7">
        <v>123.52131778738185</v>
      </c>
      <c r="FG60" s="7">
        <v>3192.040984174721</v>
      </c>
      <c r="FH60" s="7">
        <v>4078.6517004926791</v>
      </c>
      <c r="FI60" s="7">
        <v>0</v>
      </c>
      <c r="FJ60" s="7">
        <v>287.87057328562184</v>
      </c>
      <c r="FK60" s="7">
        <v>101.34800694120089</v>
      </c>
      <c r="FL60" s="7">
        <v>3433.5896493448367</v>
      </c>
      <c r="FM60" s="7">
        <v>49339.483224567004</v>
      </c>
      <c r="FN60" s="7">
        <v>18378.140151793599</v>
      </c>
      <c r="FO60" s="7">
        <v>1221.800469829828</v>
      </c>
      <c r="FP60" s="7">
        <v>9308.5336156314897</v>
      </c>
      <c r="FQ60" s="7">
        <v>0</v>
      </c>
      <c r="FR60" s="2">
        <f t="shared" si="0"/>
        <v>4403236.3082582774</v>
      </c>
      <c r="FS60" s="1">
        <f t="shared" si="1"/>
        <v>12266377.217621665</v>
      </c>
      <c r="FT60" s="3">
        <v>12266377.217621665</v>
      </c>
      <c r="FU60" s="3">
        <v>0</v>
      </c>
      <c r="FV60" s="1">
        <f t="shared" si="2"/>
        <v>1347015.8653917266</v>
      </c>
      <c r="FW60" s="1">
        <v>0</v>
      </c>
      <c r="FX60" s="1">
        <v>1347015.8653917266</v>
      </c>
      <c r="FY60" s="1">
        <v>2014595.2976788441</v>
      </c>
      <c r="FZ60" s="1">
        <v>2950862.2594199101</v>
      </c>
      <c r="GA60" s="1">
        <f t="shared" si="3"/>
        <v>17080362.429530602</v>
      </c>
      <c r="GB60" s="13"/>
      <c r="GC60" s="4"/>
      <c r="GD60" s="5"/>
      <c r="GF60" s="8"/>
      <c r="GG60" s="8"/>
    </row>
    <row r="61" spans="1:189" s="27" customFormat="1" ht="15.75" x14ac:dyDescent="0.25">
      <c r="A61" s="20" t="s">
        <v>72</v>
      </c>
      <c r="B61" s="18">
        <v>56</v>
      </c>
      <c r="C61" s="7">
        <v>24.051411680953205</v>
      </c>
      <c r="D61" s="7">
        <v>38.190280206376251</v>
      </c>
      <c r="E61" s="7">
        <v>0</v>
      </c>
      <c r="F61" s="7">
        <v>0</v>
      </c>
      <c r="G61" s="7">
        <v>9439.0072605060795</v>
      </c>
      <c r="H61" s="7">
        <v>177.60308446279862</v>
      </c>
      <c r="I61" s="7">
        <v>22.732658077395666</v>
      </c>
      <c r="J61" s="7">
        <v>9.3960687934742158</v>
      </c>
      <c r="K61" s="7">
        <v>36.01169516204758</v>
      </c>
      <c r="L61" s="7">
        <v>0</v>
      </c>
      <c r="M61" s="7">
        <v>0</v>
      </c>
      <c r="N61" s="7">
        <v>114.29121147474872</v>
      </c>
      <c r="O61" s="7">
        <v>22.835692494321805</v>
      </c>
      <c r="P61" s="7">
        <v>0</v>
      </c>
      <c r="Q61" s="7">
        <v>3.3216693629250575</v>
      </c>
      <c r="R61" s="7">
        <v>122.22059867686887</v>
      </c>
      <c r="S61" s="7">
        <v>442.47922847201738</v>
      </c>
      <c r="T61" s="7">
        <v>73.671128707127849</v>
      </c>
      <c r="U61" s="7">
        <v>1812.245369252583</v>
      </c>
      <c r="V61" s="7">
        <v>1387.0976185347984</v>
      </c>
      <c r="W61" s="7">
        <v>0</v>
      </c>
      <c r="X61" s="7">
        <v>34.79767443528668</v>
      </c>
      <c r="Y61" s="7">
        <v>117.93898731823337</v>
      </c>
      <c r="Z61" s="7">
        <v>13298.558070850073</v>
      </c>
      <c r="AA61" s="7">
        <v>3000.5912255210978</v>
      </c>
      <c r="AB61" s="7">
        <v>270.29198853974856</v>
      </c>
      <c r="AC61" s="7">
        <v>14395.243453963523</v>
      </c>
      <c r="AD61" s="7">
        <v>0</v>
      </c>
      <c r="AE61" s="7">
        <v>0.82239078485082406</v>
      </c>
      <c r="AF61" s="7">
        <v>0</v>
      </c>
      <c r="AG61" s="7">
        <v>298.20991016466837</v>
      </c>
      <c r="AH61" s="7">
        <v>107.17396638433667</v>
      </c>
      <c r="AI61" s="7">
        <v>420.23617871822921</v>
      </c>
      <c r="AJ61" s="7">
        <v>0</v>
      </c>
      <c r="AK61" s="7">
        <v>0</v>
      </c>
      <c r="AL61" s="7">
        <v>0</v>
      </c>
      <c r="AM61" s="7">
        <v>0</v>
      </c>
      <c r="AN61" s="7">
        <v>6444.7686633784133</v>
      </c>
      <c r="AO61" s="7">
        <v>256.08480232786451</v>
      </c>
      <c r="AP61" s="7">
        <v>1385.6919926550415</v>
      </c>
      <c r="AQ61" s="7">
        <v>14860.180409446521</v>
      </c>
      <c r="AR61" s="7">
        <v>40.519428436446262</v>
      </c>
      <c r="AS61" s="7">
        <v>2867.151430401449</v>
      </c>
      <c r="AT61" s="7">
        <v>280317.71928622568</v>
      </c>
      <c r="AU61" s="7">
        <v>69.610708562500562</v>
      </c>
      <c r="AV61" s="7">
        <v>30.202201508563626</v>
      </c>
      <c r="AW61" s="7">
        <v>542.79027591344618</v>
      </c>
      <c r="AX61" s="7">
        <v>139.89221336481398</v>
      </c>
      <c r="AY61" s="7">
        <v>5046.4284858017354</v>
      </c>
      <c r="AZ61" s="7">
        <v>40.894228554878751</v>
      </c>
      <c r="BA61" s="7">
        <v>42.76848212468186</v>
      </c>
      <c r="BB61" s="7">
        <v>202.07797126627369</v>
      </c>
      <c r="BC61" s="7">
        <v>1922.6393836248385</v>
      </c>
      <c r="BD61" s="7">
        <v>2039558.6114861255</v>
      </c>
      <c r="BE61" s="7">
        <v>42778.274760020686</v>
      </c>
      <c r="BF61" s="7">
        <v>1082116.1400673161</v>
      </c>
      <c r="BG61" s="7">
        <v>71001.287405319192</v>
      </c>
      <c r="BH61" s="7">
        <v>340.25812048809269</v>
      </c>
      <c r="BI61" s="7">
        <v>1823.8811360991876</v>
      </c>
      <c r="BJ61" s="7">
        <v>2829.0344885429486</v>
      </c>
      <c r="BK61" s="7">
        <v>4163.2595728090728</v>
      </c>
      <c r="BL61" s="7">
        <v>1279.3569276043277</v>
      </c>
      <c r="BM61" s="7">
        <v>3512.1954523019131</v>
      </c>
      <c r="BN61" s="7">
        <v>4029.5177131289479</v>
      </c>
      <c r="BO61" s="7">
        <v>1304.5555520610001</v>
      </c>
      <c r="BP61" s="7">
        <v>1221.863784383336</v>
      </c>
      <c r="BQ61" s="7">
        <v>5.6268716618350538</v>
      </c>
      <c r="BR61" s="7">
        <v>22.205697919962319</v>
      </c>
      <c r="BS61" s="7">
        <v>0</v>
      </c>
      <c r="BT61" s="7">
        <v>2553.55064378222</v>
      </c>
      <c r="BU61" s="7">
        <v>6023.716826967674</v>
      </c>
      <c r="BV61" s="7">
        <v>377.39485153938404</v>
      </c>
      <c r="BW61" s="7">
        <v>397.79546755279819</v>
      </c>
      <c r="BX61" s="7">
        <v>1662.5276706543439</v>
      </c>
      <c r="BY61" s="7">
        <v>369.03746134383795</v>
      </c>
      <c r="BZ61" s="7">
        <v>675.59559179546875</v>
      </c>
      <c r="CA61" s="7">
        <v>7733.4966185023241</v>
      </c>
      <c r="CB61" s="7">
        <v>65.139978504542185</v>
      </c>
      <c r="CC61" s="7">
        <v>1732.2243656547046</v>
      </c>
      <c r="CD61" s="7">
        <v>1323.2427149318005</v>
      </c>
      <c r="CE61" s="7">
        <v>6088.9902907985006</v>
      </c>
      <c r="CF61" s="7">
        <v>421879.5587178134</v>
      </c>
      <c r="CG61" s="7">
        <v>1195.5839827239554</v>
      </c>
      <c r="CH61" s="7">
        <v>53655.35326567226</v>
      </c>
      <c r="CI61" s="7">
        <v>7598.056117230959</v>
      </c>
      <c r="CJ61" s="7">
        <v>813.44891286838038</v>
      </c>
      <c r="CK61" s="7">
        <v>21.008475024819713</v>
      </c>
      <c r="CL61" s="7">
        <v>309.25531676331173</v>
      </c>
      <c r="CM61" s="7">
        <v>1365.2544676629054</v>
      </c>
      <c r="CN61" s="7">
        <v>288.99498340706998</v>
      </c>
      <c r="CO61" s="7">
        <v>275.12676424612266</v>
      </c>
      <c r="CP61" s="7">
        <v>282.48939027885143</v>
      </c>
      <c r="CQ61" s="7">
        <v>181.82365376341849</v>
      </c>
      <c r="CR61" s="7">
        <v>3435.492145984726</v>
      </c>
      <c r="CS61" s="7">
        <v>3733.774136289202</v>
      </c>
      <c r="CT61" s="7">
        <v>0</v>
      </c>
      <c r="CU61" s="7">
        <v>6308.0792998268116</v>
      </c>
      <c r="CV61" s="7">
        <v>540.47249951033814</v>
      </c>
      <c r="CW61" s="7">
        <v>369.27261779881763</v>
      </c>
      <c r="CX61" s="7">
        <v>1869.4229684044835</v>
      </c>
      <c r="CY61" s="7">
        <v>9670.9155974296973</v>
      </c>
      <c r="CZ61" s="7">
        <v>2049.819756524661</v>
      </c>
      <c r="DA61" s="7">
        <v>201.24261934211216</v>
      </c>
      <c r="DB61" s="7">
        <v>804.44683588070473</v>
      </c>
      <c r="DC61" s="7">
        <v>1911.6264604459775</v>
      </c>
      <c r="DD61" s="7">
        <v>18817.925528960819</v>
      </c>
      <c r="DE61" s="7">
        <v>20328.103251963257</v>
      </c>
      <c r="DF61" s="7">
        <v>163.51853437932985</v>
      </c>
      <c r="DG61" s="7">
        <v>1162.1776722275913</v>
      </c>
      <c r="DH61" s="7">
        <v>0</v>
      </c>
      <c r="DI61" s="7">
        <v>834.15936121701043</v>
      </c>
      <c r="DJ61" s="7">
        <v>0</v>
      </c>
      <c r="DK61" s="7">
        <v>20360.544235217247</v>
      </c>
      <c r="DL61" s="7">
        <v>12792.223286311109</v>
      </c>
      <c r="DM61" s="7">
        <v>389.78576493634199</v>
      </c>
      <c r="DN61" s="7">
        <v>7629.2524347531544</v>
      </c>
      <c r="DO61" s="7">
        <v>8806.8553814552251</v>
      </c>
      <c r="DP61" s="7">
        <v>1905.6233746999715</v>
      </c>
      <c r="DQ61" s="7">
        <v>756.86003596526086</v>
      </c>
      <c r="DR61" s="7">
        <v>508.99784024723823</v>
      </c>
      <c r="DS61" s="7">
        <f>'[2]IOT 2019 NSX'!DZ61+'[2]IOT 2019 NSX'!EA61</f>
        <v>119734.99039306349</v>
      </c>
      <c r="DT61" s="7">
        <v>0</v>
      </c>
      <c r="DU61" s="7">
        <v>501.99680140617488</v>
      </c>
      <c r="DV61" s="7">
        <v>3419.8826150515224</v>
      </c>
      <c r="DW61" s="7">
        <v>14327.025564594691</v>
      </c>
      <c r="DX61" s="7">
        <v>589.05772680664461</v>
      </c>
      <c r="DY61" s="7">
        <v>2092.5905917764635</v>
      </c>
      <c r="DZ61" s="7">
        <v>121284.25754075625</v>
      </c>
      <c r="EA61" s="7">
        <v>13210.119201084904</v>
      </c>
      <c r="EB61" s="7">
        <v>20775.178966887597</v>
      </c>
      <c r="EC61" s="7">
        <v>205.71305001638427</v>
      </c>
      <c r="ED61" s="7">
        <v>111239.07596282322</v>
      </c>
      <c r="EE61" s="7">
        <v>9017736.5293879602</v>
      </c>
      <c r="EF61" s="7">
        <v>421.07222808899479</v>
      </c>
      <c r="EG61" s="7">
        <v>0</v>
      </c>
      <c r="EH61" s="7">
        <v>21.004933345964986</v>
      </c>
      <c r="EI61" s="7">
        <v>4256.0733073838328</v>
      </c>
      <c r="EJ61" s="7">
        <v>1439.9459378445119</v>
      </c>
      <c r="EK61" s="7">
        <v>4.9991661390180244</v>
      </c>
      <c r="EL61" s="7">
        <f>'[2]IOT 2019 NSX'!ET61+'[2]IOT 2019 NSX'!EU61</f>
        <v>174929.58271086338</v>
      </c>
      <c r="EM61" s="7">
        <v>3603.3128637665486</v>
      </c>
      <c r="EN61" s="7">
        <v>3219.3513129514045</v>
      </c>
      <c r="EO61" s="7">
        <v>5093.4158991122731</v>
      </c>
      <c r="EP61" s="7">
        <v>33089.394674697811</v>
      </c>
      <c r="EQ61" s="7">
        <v>1473.5756575129335</v>
      </c>
      <c r="ER61" s="7">
        <v>2824.439034329775</v>
      </c>
      <c r="ES61" s="7">
        <v>7426.1336021059205</v>
      </c>
      <c r="ET61" s="7">
        <v>209.37485800991954</v>
      </c>
      <c r="EU61" s="7">
        <v>40834.913030915239</v>
      </c>
      <c r="EV61" s="7">
        <v>697.24400353552949</v>
      </c>
      <c r="EW61" s="7">
        <v>4.8669841769086339</v>
      </c>
      <c r="EX61" s="7">
        <v>1381.4354097115843</v>
      </c>
      <c r="EY61" s="7">
        <v>105.62421768548792</v>
      </c>
      <c r="EZ61" s="7">
        <v>2721.9297269872386</v>
      </c>
      <c r="FA61" s="7">
        <v>2254.1162475769729</v>
      </c>
      <c r="FB61" s="7">
        <v>473.18296869182814</v>
      </c>
      <c r="FC61" s="7">
        <v>873.51735647032683</v>
      </c>
      <c r="FD61" s="7">
        <v>10636.888726555959</v>
      </c>
      <c r="FE61" s="7">
        <v>34173.939908623513</v>
      </c>
      <c r="FF61" s="7">
        <v>519.58206070764516</v>
      </c>
      <c r="FG61" s="7">
        <v>5439.3780960490967</v>
      </c>
      <c r="FH61" s="7">
        <v>303.20509234471348</v>
      </c>
      <c r="FI61" s="7">
        <v>0</v>
      </c>
      <c r="FJ61" s="7">
        <v>704.24870653774292</v>
      </c>
      <c r="FK61" s="7">
        <v>58.782060962448831</v>
      </c>
      <c r="FL61" s="7">
        <v>3967.1365300282723</v>
      </c>
      <c r="FM61" s="7">
        <v>55233.921663792578</v>
      </c>
      <c r="FN61" s="7">
        <v>16753.799104319609</v>
      </c>
      <c r="FO61" s="7">
        <v>2112.293523409513</v>
      </c>
      <c r="FP61" s="7">
        <v>21747.629276064963</v>
      </c>
      <c r="FQ61" s="7">
        <v>0</v>
      </c>
      <c r="FR61" s="2">
        <f t="shared" si="0"/>
        <v>14122209.494674705</v>
      </c>
      <c r="FS61" s="1">
        <f t="shared" si="1"/>
        <v>75950726.869955689</v>
      </c>
      <c r="FT61" s="3">
        <v>75950726.869955689</v>
      </c>
      <c r="FU61" s="3">
        <v>0</v>
      </c>
      <c r="FV61" s="1">
        <f t="shared" si="2"/>
        <v>4274913.7239445671</v>
      </c>
      <c r="FW61" s="1">
        <v>0</v>
      </c>
      <c r="FX61" s="1">
        <v>4274913.7239445671</v>
      </c>
      <c r="FY61" s="1">
        <v>6774628.6316273389</v>
      </c>
      <c r="FZ61" s="1">
        <v>10069261.011736475</v>
      </c>
      <c r="GA61" s="1">
        <f t="shared" si="3"/>
        <v>91053217.708465844</v>
      </c>
      <c r="GB61" s="13"/>
      <c r="GC61" s="4"/>
      <c r="GD61" s="5"/>
      <c r="GF61" s="8"/>
      <c r="GG61" s="8"/>
    </row>
    <row r="62" spans="1:189" s="27" customFormat="1" ht="31.5" x14ac:dyDescent="0.25">
      <c r="A62" s="20" t="s">
        <v>73</v>
      </c>
      <c r="B62" s="18">
        <v>57</v>
      </c>
      <c r="C62" s="7">
        <v>1232.9688241726085</v>
      </c>
      <c r="D62" s="7">
        <v>257.02261026155549</v>
      </c>
      <c r="E62" s="7">
        <v>202.20025759889316</v>
      </c>
      <c r="F62" s="7">
        <v>2.3059159845469006</v>
      </c>
      <c r="G62" s="7">
        <v>2783.4583341843586</v>
      </c>
      <c r="H62" s="7">
        <v>409.54999182439946</v>
      </c>
      <c r="I62" s="7">
        <v>239.78933391294842</v>
      </c>
      <c r="J62" s="7">
        <v>6.4763486619138799</v>
      </c>
      <c r="K62" s="7">
        <v>1170.4878641007087</v>
      </c>
      <c r="L62" s="7">
        <v>0</v>
      </c>
      <c r="M62" s="7">
        <v>0</v>
      </c>
      <c r="N62" s="7">
        <v>2447.2351472568753</v>
      </c>
      <c r="O62" s="7">
        <v>23.169714894888269</v>
      </c>
      <c r="P62" s="7">
        <v>19.154714741695248</v>
      </c>
      <c r="Q62" s="7">
        <v>17.01547250526637</v>
      </c>
      <c r="R62" s="7">
        <v>1486.909645751256</v>
      </c>
      <c r="S62" s="7">
        <v>1508.4458415973029</v>
      </c>
      <c r="T62" s="7">
        <v>3049.6422300406402</v>
      </c>
      <c r="U62" s="7">
        <v>326.80048675966265</v>
      </c>
      <c r="V62" s="7">
        <v>69651.212760938201</v>
      </c>
      <c r="W62" s="7">
        <v>25.008801871159005</v>
      </c>
      <c r="X62" s="7">
        <v>532.25315011256441</v>
      </c>
      <c r="Y62" s="7">
        <v>467.69635371330401</v>
      </c>
      <c r="Z62" s="7">
        <v>6062.5486071789628</v>
      </c>
      <c r="AA62" s="7">
        <v>9717.5931809546073</v>
      </c>
      <c r="AB62" s="7">
        <v>410.17564451208602</v>
      </c>
      <c r="AC62" s="7">
        <v>365535.73348142236</v>
      </c>
      <c r="AD62" s="7">
        <v>2667.7984480302371</v>
      </c>
      <c r="AE62" s="7">
        <v>170.55546130161909</v>
      </c>
      <c r="AF62" s="7">
        <v>500.79813685104824</v>
      </c>
      <c r="AG62" s="7">
        <v>218.65593731108933</v>
      </c>
      <c r="AH62" s="7">
        <v>450.37446194476536</v>
      </c>
      <c r="AI62" s="7">
        <v>426.93610679647577</v>
      </c>
      <c r="AJ62" s="7">
        <v>0</v>
      </c>
      <c r="AK62" s="7">
        <v>0</v>
      </c>
      <c r="AL62" s="7">
        <v>0</v>
      </c>
      <c r="AM62" s="7">
        <v>0</v>
      </c>
      <c r="AN62" s="7">
        <v>10354.461480680246</v>
      </c>
      <c r="AO62" s="7">
        <v>23874.634157755903</v>
      </c>
      <c r="AP62" s="7">
        <v>2014.9258608957696</v>
      </c>
      <c r="AQ62" s="7">
        <v>28636.812692514795</v>
      </c>
      <c r="AR62" s="7">
        <v>316.6400303943123</v>
      </c>
      <c r="AS62" s="7">
        <v>7893.5820765425815</v>
      </c>
      <c r="AT62" s="7">
        <v>284478.01850969385</v>
      </c>
      <c r="AU62" s="7">
        <v>180.70009184758717</v>
      </c>
      <c r="AV62" s="7">
        <v>10372.336310686596</v>
      </c>
      <c r="AW62" s="7">
        <v>911.2623382840427</v>
      </c>
      <c r="AX62" s="7">
        <v>209.87106976850367</v>
      </c>
      <c r="AY62" s="7">
        <v>52679.258999483209</v>
      </c>
      <c r="AZ62" s="7">
        <v>336923.97657451819</v>
      </c>
      <c r="BA62" s="7">
        <v>1642.5731814658138</v>
      </c>
      <c r="BB62" s="7">
        <v>452.45077240558993</v>
      </c>
      <c r="BC62" s="7">
        <v>1742.9771306844452</v>
      </c>
      <c r="BD62" s="7">
        <v>8823.8054789409507</v>
      </c>
      <c r="BE62" s="7">
        <v>4146.2131739149863</v>
      </c>
      <c r="BF62" s="7">
        <v>123758.40695629721</v>
      </c>
      <c r="BG62" s="7">
        <v>1270534.9939303542</v>
      </c>
      <c r="BH62" s="7">
        <v>614.46816137515111</v>
      </c>
      <c r="BI62" s="7">
        <v>4387.6900979477268</v>
      </c>
      <c r="BJ62" s="7">
        <v>10749.275023519211</v>
      </c>
      <c r="BK62" s="7">
        <v>26721.73361703553</v>
      </c>
      <c r="BL62" s="7">
        <v>18590.09988799605</v>
      </c>
      <c r="BM62" s="7">
        <v>1318151.3766022883</v>
      </c>
      <c r="BN62" s="7">
        <v>12065.950934773371</v>
      </c>
      <c r="BO62" s="7">
        <v>8249.057158596117</v>
      </c>
      <c r="BP62" s="7">
        <v>5821.5573252507784</v>
      </c>
      <c r="BQ62" s="7">
        <v>878.9515994364142</v>
      </c>
      <c r="BR62" s="7">
        <v>633.06028977827202</v>
      </c>
      <c r="BS62" s="7">
        <v>63.818106192418341</v>
      </c>
      <c r="BT62" s="7">
        <v>11182.975140114799</v>
      </c>
      <c r="BU62" s="7">
        <v>8575.4797620426543</v>
      </c>
      <c r="BV62" s="7">
        <v>5031.0647239861155</v>
      </c>
      <c r="BW62" s="7">
        <v>3256.8572632339715</v>
      </c>
      <c r="BX62" s="7">
        <v>11740.979649088811</v>
      </c>
      <c r="BY62" s="7">
        <v>27995.93825221014</v>
      </c>
      <c r="BZ62" s="7">
        <v>2676.445545349362</v>
      </c>
      <c r="CA62" s="7">
        <v>880156.64166663005</v>
      </c>
      <c r="CB62" s="7">
        <v>765.40023538166315</v>
      </c>
      <c r="CC62" s="7">
        <v>5144.9607465303161</v>
      </c>
      <c r="CD62" s="7">
        <v>6612.8370259572912</v>
      </c>
      <c r="CE62" s="7">
        <v>8533.517547600637</v>
      </c>
      <c r="CF62" s="7">
        <v>1738561.7064531576</v>
      </c>
      <c r="CG62" s="7">
        <v>3540.3656071764772</v>
      </c>
      <c r="CH62" s="7">
        <v>47967.773143007187</v>
      </c>
      <c r="CI62" s="7">
        <v>49534.525031903169</v>
      </c>
      <c r="CJ62" s="7">
        <v>9729.8694376309995</v>
      </c>
      <c r="CK62" s="7">
        <v>6814.0825711712196</v>
      </c>
      <c r="CL62" s="7">
        <v>8611.7398455375078</v>
      </c>
      <c r="CM62" s="7">
        <v>2509.3101392180824</v>
      </c>
      <c r="CN62" s="7">
        <v>8028.4446984249935</v>
      </c>
      <c r="CO62" s="7">
        <v>1854.3362341119869</v>
      </c>
      <c r="CP62" s="7">
        <v>29201.975737756489</v>
      </c>
      <c r="CQ62" s="7">
        <v>1572.4947716243153</v>
      </c>
      <c r="CR62" s="7">
        <v>3734.2748187255484</v>
      </c>
      <c r="CS62" s="7">
        <v>5094.7492876393553</v>
      </c>
      <c r="CT62" s="7">
        <v>22.677966902323128</v>
      </c>
      <c r="CU62" s="7">
        <v>8384.9592647546451</v>
      </c>
      <c r="CV62" s="7">
        <v>18717.110778987913</v>
      </c>
      <c r="CW62" s="7">
        <v>6012.8485404853891</v>
      </c>
      <c r="CX62" s="7">
        <v>2200.4111096262463</v>
      </c>
      <c r="CY62" s="7">
        <v>23851.989866896507</v>
      </c>
      <c r="CZ62" s="7">
        <v>6672.7932798727034</v>
      </c>
      <c r="DA62" s="7">
        <v>4644.6539435687064</v>
      </c>
      <c r="DB62" s="7">
        <v>4332.7188311759064</v>
      </c>
      <c r="DC62" s="7">
        <v>9614.9129359841299</v>
      </c>
      <c r="DD62" s="7">
        <v>53592.527676034995</v>
      </c>
      <c r="DE62" s="7">
        <v>12155.122674885179</v>
      </c>
      <c r="DF62" s="7">
        <v>870.3568187715274</v>
      </c>
      <c r="DG62" s="7">
        <v>5160.5957366483262</v>
      </c>
      <c r="DH62" s="7">
        <v>0</v>
      </c>
      <c r="DI62" s="7">
        <v>3031.0559385987326</v>
      </c>
      <c r="DJ62" s="7">
        <v>113.70884252433427</v>
      </c>
      <c r="DK62" s="7">
        <v>3483498.4634865201</v>
      </c>
      <c r="DL62" s="7">
        <v>888088.90130947938</v>
      </c>
      <c r="DM62" s="7">
        <v>313.62631949605327</v>
      </c>
      <c r="DN62" s="7">
        <v>20667.746147368278</v>
      </c>
      <c r="DO62" s="7">
        <v>28438.061289259607</v>
      </c>
      <c r="DP62" s="7">
        <v>783233.59192052775</v>
      </c>
      <c r="DQ62" s="7">
        <v>2443.9633851027083</v>
      </c>
      <c r="DR62" s="7">
        <v>3699.6463476680137</v>
      </c>
      <c r="DS62" s="7">
        <f>'[2]IOT 2019 NSX'!DZ62+'[2]IOT 2019 NSX'!EA62</f>
        <v>593904.45272795693</v>
      </c>
      <c r="DT62" s="7">
        <v>0</v>
      </c>
      <c r="DU62" s="7">
        <v>2018.49401999416</v>
      </c>
      <c r="DV62" s="7">
        <v>65925.609873308451</v>
      </c>
      <c r="DW62" s="7">
        <v>57201.97443399889</v>
      </c>
      <c r="DX62" s="7">
        <v>35488.789111910628</v>
      </c>
      <c r="DY62" s="7">
        <v>3341.7262051867401</v>
      </c>
      <c r="DZ62" s="7">
        <v>307645.76869699417</v>
      </c>
      <c r="EA62" s="7">
        <v>33508.365872058974</v>
      </c>
      <c r="EB62" s="7">
        <v>58887.705435465788</v>
      </c>
      <c r="EC62" s="7">
        <v>5090.0639979635716</v>
      </c>
      <c r="ED62" s="7">
        <v>230727.65640311086</v>
      </c>
      <c r="EE62" s="7">
        <v>4885087.1460327683</v>
      </c>
      <c r="EF62" s="7">
        <v>2228.8093235378315</v>
      </c>
      <c r="EG62" s="7">
        <v>420.35166666159586</v>
      </c>
      <c r="EH62" s="7">
        <v>867.23846396587589</v>
      </c>
      <c r="EI62" s="7">
        <v>45910.90041810587</v>
      </c>
      <c r="EJ62" s="7">
        <v>31332.96170260811</v>
      </c>
      <c r="EK62" s="7">
        <v>1943.8251377989475</v>
      </c>
      <c r="EL62" s="7">
        <f>'[2]IOT 2019 NSX'!ET62+'[2]IOT 2019 NSX'!EU62</f>
        <v>164027.61029183419</v>
      </c>
      <c r="EM62" s="7">
        <v>3657.4845702514008</v>
      </c>
      <c r="EN62" s="7">
        <v>3269.4985377499097</v>
      </c>
      <c r="EO62" s="7">
        <v>4424.212117516432</v>
      </c>
      <c r="EP62" s="7">
        <v>18044.236252360075</v>
      </c>
      <c r="EQ62" s="7">
        <v>18048.691304513912</v>
      </c>
      <c r="ER62" s="7">
        <v>36062.790288296965</v>
      </c>
      <c r="ES62" s="7">
        <v>228268.32744345412</v>
      </c>
      <c r="ET62" s="7">
        <v>34158.905414530527</v>
      </c>
      <c r="EU62" s="7">
        <v>58927.920838229096</v>
      </c>
      <c r="EV62" s="7">
        <v>11420.429195997662</v>
      </c>
      <c r="EW62" s="7">
        <v>122.58891077167202</v>
      </c>
      <c r="EX62" s="7">
        <v>10997.552325205059</v>
      </c>
      <c r="EY62" s="7">
        <v>14202.014268003635</v>
      </c>
      <c r="EZ62" s="7">
        <v>73560.638669485648</v>
      </c>
      <c r="FA62" s="7">
        <v>19980.245556842889</v>
      </c>
      <c r="FB62" s="7">
        <v>3170.0365609652263</v>
      </c>
      <c r="FC62" s="7">
        <v>26712.406312620817</v>
      </c>
      <c r="FD62" s="7">
        <v>120853.03559115434</v>
      </c>
      <c r="FE62" s="7">
        <v>150619.86128360534</v>
      </c>
      <c r="FF62" s="7">
        <v>11537.251779215892</v>
      </c>
      <c r="FG62" s="7">
        <v>23065.888092620546</v>
      </c>
      <c r="FH62" s="7">
        <v>1509.0895332009929</v>
      </c>
      <c r="FI62" s="7">
        <v>1318.5521881006298</v>
      </c>
      <c r="FJ62" s="7">
        <v>3581.1963921579895</v>
      </c>
      <c r="FK62" s="7">
        <v>2538.7992056196317</v>
      </c>
      <c r="FL62" s="7">
        <v>10092.176675576831</v>
      </c>
      <c r="FM62" s="7">
        <v>28053.373127340805</v>
      </c>
      <c r="FN62" s="7">
        <v>57315.476666483723</v>
      </c>
      <c r="FO62" s="7">
        <v>4688.3361281507887</v>
      </c>
      <c r="FP62" s="7">
        <v>41448.792411962015</v>
      </c>
      <c r="FQ62" s="7">
        <v>0</v>
      </c>
      <c r="FR62" s="2">
        <f t="shared" si="0"/>
        <v>19854295.36009207</v>
      </c>
      <c r="FS62" s="1">
        <f t="shared" si="1"/>
        <v>65349870.498516947</v>
      </c>
      <c r="FT62" s="3">
        <v>65349870.498516947</v>
      </c>
      <c r="FU62" s="3">
        <v>0</v>
      </c>
      <c r="FV62" s="1">
        <f t="shared" si="2"/>
        <v>4559733.093699608</v>
      </c>
      <c r="FW62" s="1">
        <v>0</v>
      </c>
      <c r="FX62" s="1">
        <v>4559733.093699608</v>
      </c>
      <c r="FY62" s="1">
        <v>2565440.9796682242</v>
      </c>
      <c r="FZ62" s="1">
        <v>4431317.0600203918</v>
      </c>
      <c r="GA62" s="1">
        <f t="shared" si="3"/>
        <v>87898022.871956468</v>
      </c>
      <c r="GB62" s="13"/>
      <c r="GC62" s="4"/>
      <c r="GD62" s="5"/>
      <c r="GF62" s="8"/>
      <c r="GG62" s="8"/>
    </row>
    <row r="63" spans="1:189" s="27" customFormat="1" ht="15.75" x14ac:dyDescent="0.25">
      <c r="A63" s="20" t="s">
        <v>74</v>
      </c>
      <c r="B63" s="18">
        <v>58</v>
      </c>
      <c r="C63" s="7">
        <v>80.335728989262464</v>
      </c>
      <c r="D63" s="7">
        <v>65.930565919874979</v>
      </c>
      <c r="E63" s="7">
        <v>0</v>
      </c>
      <c r="F63" s="7">
        <v>0</v>
      </c>
      <c r="G63" s="7">
        <v>597.11091116140335</v>
      </c>
      <c r="H63" s="7">
        <v>29.138913231385999</v>
      </c>
      <c r="I63" s="7">
        <v>2.5872122617625832</v>
      </c>
      <c r="J63" s="7">
        <v>0.47054861884088467</v>
      </c>
      <c r="K63" s="7">
        <v>0.59639366439345642</v>
      </c>
      <c r="L63" s="7">
        <v>0</v>
      </c>
      <c r="M63" s="7">
        <v>0</v>
      </c>
      <c r="N63" s="7">
        <v>0</v>
      </c>
      <c r="O63" s="7">
        <v>5.162517584584192</v>
      </c>
      <c r="P63" s="7">
        <v>0</v>
      </c>
      <c r="Q63" s="7">
        <v>0.5357649822918511</v>
      </c>
      <c r="R63" s="7">
        <v>13.754705802580945</v>
      </c>
      <c r="S63" s="7">
        <v>8.4542173196011721</v>
      </c>
      <c r="T63" s="7">
        <v>35.306716729415797</v>
      </c>
      <c r="U63" s="7">
        <v>38.469502346476439</v>
      </c>
      <c r="V63" s="7">
        <v>70.221211491312147</v>
      </c>
      <c r="W63" s="7">
        <v>0</v>
      </c>
      <c r="X63" s="7">
        <v>10.425406676755891</v>
      </c>
      <c r="Y63" s="7">
        <v>17.867607332183599</v>
      </c>
      <c r="Z63" s="7">
        <v>7136.5181109682553</v>
      </c>
      <c r="AA63" s="7">
        <v>0</v>
      </c>
      <c r="AB63" s="7">
        <v>18.849146206256982</v>
      </c>
      <c r="AC63" s="7">
        <v>14298.898051148275</v>
      </c>
      <c r="AD63" s="7">
        <v>8646.204234129711</v>
      </c>
      <c r="AE63" s="7">
        <v>0.27887966760246452</v>
      </c>
      <c r="AF63" s="7">
        <v>634.64778967716632</v>
      </c>
      <c r="AG63" s="7">
        <v>2.9538053488198779</v>
      </c>
      <c r="AH63" s="7">
        <v>16.529263104167981</v>
      </c>
      <c r="AI63" s="7">
        <v>22.827624986392927</v>
      </c>
      <c r="AJ63" s="7">
        <v>0</v>
      </c>
      <c r="AK63" s="7">
        <v>0</v>
      </c>
      <c r="AL63" s="7">
        <v>0</v>
      </c>
      <c r="AM63" s="7">
        <v>0</v>
      </c>
      <c r="AN63" s="7">
        <v>1387.3455321303384</v>
      </c>
      <c r="AO63" s="7">
        <v>69.719988782117255</v>
      </c>
      <c r="AP63" s="7">
        <v>156.73151514318468</v>
      </c>
      <c r="AQ63" s="7">
        <v>551.58806989824961</v>
      </c>
      <c r="AR63" s="7">
        <v>149.20615362104198</v>
      </c>
      <c r="AS63" s="7">
        <v>539.50897066696643</v>
      </c>
      <c r="AT63" s="7">
        <v>35.2170422176385</v>
      </c>
      <c r="AU63" s="7">
        <v>16.279729517387548</v>
      </c>
      <c r="AV63" s="7">
        <v>19.073422269926454</v>
      </c>
      <c r="AW63" s="7">
        <v>29.990883426564451</v>
      </c>
      <c r="AX63" s="7">
        <v>34.219924156139726</v>
      </c>
      <c r="AY63" s="7">
        <v>21.705031104253749</v>
      </c>
      <c r="AZ63" s="7">
        <v>6.1394156629920467</v>
      </c>
      <c r="BA63" s="7">
        <v>45.020774212011801</v>
      </c>
      <c r="BB63" s="7">
        <v>22.977931166182536</v>
      </c>
      <c r="BC63" s="7">
        <v>237.55251704504261</v>
      </c>
      <c r="BD63" s="7">
        <v>421.75433875992155</v>
      </c>
      <c r="BE63" s="7">
        <v>69.551454456017822</v>
      </c>
      <c r="BF63" s="7">
        <v>136.85592939538554</v>
      </c>
      <c r="BG63" s="7">
        <v>275.97406939849407</v>
      </c>
      <c r="BH63" s="7">
        <v>308269.08508308261</v>
      </c>
      <c r="BI63" s="7">
        <v>142.14204223403701</v>
      </c>
      <c r="BJ63" s="7">
        <v>215.19370725290761</v>
      </c>
      <c r="BK63" s="7">
        <v>257.47099864991793</v>
      </c>
      <c r="BL63" s="7">
        <v>66.731517882259809</v>
      </c>
      <c r="BM63" s="7">
        <v>192.26638057540509</v>
      </c>
      <c r="BN63" s="7">
        <v>687.99914051090809</v>
      </c>
      <c r="BO63" s="7">
        <v>578.36193091978782</v>
      </c>
      <c r="BP63" s="7">
        <v>33198.415651432479</v>
      </c>
      <c r="BQ63" s="7">
        <v>11.436792750851382</v>
      </c>
      <c r="BR63" s="7">
        <v>2.6578405274808725</v>
      </c>
      <c r="BS63" s="7">
        <v>0</v>
      </c>
      <c r="BT63" s="7">
        <v>93.529797595377048</v>
      </c>
      <c r="BU63" s="7">
        <v>1409.8150388944566</v>
      </c>
      <c r="BV63" s="7">
        <v>229.59125397784723</v>
      </c>
      <c r="BW63" s="7">
        <v>102.42068878164596</v>
      </c>
      <c r="BX63" s="7">
        <v>130.73692657367266</v>
      </c>
      <c r="BY63" s="7">
        <v>19190.840098456421</v>
      </c>
      <c r="BZ63" s="7">
        <v>45.109345629065523</v>
      </c>
      <c r="CA63" s="7">
        <v>642.10140369642568</v>
      </c>
      <c r="CB63" s="7">
        <v>28.365890567955276</v>
      </c>
      <c r="CC63" s="7">
        <v>136.06971103471548</v>
      </c>
      <c r="CD63" s="7">
        <v>23.134026050226943</v>
      </c>
      <c r="CE63" s="7">
        <v>662.80231810296721</v>
      </c>
      <c r="CF63" s="7">
        <v>110.15923118978826</v>
      </c>
      <c r="CG63" s="7">
        <v>198.28831546790423</v>
      </c>
      <c r="CH63" s="7">
        <v>2071.577028656774</v>
      </c>
      <c r="CI63" s="7">
        <v>916.3986104951822</v>
      </c>
      <c r="CJ63" s="7">
        <v>4.8001136012247558</v>
      </c>
      <c r="CK63" s="7">
        <v>3.5082838071596565</v>
      </c>
      <c r="CL63" s="7">
        <v>32.447263459660782</v>
      </c>
      <c r="CM63" s="7">
        <v>2.6601735338535279</v>
      </c>
      <c r="CN63" s="7">
        <v>13.511849705867236</v>
      </c>
      <c r="CO63" s="7">
        <v>17.168988519024172</v>
      </c>
      <c r="CP63" s="7">
        <v>23.137390912820834</v>
      </c>
      <c r="CQ63" s="7">
        <v>0.49040903114079848</v>
      </c>
      <c r="CR63" s="7">
        <v>36.014190020899747</v>
      </c>
      <c r="CS63" s="7">
        <v>133.67205939443511</v>
      </c>
      <c r="CT63" s="7">
        <v>0</v>
      </c>
      <c r="CU63" s="7">
        <v>267.35666576130723</v>
      </c>
      <c r="CV63" s="7">
        <v>272.02788023566404</v>
      </c>
      <c r="CW63" s="7">
        <v>21.842108887015073</v>
      </c>
      <c r="CX63" s="7">
        <v>24.04795423430506</v>
      </c>
      <c r="CY63" s="7">
        <v>888.74509779281959</v>
      </c>
      <c r="CZ63" s="7">
        <v>111.40914846761797</v>
      </c>
      <c r="DA63" s="7">
        <v>9.2138274331891381</v>
      </c>
      <c r="DB63" s="7">
        <v>142.48603846047635</v>
      </c>
      <c r="DC63" s="7">
        <v>784.26687264350664</v>
      </c>
      <c r="DD63" s="7">
        <v>691.04080250014329</v>
      </c>
      <c r="DE63" s="7">
        <v>0</v>
      </c>
      <c r="DF63" s="7">
        <v>0.25101417176913871</v>
      </c>
      <c r="DG63" s="7">
        <v>0</v>
      </c>
      <c r="DH63" s="7">
        <v>0</v>
      </c>
      <c r="DI63" s="7">
        <v>114.59084713887206</v>
      </c>
      <c r="DJ63" s="7">
        <v>4.3218540276338819</v>
      </c>
      <c r="DK63" s="7">
        <v>7086.8786493153411</v>
      </c>
      <c r="DL63" s="7">
        <v>1787.398763866219</v>
      </c>
      <c r="DM63" s="7">
        <v>2.9766360084440309</v>
      </c>
      <c r="DN63" s="7">
        <v>1241.3913948447514</v>
      </c>
      <c r="DO63" s="7">
        <v>1377.2943072412761</v>
      </c>
      <c r="DP63" s="7">
        <v>615.1793831429419</v>
      </c>
      <c r="DQ63" s="7">
        <v>118.36449830985354</v>
      </c>
      <c r="DR63" s="7">
        <v>164.31629751271561</v>
      </c>
      <c r="DS63" s="7">
        <f>'[2]IOT 2019 NSX'!DZ63+'[2]IOT 2019 NSX'!EA63</f>
        <v>6714.5029163510308</v>
      </c>
      <c r="DT63" s="7">
        <v>0</v>
      </c>
      <c r="DU63" s="7">
        <v>0</v>
      </c>
      <c r="DV63" s="7">
        <v>513.95973736644282</v>
      </c>
      <c r="DW63" s="7">
        <v>3458.4827256415001</v>
      </c>
      <c r="DX63" s="7">
        <v>441.163686449284</v>
      </c>
      <c r="DY63" s="7">
        <v>1516.7449156354744</v>
      </c>
      <c r="DZ63" s="7">
        <v>0</v>
      </c>
      <c r="EA63" s="7">
        <v>0</v>
      </c>
      <c r="EB63" s="7">
        <v>3500.1035659817048</v>
      </c>
      <c r="EC63" s="7">
        <v>1.3973987803148868</v>
      </c>
      <c r="ED63" s="7">
        <v>3729.2200342891465</v>
      </c>
      <c r="EE63" s="7">
        <v>53988.534220289694</v>
      </c>
      <c r="EF63" s="7">
        <v>7.2346223921981343</v>
      </c>
      <c r="EG63" s="7">
        <v>34.379493790199376</v>
      </c>
      <c r="EH63" s="7">
        <v>0</v>
      </c>
      <c r="EI63" s="7">
        <v>672.97417544027564</v>
      </c>
      <c r="EJ63" s="7">
        <v>34.096207215361844</v>
      </c>
      <c r="EK63" s="7">
        <v>1.9739772133436764</v>
      </c>
      <c r="EL63" s="7">
        <f>'[2]IOT 2019 NSX'!ET63+'[2]IOT 2019 NSX'!EU63</f>
        <v>143.12622581660548</v>
      </c>
      <c r="EM63" s="7">
        <v>0</v>
      </c>
      <c r="EN63" s="7">
        <v>0</v>
      </c>
      <c r="EO63" s="7">
        <v>0</v>
      </c>
      <c r="EP63" s="7">
        <v>1487.2845260678284</v>
      </c>
      <c r="EQ63" s="7">
        <v>145.76504352679083</v>
      </c>
      <c r="ER63" s="7">
        <v>532.04280476642805</v>
      </c>
      <c r="ES63" s="7">
        <v>1780.0443139154502</v>
      </c>
      <c r="ET63" s="7">
        <v>12.890743218750313</v>
      </c>
      <c r="EU63" s="7">
        <v>1758.6460480548242</v>
      </c>
      <c r="EV63" s="7">
        <v>134.99496129695677</v>
      </c>
      <c r="EW63" s="7">
        <v>4.2877292874257256</v>
      </c>
      <c r="EX63" s="7">
        <v>881.68863880529648</v>
      </c>
      <c r="EY63" s="7">
        <v>13.159802982314867</v>
      </c>
      <c r="EZ63" s="7">
        <v>31.221480031769456</v>
      </c>
      <c r="FA63" s="7">
        <v>555.04383342126516</v>
      </c>
      <c r="FB63" s="7">
        <v>265.92286811824403</v>
      </c>
      <c r="FC63" s="7">
        <v>247.86218139362626</v>
      </c>
      <c r="FD63" s="7">
        <v>221.23617302962603</v>
      </c>
      <c r="FE63" s="7">
        <v>1506.5350858821355</v>
      </c>
      <c r="FF63" s="7">
        <v>0</v>
      </c>
      <c r="FG63" s="7">
        <v>119.48794175528442</v>
      </c>
      <c r="FH63" s="7">
        <v>2.1007139460665365</v>
      </c>
      <c r="FI63" s="7">
        <v>0</v>
      </c>
      <c r="FJ63" s="7">
        <v>89.097847534020758</v>
      </c>
      <c r="FK63" s="7">
        <v>1.3608011530672954</v>
      </c>
      <c r="FL63" s="7">
        <v>2753.4038916358131</v>
      </c>
      <c r="FM63" s="7">
        <v>4061.9367490579862</v>
      </c>
      <c r="FN63" s="7">
        <v>14668.596332084677</v>
      </c>
      <c r="FO63" s="7">
        <v>383.42118725994317</v>
      </c>
      <c r="FP63" s="7">
        <v>1686.5303678091618</v>
      </c>
      <c r="FQ63" s="7">
        <v>0</v>
      </c>
      <c r="FR63" s="2">
        <f t="shared" si="0"/>
        <v>529688.45502603683</v>
      </c>
      <c r="FS63" s="1">
        <f t="shared" si="1"/>
        <v>33422971.65195708</v>
      </c>
      <c r="FT63" s="3">
        <v>33422971.65195708</v>
      </c>
      <c r="FU63" s="3">
        <v>0</v>
      </c>
      <c r="FV63" s="1">
        <f t="shared" si="2"/>
        <v>5126366.4794931645</v>
      </c>
      <c r="FW63" s="1">
        <v>0</v>
      </c>
      <c r="FX63" s="1">
        <v>5126366.4794931645</v>
      </c>
      <c r="FY63" s="1">
        <v>9335867.5904205944</v>
      </c>
      <c r="FZ63" s="1">
        <v>2740580.2126492364</v>
      </c>
      <c r="GA63" s="1">
        <f t="shared" si="3"/>
        <v>45674313.964247644</v>
      </c>
      <c r="GB63" s="13"/>
      <c r="GC63" s="4"/>
      <c r="GD63" s="5"/>
      <c r="GF63" s="8"/>
      <c r="GG63" s="8"/>
    </row>
    <row r="64" spans="1:189" s="27" customFormat="1" ht="15.75" x14ac:dyDescent="0.25">
      <c r="A64" s="20" t="s">
        <v>75</v>
      </c>
      <c r="B64" s="18">
        <v>59</v>
      </c>
      <c r="C64" s="7">
        <v>164.35525365818921</v>
      </c>
      <c r="D64" s="7">
        <v>459.27183475530683</v>
      </c>
      <c r="E64" s="7">
        <v>8127.9852475029556</v>
      </c>
      <c r="F64" s="7">
        <v>89.86910037696434</v>
      </c>
      <c r="G64" s="7">
        <v>49.28242168066766</v>
      </c>
      <c r="H64" s="7">
        <v>1914.8960714382388</v>
      </c>
      <c r="I64" s="7">
        <v>114.09903661287952</v>
      </c>
      <c r="J64" s="7">
        <v>59.968657531465482</v>
      </c>
      <c r="K64" s="7">
        <v>664.58704839004065</v>
      </c>
      <c r="L64" s="7">
        <v>0</v>
      </c>
      <c r="M64" s="7">
        <v>704.42565952808263</v>
      </c>
      <c r="N64" s="7">
        <v>108.5112634905781</v>
      </c>
      <c r="O64" s="7">
        <v>66216.992642671685</v>
      </c>
      <c r="P64" s="7">
        <v>12.216444229190072</v>
      </c>
      <c r="Q64" s="7">
        <v>0</v>
      </c>
      <c r="R64" s="7">
        <v>2266.1274475704658</v>
      </c>
      <c r="S64" s="7">
        <v>103.39212207200556</v>
      </c>
      <c r="T64" s="7">
        <v>136.16727356152029</v>
      </c>
      <c r="U64" s="7">
        <v>0</v>
      </c>
      <c r="V64" s="7">
        <v>1348.0426831248524</v>
      </c>
      <c r="W64" s="7">
        <v>0</v>
      </c>
      <c r="X64" s="7">
        <v>21.580511340359937</v>
      </c>
      <c r="Y64" s="7">
        <v>31.954561664609997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194556.66191855306</v>
      </c>
      <c r="AL64" s="7">
        <v>496040.05632714083</v>
      </c>
      <c r="AM64" s="7">
        <v>9.6797159511610192E-2</v>
      </c>
      <c r="AN64" s="7">
        <v>20489.6816066024</v>
      </c>
      <c r="AO64" s="7">
        <v>0</v>
      </c>
      <c r="AP64" s="7">
        <v>0</v>
      </c>
      <c r="AQ64" s="7">
        <v>0</v>
      </c>
      <c r="AR64" s="7">
        <v>21.164553643765842</v>
      </c>
      <c r="AS64" s="7">
        <v>276.05889580901567</v>
      </c>
      <c r="AT64" s="7">
        <v>0.94249292601683277</v>
      </c>
      <c r="AU64" s="7">
        <v>7.6999734879938107</v>
      </c>
      <c r="AV64" s="7">
        <v>1.7174372891270309</v>
      </c>
      <c r="AW64" s="7">
        <v>311978.37444590614</v>
      </c>
      <c r="AX64" s="7">
        <v>954.20692288870475</v>
      </c>
      <c r="AY64" s="7">
        <v>427.55452588733743</v>
      </c>
      <c r="AZ64" s="7">
        <v>968.56677876882088</v>
      </c>
      <c r="BA64" s="7">
        <v>1.3989589485562306</v>
      </c>
      <c r="BB64" s="7">
        <v>479.30845108671679</v>
      </c>
      <c r="BC64" s="7">
        <v>167.71642358768122</v>
      </c>
      <c r="BD64" s="7">
        <v>4233.3963016667831</v>
      </c>
      <c r="BE64" s="7">
        <v>67961.616995305536</v>
      </c>
      <c r="BF64" s="7">
        <v>773002.50594085688</v>
      </c>
      <c r="BG64" s="7">
        <v>14.377710200215533</v>
      </c>
      <c r="BH64" s="7">
        <v>8282.5987406109671</v>
      </c>
      <c r="BI64" s="7">
        <v>56934032.144399792</v>
      </c>
      <c r="BJ64" s="7">
        <v>31702088.871083107</v>
      </c>
      <c r="BK64" s="7">
        <v>235530103.74219745</v>
      </c>
      <c r="BL64" s="7">
        <v>5316057.3272799337</v>
      </c>
      <c r="BM64" s="7">
        <v>12820288.579202686</v>
      </c>
      <c r="BN64" s="7">
        <v>408855.09857011586</v>
      </c>
      <c r="BO64" s="7">
        <v>1742608.0467948122</v>
      </c>
      <c r="BP64" s="7">
        <v>123752.41947990986</v>
      </c>
      <c r="BQ64" s="7">
        <v>0</v>
      </c>
      <c r="BR64" s="7">
        <v>0</v>
      </c>
      <c r="BS64" s="7">
        <v>0</v>
      </c>
      <c r="BT64" s="7">
        <v>54.238814220797693</v>
      </c>
      <c r="BU64" s="7">
        <v>11136.842923226739</v>
      </c>
      <c r="BV64" s="7">
        <v>217.59469137905964</v>
      </c>
      <c r="BW64" s="7">
        <v>44.565038148674546</v>
      </c>
      <c r="BX64" s="7">
        <v>920427.79951796995</v>
      </c>
      <c r="BY64" s="7">
        <v>1.1791987400934907</v>
      </c>
      <c r="BZ64" s="7">
        <v>1040143.1344230452</v>
      </c>
      <c r="CA64" s="7">
        <v>1553217.8653910377</v>
      </c>
      <c r="CB64" s="7">
        <v>103.33469768430561</v>
      </c>
      <c r="CC64" s="7">
        <v>769014.18491636438</v>
      </c>
      <c r="CD64" s="7">
        <v>1107806.4172193976</v>
      </c>
      <c r="CE64" s="7">
        <v>37176.670755703744</v>
      </c>
      <c r="CF64" s="7">
        <v>3494703.1851512813</v>
      </c>
      <c r="CG64" s="7">
        <v>210.46614401045667</v>
      </c>
      <c r="CH64" s="7">
        <v>4475.7349448118948</v>
      </c>
      <c r="CI64" s="7">
        <v>781.45746695190905</v>
      </c>
      <c r="CJ64" s="7">
        <v>2255478.4173074896</v>
      </c>
      <c r="CK64" s="7">
        <v>833931.62199506129</v>
      </c>
      <c r="CL64" s="7">
        <v>104604.28294398975</v>
      </c>
      <c r="CM64" s="7">
        <v>0</v>
      </c>
      <c r="CN64" s="7">
        <v>237050.85476999765</v>
      </c>
      <c r="CO64" s="7">
        <v>0</v>
      </c>
      <c r="CP64" s="7">
        <v>984.94803656207068</v>
      </c>
      <c r="CQ64" s="7">
        <v>111.16870578274386</v>
      </c>
      <c r="CR64" s="7">
        <v>288.54134791488013</v>
      </c>
      <c r="CS64" s="7">
        <v>26.748553864778351</v>
      </c>
      <c r="CT64" s="7">
        <v>0</v>
      </c>
      <c r="CU64" s="7">
        <v>1537019.403714651</v>
      </c>
      <c r="CV64" s="7">
        <v>1872.4573798064991</v>
      </c>
      <c r="CW64" s="7">
        <v>1055.8242819495201</v>
      </c>
      <c r="CX64" s="7">
        <v>651227.29193688731</v>
      </c>
      <c r="CY64" s="7">
        <v>2240536.1953640492</v>
      </c>
      <c r="CZ64" s="7">
        <v>2753085.8730934593</v>
      </c>
      <c r="DA64" s="7">
        <v>1908.5382168169047</v>
      </c>
      <c r="DB64" s="7">
        <v>818080.39988365397</v>
      </c>
      <c r="DC64" s="7">
        <v>1066.5689732776975</v>
      </c>
      <c r="DD64" s="7">
        <v>4562041.949605979</v>
      </c>
      <c r="DE64" s="7">
        <v>0</v>
      </c>
      <c r="DF64" s="7">
        <v>0</v>
      </c>
      <c r="DG64" s="7">
        <v>64.732491866522366</v>
      </c>
      <c r="DH64" s="7">
        <v>12.111442886122637</v>
      </c>
      <c r="DI64" s="7">
        <v>176.47452479891768</v>
      </c>
      <c r="DJ64" s="7">
        <v>0</v>
      </c>
      <c r="DK64" s="7">
        <v>1754891.2076631666</v>
      </c>
      <c r="DL64" s="7">
        <v>2822941.695241313</v>
      </c>
      <c r="DM64" s="7">
        <v>0</v>
      </c>
      <c r="DN64" s="7">
        <v>1826342.0313749947</v>
      </c>
      <c r="DO64" s="7">
        <v>2037439.0491024568</v>
      </c>
      <c r="DP64" s="7">
        <v>2052.4796697464253</v>
      </c>
      <c r="DQ64" s="7">
        <v>2146.9087295735294</v>
      </c>
      <c r="DR64" s="7">
        <v>548.22360647039102</v>
      </c>
      <c r="DS64" s="7">
        <f>'[2]IOT 2019 NSX'!DZ64+'[2]IOT 2019 NSX'!EA64</f>
        <v>65298.826702995495</v>
      </c>
      <c r="DT64" s="7">
        <v>179.72185839031425</v>
      </c>
      <c r="DU64" s="7">
        <v>134.11775392647039</v>
      </c>
      <c r="DV64" s="7">
        <v>1140.0537377505216</v>
      </c>
      <c r="DW64" s="7">
        <v>55591.232208424663</v>
      </c>
      <c r="DX64" s="7">
        <v>30.176653380814926</v>
      </c>
      <c r="DY64" s="7">
        <v>1.9512851750089262</v>
      </c>
      <c r="DZ64" s="7">
        <v>6514.7577086453239</v>
      </c>
      <c r="EA64" s="7">
        <v>709.57870083404475</v>
      </c>
      <c r="EB64" s="7">
        <v>5907.596312923507</v>
      </c>
      <c r="EC64" s="7">
        <v>1.7567300585655505</v>
      </c>
      <c r="ED64" s="7">
        <v>231723.52487870443</v>
      </c>
      <c r="EE64" s="7">
        <v>8566.2399105325312</v>
      </c>
      <c r="EF64" s="7">
        <v>241.14573512118818</v>
      </c>
      <c r="EG64" s="7">
        <v>1.002852265830289</v>
      </c>
      <c r="EH64" s="7">
        <v>112.8275459733283</v>
      </c>
      <c r="EI64" s="7">
        <v>11.356036997934794</v>
      </c>
      <c r="EJ64" s="7">
        <v>5724.9021545313117</v>
      </c>
      <c r="EK64" s="7">
        <v>270.21198164228701</v>
      </c>
      <c r="EL64" s="7">
        <f>'[2]IOT 2019 NSX'!ET64+'[2]IOT 2019 NSX'!EU64</f>
        <v>128585.89444371544</v>
      </c>
      <c r="EM64" s="7">
        <v>0</v>
      </c>
      <c r="EN64" s="7">
        <v>3.9235030178833314</v>
      </c>
      <c r="EO64" s="7">
        <v>4260.7287850587181</v>
      </c>
      <c r="EP64" s="7">
        <v>30.222121760928857</v>
      </c>
      <c r="EQ64" s="7">
        <v>1800.1357205810471</v>
      </c>
      <c r="ER64" s="7">
        <v>67901.938957236547</v>
      </c>
      <c r="ES64" s="7">
        <v>18501.00877319014</v>
      </c>
      <c r="ET64" s="7">
        <v>97995.774427227516</v>
      </c>
      <c r="EU64" s="7">
        <v>7417.0008603979804</v>
      </c>
      <c r="EV64" s="7">
        <v>19.000370506855006</v>
      </c>
      <c r="EW64" s="7">
        <v>910.44672100660853</v>
      </c>
      <c r="EX64" s="7">
        <v>93039.285854726142</v>
      </c>
      <c r="EY64" s="7">
        <v>523.79375765700775</v>
      </c>
      <c r="EZ64" s="7">
        <v>146.29340442153307</v>
      </c>
      <c r="FA64" s="7">
        <v>0</v>
      </c>
      <c r="FB64" s="7">
        <v>16856.307971256796</v>
      </c>
      <c r="FC64" s="7">
        <v>2521.38477808987</v>
      </c>
      <c r="FD64" s="7">
        <v>187684.63690117779</v>
      </c>
      <c r="FE64" s="7">
        <v>144653.73225418536</v>
      </c>
      <c r="FF64" s="7">
        <v>43576.826500133509</v>
      </c>
      <c r="FG64" s="7">
        <v>67421.635319689507</v>
      </c>
      <c r="FH64" s="7">
        <v>23814.334006047371</v>
      </c>
      <c r="FI64" s="7">
        <v>7203.7314037902452</v>
      </c>
      <c r="FJ64" s="7">
        <v>772.8584311603629</v>
      </c>
      <c r="FK64" s="7">
        <v>6083.257611337659</v>
      </c>
      <c r="FL64" s="7">
        <v>5.9657409996037805</v>
      </c>
      <c r="FM64" s="7">
        <v>9133.8881734304377</v>
      </c>
      <c r="FN64" s="7">
        <v>7778.2217374054317</v>
      </c>
      <c r="FO64" s="7">
        <v>7043.2261472009259</v>
      </c>
      <c r="FP64" s="7">
        <v>237051.85151959845</v>
      </c>
      <c r="FQ64" s="7">
        <v>266.81971088922842</v>
      </c>
      <c r="FR64" s="2">
        <f t="shared" si="0"/>
        <v>381491911.43439502</v>
      </c>
      <c r="FS64" s="1">
        <f t="shared" si="1"/>
        <v>8124693.3573432602</v>
      </c>
      <c r="FT64" s="3">
        <v>8124693.3573432602</v>
      </c>
      <c r="FU64" s="3">
        <v>0</v>
      </c>
      <c r="FV64" s="1">
        <f t="shared" si="2"/>
        <v>905726.74901986122</v>
      </c>
      <c r="FW64" s="1">
        <v>0</v>
      </c>
      <c r="FX64" s="1">
        <v>905726.74901986122</v>
      </c>
      <c r="FY64" s="1">
        <v>88717876.820809841</v>
      </c>
      <c r="FZ64" s="1">
        <v>169740472.31138036</v>
      </c>
      <c r="GA64" s="1">
        <f t="shared" si="3"/>
        <v>309499736.05018759</v>
      </c>
      <c r="GB64" s="13"/>
      <c r="GC64" s="4"/>
      <c r="GD64" s="5"/>
      <c r="GF64" s="8"/>
      <c r="GG64" s="8"/>
    </row>
    <row r="65" spans="1:189" s="27" customFormat="1" ht="15.75" x14ac:dyDescent="0.25">
      <c r="A65" s="20" t="s">
        <v>76</v>
      </c>
      <c r="B65" s="18">
        <v>60</v>
      </c>
      <c r="C65" s="7">
        <v>107685.0016712488</v>
      </c>
      <c r="D65" s="7">
        <v>11118.333317794109</v>
      </c>
      <c r="E65" s="7">
        <v>27308.173436385692</v>
      </c>
      <c r="F65" s="7">
        <v>11574.787434823775</v>
      </c>
      <c r="G65" s="7">
        <v>1629.4351722911611</v>
      </c>
      <c r="H65" s="7">
        <v>271023.73522699374</v>
      </c>
      <c r="I65" s="7">
        <v>75976.036738238894</v>
      </c>
      <c r="J65" s="7">
        <v>31139.405843570425</v>
      </c>
      <c r="K65" s="7">
        <v>58602.45404069365</v>
      </c>
      <c r="L65" s="7">
        <v>1807.2296873636981</v>
      </c>
      <c r="M65" s="7">
        <v>2317.2650611538616</v>
      </c>
      <c r="N65" s="7">
        <v>15499.83568485909</v>
      </c>
      <c r="O65" s="7">
        <v>19704.024931244181</v>
      </c>
      <c r="P65" s="7">
        <v>1782.4217085007581</v>
      </c>
      <c r="Q65" s="7">
        <v>7053.4693858654418</v>
      </c>
      <c r="R65" s="7">
        <v>27537.859557828146</v>
      </c>
      <c r="S65" s="7">
        <v>10727.983420629025</v>
      </c>
      <c r="T65" s="7">
        <v>8963.9527396815938</v>
      </c>
      <c r="U65" s="7">
        <v>21694.061496582726</v>
      </c>
      <c r="V65" s="7">
        <v>16345.735362750205</v>
      </c>
      <c r="W65" s="7">
        <v>49.670553057032926</v>
      </c>
      <c r="X65" s="7">
        <v>875.6420538206296</v>
      </c>
      <c r="Y65" s="7">
        <v>356.06145226471784</v>
      </c>
      <c r="Z65" s="7">
        <v>190043.94445752757</v>
      </c>
      <c r="AA65" s="7">
        <v>39213.356984749749</v>
      </c>
      <c r="AB65" s="7">
        <v>2059.3859148357105</v>
      </c>
      <c r="AC65" s="7">
        <v>15052607.924572105</v>
      </c>
      <c r="AD65" s="7">
        <v>539887.46307474468</v>
      </c>
      <c r="AE65" s="7">
        <v>127325.73990567091</v>
      </c>
      <c r="AF65" s="7">
        <v>161082.64799867786</v>
      </c>
      <c r="AG65" s="7">
        <v>199324.9060853573</v>
      </c>
      <c r="AH65" s="7">
        <v>229944.88885158766</v>
      </c>
      <c r="AI65" s="7">
        <v>121210.50753914131</v>
      </c>
      <c r="AJ65" s="7">
        <v>146865.8507146613</v>
      </c>
      <c r="AK65" s="7">
        <v>200967.94060935033</v>
      </c>
      <c r="AL65" s="7">
        <v>516903.23648465279</v>
      </c>
      <c r="AM65" s="7">
        <v>38.047268538153858</v>
      </c>
      <c r="AN65" s="7">
        <v>8260.3781829263025</v>
      </c>
      <c r="AO65" s="7">
        <v>32.567830632645624</v>
      </c>
      <c r="AP65" s="7">
        <v>122.45978851407058</v>
      </c>
      <c r="AQ65" s="7">
        <v>2223.6985087966718</v>
      </c>
      <c r="AR65" s="7">
        <v>22.346639412819979</v>
      </c>
      <c r="AS65" s="7">
        <v>21897.037599570489</v>
      </c>
      <c r="AT65" s="7">
        <v>11111.353242904126</v>
      </c>
      <c r="AU65" s="7">
        <v>116.33524497181835</v>
      </c>
      <c r="AV65" s="7">
        <v>13.113280406852853</v>
      </c>
      <c r="AW65" s="7">
        <v>370957.30717564607</v>
      </c>
      <c r="AX65" s="7">
        <v>9726.6739052308931</v>
      </c>
      <c r="AY65" s="7">
        <v>96.867240981407519</v>
      </c>
      <c r="AZ65" s="7">
        <v>20.389064492525513</v>
      </c>
      <c r="BA65" s="7">
        <v>3510.088434958157</v>
      </c>
      <c r="BB65" s="7">
        <v>13695.776363282539</v>
      </c>
      <c r="BC65" s="7">
        <v>1618.3743841855337</v>
      </c>
      <c r="BD65" s="7">
        <v>56071.372033243562</v>
      </c>
      <c r="BE65" s="7">
        <v>70882.777615813102</v>
      </c>
      <c r="BF65" s="7">
        <v>83.555638976115887</v>
      </c>
      <c r="BG65" s="7">
        <v>1256.7653700773471</v>
      </c>
      <c r="BH65" s="7">
        <v>239044.02279427802</v>
      </c>
      <c r="BI65" s="7">
        <v>12351324.893262252</v>
      </c>
      <c r="BJ65" s="7">
        <v>13049457.867407434</v>
      </c>
      <c r="BK65" s="7">
        <v>154974974.96257547</v>
      </c>
      <c r="BL65" s="7">
        <v>5625219.2713134373</v>
      </c>
      <c r="BM65" s="7">
        <v>6982504.7705726521</v>
      </c>
      <c r="BN65" s="7">
        <v>750198.53372139216</v>
      </c>
      <c r="BO65" s="7">
        <v>367117.80299847736</v>
      </c>
      <c r="BP65" s="7">
        <v>23863.87652189656</v>
      </c>
      <c r="BQ65" s="7">
        <v>298.24704051376312</v>
      </c>
      <c r="BR65" s="7">
        <v>2.3533886880046038</v>
      </c>
      <c r="BS65" s="7">
        <v>0</v>
      </c>
      <c r="BT65" s="7">
        <v>74016.842650012899</v>
      </c>
      <c r="BU65" s="7">
        <v>396506.15497794701</v>
      </c>
      <c r="BV65" s="7">
        <v>9853.1026407306144</v>
      </c>
      <c r="BW65" s="7">
        <v>342.0989692683637</v>
      </c>
      <c r="BX65" s="7">
        <v>26998.400445168794</v>
      </c>
      <c r="BY65" s="7">
        <v>13045.576786076235</v>
      </c>
      <c r="BZ65" s="7">
        <v>848842.93224280514</v>
      </c>
      <c r="CA65" s="7">
        <v>1013455.6169591347</v>
      </c>
      <c r="CB65" s="7">
        <v>1105.0212982537175</v>
      </c>
      <c r="CC65" s="7">
        <v>376343.96493388515</v>
      </c>
      <c r="CD65" s="7">
        <v>146951.37008681652</v>
      </c>
      <c r="CE65" s="7">
        <v>3852.5660614942267</v>
      </c>
      <c r="CF65" s="7">
        <v>1463815.0156284312</v>
      </c>
      <c r="CG65" s="7">
        <v>242.10710021302401</v>
      </c>
      <c r="CH65" s="7">
        <v>83704.1784138449</v>
      </c>
      <c r="CI65" s="7">
        <v>38962.220733152397</v>
      </c>
      <c r="CJ65" s="7">
        <v>2328.2735668360815</v>
      </c>
      <c r="CK65" s="7">
        <v>7973.9324878703246</v>
      </c>
      <c r="CL65" s="7">
        <v>644940.78957922885</v>
      </c>
      <c r="CM65" s="7">
        <v>2536.5623462006038</v>
      </c>
      <c r="CN65" s="7">
        <v>380743.07013667357</v>
      </c>
      <c r="CO65" s="7">
        <v>98.869090810908091</v>
      </c>
      <c r="CP65" s="7">
        <v>1196.6144903191548</v>
      </c>
      <c r="CQ65" s="7">
        <v>1470308.7842223181</v>
      </c>
      <c r="CR65" s="7">
        <v>7956.937851624175</v>
      </c>
      <c r="CS65" s="7">
        <v>1297402.6055716516</v>
      </c>
      <c r="CT65" s="7">
        <v>28444.451878970802</v>
      </c>
      <c r="CU65" s="7">
        <v>2057459.4753144123</v>
      </c>
      <c r="CV65" s="7">
        <v>70238.956925103907</v>
      </c>
      <c r="CW65" s="7">
        <v>87.244408258907796</v>
      </c>
      <c r="CX65" s="7">
        <v>73506.60701148113</v>
      </c>
      <c r="CY65" s="7">
        <v>1136442.290674103</v>
      </c>
      <c r="CZ65" s="7">
        <v>1289400.3253289568</v>
      </c>
      <c r="DA65" s="7">
        <v>118654.78628176445</v>
      </c>
      <c r="DB65" s="7">
        <v>1240016.931781007</v>
      </c>
      <c r="DC65" s="7">
        <v>20521.165639766601</v>
      </c>
      <c r="DD65" s="7">
        <v>8856.8774741209108</v>
      </c>
      <c r="DE65" s="7">
        <v>0</v>
      </c>
      <c r="DF65" s="7">
        <v>850.00545208850167</v>
      </c>
      <c r="DG65" s="7">
        <v>445.21976251653678</v>
      </c>
      <c r="DH65" s="7">
        <v>907.3123837625285</v>
      </c>
      <c r="DI65" s="7">
        <v>5090.5575255283529</v>
      </c>
      <c r="DJ65" s="7">
        <v>46.898333038249028</v>
      </c>
      <c r="DK65" s="7">
        <v>6774.88225361285</v>
      </c>
      <c r="DL65" s="7">
        <v>33458.220789178267</v>
      </c>
      <c r="DM65" s="7">
        <v>360.17878560582949</v>
      </c>
      <c r="DN65" s="7">
        <v>147678.46877366756</v>
      </c>
      <c r="DO65" s="7">
        <v>28842.948711815476</v>
      </c>
      <c r="DP65" s="7">
        <v>962634.81615778583</v>
      </c>
      <c r="DQ65" s="7">
        <v>2478.7593589122484</v>
      </c>
      <c r="DR65" s="7">
        <v>5173.8956562078374</v>
      </c>
      <c r="DS65" s="7">
        <f>'[2]IOT 2019 NSX'!DZ65+'[2]IOT 2019 NSX'!EA65</f>
        <v>82718.784964619335</v>
      </c>
      <c r="DT65" s="7">
        <v>187.29111659620469</v>
      </c>
      <c r="DU65" s="7">
        <v>139.76632621787644</v>
      </c>
      <c r="DV65" s="7">
        <v>1180.6635607431399</v>
      </c>
      <c r="DW65" s="7">
        <v>214324.49563958522</v>
      </c>
      <c r="DX65" s="7">
        <v>15333.726596366276</v>
      </c>
      <c r="DY65" s="7">
        <v>7086.4695253417303</v>
      </c>
      <c r="DZ65" s="7">
        <v>6789.1365943702749</v>
      </c>
      <c r="EA65" s="7">
        <v>739.46368228326082</v>
      </c>
      <c r="EB65" s="7">
        <v>3997.3159497036336</v>
      </c>
      <c r="EC65" s="7">
        <v>872.30022916824112</v>
      </c>
      <c r="ED65" s="7">
        <v>876621.99830646114</v>
      </c>
      <c r="EE65" s="7">
        <v>165720.98792312646</v>
      </c>
      <c r="EF65" s="7">
        <v>319.39572176264653</v>
      </c>
      <c r="EG65" s="7">
        <v>894.93926838658501</v>
      </c>
      <c r="EH65" s="7">
        <v>124.85299495493462</v>
      </c>
      <c r="EI65" s="7">
        <v>2019152.1011052968</v>
      </c>
      <c r="EJ65" s="7">
        <v>0</v>
      </c>
      <c r="EK65" s="7">
        <v>45.770126620179589</v>
      </c>
      <c r="EL65" s="7">
        <f>'[2]IOT 2019 NSX'!ET65+'[2]IOT 2019 NSX'!EU65</f>
        <v>22.220584402597673</v>
      </c>
      <c r="EM65" s="7">
        <v>5.4856329291207082</v>
      </c>
      <c r="EN65" s="7">
        <v>0.13629157628525662</v>
      </c>
      <c r="EO65" s="7">
        <v>270.19860330133275</v>
      </c>
      <c r="EP65" s="7">
        <v>7332.0089053435167</v>
      </c>
      <c r="EQ65" s="7">
        <v>90.503023047545298</v>
      </c>
      <c r="ER65" s="7">
        <v>21413.268785267828</v>
      </c>
      <c r="ES65" s="7">
        <v>24980.323597589755</v>
      </c>
      <c r="ET65" s="7">
        <v>542.19942485998604</v>
      </c>
      <c r="EU65" s="7">
        <v>550774.41121073929</v>
      </c>
      <c r="EV65" s="7">
        <v>85617.515659619734</v>
      </c>
      <c r="EW65" s="7">
        <v>28992.110975658452</v>
      </c>
      <c r="EX65" s="7">
        <v>10649.528124282626</v>
      </c>
      <c r="EY65" s="7">
        <v>405.5548795849171</v>
      </c>
      <c r="EZ65" s="7">
        <v>5453.4367928332667</v>
      </c>
      <c r="FA65" s="7">
        <v>468.54745976609661</v>
      </c>
      <c r="FB65" s="7">
        <v>5085.4303667115619</v>
      </c>
      <c r="FC65" s="7">
        <v>33533.37932661362</v>
      </c>
      <c r="FD65" s="7">
        <v>71685.420113724962</v>
      </c>
      <c r="FE65" s="7">
        <v>148738.35510538978</v>
      </c>
      <c r="FF65" s="7">
        <v>4901.5217883656105</v>
      </c>
      <c r="FG65" s="7">
        <v>330480.64100547164</v>
      </c>
      <c r="FH65" s="7">
        <v>24951.871034109223</v>
      </c>
      <c r="FI65" s="7">
        <v>1627.1229713336552</v>
      </c>
      <c r="FJ65" s="7">
        <v>74997.77316397542</v>
      </c>
      <c r="FK65" s="7">
        <v>6822.7533010487714</v>
      </c>
      <c r="FL65" s="7">
        <v>67.640929702368666</v>
      </c>
      <c r="FM65" s="7">
        <v>119255.30326370959</v>
      </c>
      <c r="FN65" s="7">
        <v>12100.572282992916</v>
      </c>
      <c r="FO65" s="7">
        <v>8284.9910066152806</v>
      </c>
      <c r="FP65" s="7">
        <v>254863.1029105215</v>
      </c>
      <c r="FQ65" s="7">
        <v>47754.712132176013</v>
      </c>
      <c r="FR65" s="2">
        <f t="shared" si="0"/>
        <v>234024286.64179796</v>
      </c>
      <c r="FS65" s="1">
        <f t="shared" si="1"/>
        <v>8315247.9269603547</v>
      </c>
      <c r="FT65" s="3">
        <v>8315247.9269603547</v>
      </c>
      <c r="FU65" s="3">
        <v>0</v>
      </c>
      <c r="FV65" s="1">
        <f t="shared" si="2"/>
        <v>1633587.2076446712</v>
      </c>
      <c r="FW65" s="1">
        <v>0</v>
      </c>
      <c r="FX65" s="1">
        <v>1633587.2076446712</v>
      </c>
      <c r="FY65" s="1">
        <v>103126584.63308696</v>
      </c>
      <c r="FZ65" s="1">
        <v>207640063.96731725</v>
      </c>
      <c r="GA65" s="1">
        <f t="shared" si="3"/>
        <v>139459642.44217268</v>
      </c>
      <c r="GB65" s="13"/>
      <c r="GC65" s="4"/>
      <c r="GD65" s="5"/>
      <c r="GF65" s="8"/>
      <c r="GG65" s="8"/>
    </row>
    <row r="66" spans="1:189" s="27" customFormat="1" ht="47.25" x14ac:dyDescent="0.25">
      <c r="A66" s="20" t="s">
        <v>77</v>
      </c>
      <c r="B66" s="18">
        <v>61</v>
      </c>
      <c r="C66" s="7">
        <v>978.0480758389682</v>
      </c>
      <c r="D66" s="7">
        <v>519.34205398828942</v>
      </c>
      <c r="E66" s="7">
        <v>237.01084242385514</v>
      </c>
      <c r="F66" s="7">
        <v>0</v>
      </c>
      <c r="G66" s="7">
        <v>10877.97275289308</v>
      </c>
      <c r="H66" s="7">
        <v>2676.3889735405351</v>
      </c>
      <c r="I66" s="7">
        <v>839.20046977338416</v>
      </c>
      <c r="J66" s="7">
        <v>153.71504021007294</v>
      </c>
      <c r="K66" s="7">
        <v>7029.4051791570837</v>
      </c>
      <c r="L66" s="7">
        <v>2670.2613965627197</v>
      </c>
      <c r="M66" s="7">
        <v>0</v>
      </c>
      <c r="N66" s="7">
        <v>33300.448487286034</v>
      </c>
      <c r="O66" s="7">
        <v>1157.2026586912898</v>
      </c>
      <c r="P66" s="7">
        <v>3090.1837916018835</v>
      </c>
      <c r="Q66" s="7">
        <v>585.63652206931749</v>
      </c>
      <c r="R66" s="7">
        <v>1614.9471982646239</v>
      </c>
      <c r="S66" s="7">
        <v>5483.1213127820683</v>
      </c>
      <c r="T66" s="7">
        <v>2024.1466640411495</v>
      </c>
      <c r="U66" s="7">
        <v>542.96062827445337</v>
      </c>
      <c r="V66" s="7">
        <v>57070.934786922408</v>
      </c>
      <c r="W66" s="7">
        <v>31.847949348338165</v>
      </c>
      <c r="X66" s="7">
        <v>772.35981892380732</v>
      </c>
      <c r="Y66" s="7">
        <v>4368.6555411016298</v>
      </c>
      <c r="Z66" s="7">
        <v>9733.4499627386649</v>
      </c>
      <c r="AA66" s="7">
        <v>45549.440515710427</v>
      </c>
      <c r="AB66" s="7">
        <v>3707.6721736986919</v>
      </c>
      <c r="AC66" s="7">
        <v>98.002369391646951</v>
      </c>
      <c r="AD66" s="7">
        <v>2460.173782461075</v>
      </c>
      <c r="AE66" s="7">
        <v>525.82159727430394</v>
      </c>
      <c r="AF66" s="7">
        <v>375.15142286706464</v>
      </c>
      <c r="AG66" s="7">
        <v>219.10834370158938</v>
      </c>
      <c r="AH66" s="7">
        <v>3478.2838631106129</v>
      </c>
      <c r="AI66" s="7">
        <v>3815.3407863663479</v>
      </c>
      <c r="AJ66" s="7">
        <v>101709.13661978772</v>
      </c>
      <c r="AK66" s="7">
        <v>55142.442845711172</v>
      </c>
      <c r="AL66" s="7">
        <v>337080.51142299821</v>
      </c>
      <c r="AM66" s="7">
        <v>9729.8716922063795</v>
      </c>
      <c r="AN66" s="7">
        <v>35489.240474491417</v>
      </c>
      <c r="AO66" s="7">
        <v>67496.949823689647</v>
      </c>
      <c r="AP66" s="7">
        <v>32029.322524403207</v>
      </c>
      <c r="AQ66" s="7">
        <v>41590.758182835714</v>
      </c>
      <c r="AR66" s="7">
        <v>1597.775285296862</v>
      </c>
      <c r="AS66" s="7">
        <v>120652.39099060863</v>
      </c>
      <c r="AT66" s="7">
        <v>6673.4898660109629</v>
      </c>
      <c r="AU66" s="7">
        <v>1060.5327766831174</v>
      </c>
      <c r="AV66" s="7">
        <v>10011.296086269476</v>
      </c>
      <c r="AW66" s="7">
        <v>3923.0268157928076</v>
      </c>
      <c r="AX66" s="7">
        <v>12233.926652725146</v>
      </c>
      <c r="AY66" s="7">
        <v>23994.993609644989</v>
      </c>
      <c r="AZ66" s="7">
        <v>17167.638511805122</v>
      </c>
      <c r="BA66" s="7">
        <v>1731.3074766308368</v>
      </c>
      <c r="BB66" s="7">
        <v>5623.3741601009051</v>
      </c>
      <c r="BC66" s="7">
        <v>25667.443854073987</v>
      </c>
      <c r="BD66" s="7">
        <v>403721.25144868338</v>
      </c>
      <c r="BE66" s="7">
        <v>51305.058753914105</v>
      </c>
      <c r="BF66" s="7">
        <v>306557.79933004995</v>
      </c>
      <c r="BG66" s="7">
        <v>234877.71638886339</v>
      </c>
      <c r="BH66" s="7">
        <v>11598.27958526457</v>
      </c>
      <c r="BI66" s="7">
        <v>2361901.390795744</v>
      </c>
      <c r="BJ66" s="7">
        <v>50364.752064449931</v>
      </c>
      <c r="BK66" s="7">
        <v>38843308.697640307</v>
      </c>
      <c r="BL66" s="7">
        <v>415471.84700343944</v>
      </c>
      <c r="BM66" s="7">
        <v>14556992.696720947</v>
      </c>
      <c r="BN66" s="7">
        <v>105092.15181827654</v>
      </c>
      <c r="BO66" s="7">
        <v>52499.539236255594</v>
      </c>
      <c r="BP66" s="7">
        <v>15413.514590535107</v>
      </c>
      <c r="BQ66" s="7">
        <v>1164.9848651506991</v>
      </c>
      <c r="BR66" s="7">
        <v>10244.245319675174</v>
      </c>
      <c r="BS66" s="7">
        <v>3813.4417692122884</v>
      </c>
      <c r="BT66" s="7">
        <v>19552.397057239163</v>
      </c>
      <c r="BU66" s="7">
        <v>72372.656945167153</v>
      </c>
      <c r="BV66" s="7">
        <v>89358.289293207315</v>
      </c>
      <c r="BW66" s="7">
        <v>8825.2103740388156</v>
      </c>
      <c r="BX66" s="7">
        <v>128729.78343022897</v>
      </c>
      <c r="BY66" s="7">
        <v>75710.470448565742</v>
      </c>
      <c r="BZ66" s="7">
        <v>67830.698865820828</v>
      </c>
      <c r="CA66" s="7">
        <v>165532.82590059162</v>
      </c>
      <c r="CB66" s="7">
        <v>4446.9832407580807</v>
      </c>
      <c r="CC66" s="7">
        <v>71934.280076030293</v>
      </c>
      <c r="CD66" s="7">
        <v>44976.001063104217</v>
      </c>
      <c r="CE66" s="7">
        <v>63099.664051707005</v>
      </c>
      <c r="CF66" s="7">
        <v>817018.98498156969</v>
      </c>
      <c r="CG66" s="7">
        <v>24836.01424404958</v>
      </c>
      <c r="CH66" s="7">
        <v>361270.09336375544</v>
      </c>
      <c r="CI66" s="7">
        <v>155981.98255770683</v>
      </c>
      <c r="CJ66" s="7">
        <v>50687.842298053882</v>
      </c>
      <c r="CK66" s="7">
        <v>16245.752095238429</v>
      </c>
      <c r="CL66" s="7">
        <v>19654.225510252389</v>
      </c>
      <c r="CM66" s="7">
        <v>25991.979343938954</v>
      </c>
      <c r="CN66" s="7">
        <v>35518.355157411424</v>
      </c>
      <c r="CO66" s="7">
        <v>8067.0604651478598</v>
      </c>
      <c r="CP66" s="7">
        <v>43488.905348984219</v>
      </c>
      <c r="CQ66" s="7">
        <v>6312.0715918764499</v>
      </c>
      <c r="CR66" s="7">
        <v>18284.935050422351</v>
      </c>
      <c r="CS66" s="7">
        <v>43666.085934471375</v>
      </c>
      <c r="CT66" s="7">
        <v>7407.355911251213</v>
      </c>
      <c r="CU66" s="7">
        <v>181776.13224326627</v>
      </c>
      <c r="CV66" s="7">
        <v>11288.371853831366</v>
      </c>
      <c r="CW66" s="7">
        <v>30948.707892841678</v>
      </c>
      <c r="CX66" s="7">
        <v>41460.003919655464</v>
      </c>
      <c r="CY66" s="7">
        <v>139074.95771883347</v>
      </c>
      <c r="CZ66" s="7">
        <v>51561.953185267244</v>
      </c>
      <c r="DA66" s="7">
        <v>30955.022357984821</v>
      </c>
      <c r="DB66" s="7">
        <v>23848.752641349547</v>
      </c>
      <c r="DC66" s="7">
        <v>135292.97441342141</v>
      </c>
      <c r="DD66" s="7">
        <v>248219.3234958926</v>
      </c>
      <c r="DE66" s="7">
        <v>9985.1592727172829</v>
      </c>
      <c r="DF66" s="7">
        <v>18296.058561727936</v>
      </c>
      <c r="DG66" s="7">
        <v>60616.511987048092</v>
      </c>
      <c r="DH66" s="7">
        <v>122358.61127143948</v>
      </c>
      <c r="DI66" s="7">
        <v>49654.260110754396</v>
      </c>
      <c r="DJ66" s="7">
        <v>748.56657220692034</v>
      </c>
      <c r="DK66" s="7">
        <v>699839.20709136222</v>
      </c>
      <c r="DL66" s="7">
        <v>211396.10250960843</v>
      </c>
      <c r="DM66" s="7">
        <v>8535.040331220951</v>
      </c>
      <c r="DN66" s="7">
        <v>21575.072343526383</v>
      </c>
      <c r="DO66" s="7">
        <v>54527.768231571055</v>
      </c>
      <c r="DP66" s="7">
        <v>109623.64405868428</v>
      </c>
      <c r="DQ66" s="7">
        <v>29158.352056350472</v>
      </c>
      <c r="DR66" s="7">
        <v>29280.811101872296</v>
      </c>
      <c r="DS66" s="7">
        <f>'[2]IOT 2019 NSX'!DZ66+'[2]IOT 2019 NSX'!EA66</f>
        <v>1199907.8673730702</v>
      </c>
      <c r="DT66" s="7">
        <v>10235.978535377113</v>
      </c>
      <c r="DU66" s="7">
        <v>6896.6593377786048</v>
      </c>
      <c r="DV66" s="7">
        <v>42456.356361478764</v>
      </c>
      <c r="DW66" s="7">
        <v>157944.67765179987</v>
      </c>
      <c r="DX66" s="7">
        <v>8184.6153209345539</v>
      </c>
      <c r="DY66" s="7">
        <v>17766.602574116954</v>
      </c>
      <c r="DZ66" s="7">
        <v>5471.0545799237789</v>
      </c>
      <c r="EA66" s="7">
        <v>5732.5098888561306</v>
      </c>
      <c r="EB66" s="7">
        <v>263743.63458256971</v>
      </c>
      <c r="EC66" s="7">
        <v>144048.93167020276</v>
      </c>
      <c r="ED66" s="7">
        <v>171264.50849560666</v>
      </c>
      <c r="EE66" s="7">
        <v>246583.76048175339</v>
      </c>
      <c r="EF66" s="7">
        <v>39252.393069574005</v>
      </c>
      <c r="EG66" s="7">
        <v>2762.0426682479065</v>
      </c>
      <c r="EH66" s="7">
        <v>1116.7375363563501</v>
      </c>
      <c r="EI66" s="7">
        <v>340915.41024014167</v>
      </c>
      <c r="EJ66" s="7">
        <v>33641.230371864585</v>
      </c>
      <c r="EK66" s="7">
        <v>290.91952855102062</v>
      </c>
      <c r="EL66" s="7">
        <f>'[2]IOT 2019 NSX'!ET66+'[2]IOT 2019 NSX'!EU66</f>
        <v>88906.757458089909</v>
      </c>
      <c r="EM66" s="7">
        <v>128.72658987755105</v>
      </c>
      <c r="EN66" s="7">
        <v>18848.313702842224</v>
      </c>
      <c r="EO66" s="7">
        <v>7381.7756210074431</v>
      </c>
      <c r="EP66" s="7">
        <v>14707.442445009194</v>
      </c>
      <c r="EQ66" s="7">
        <v>5782.4971484361267</v>
      </c>
      <c r="ER66" s="7">
        <v>10489.808831624361</v>
      </c>
      <c r="ES66" s="7">
        <v>250907.53445575151</v>
      </c>
      <c r="ET66" s="7">
        <v>8011.5339561349601</v>
      </c>
      <c r="EU66" s="7">
        <v>75106.379039832696</v>
      </c>
      <c r="EV66" s="7">
        <v>19324.795364138336</v>
      </c>
      <c r="EW66" s="7">
        <v>317.61511383703373</v>
      </c>
      <c r="EX66" s="7">
        <v>26082.268954842642</v>
      </c>
      <c r="EY66" s="7">
        <v>75036.751729094627</v>
      </c>
      <c r="EZ66" s="7">
        <v>11563.291456904341</v>
      </c>
      <c r="FA66" s="7">
        <v>97434.846099570335</v>
      </c>
      <c r="FB66" s="7">
        <v>66885.6315588906</v>
      </c>
      <c r="FC66" s="7">
        <v>126115.7456103861</v>
      </c>
      <c r="FD66" s="7">
        <v>662310.9659916166</v>
      </c>
      <c r="FE66" s="7">
        <v>604901.04744655231</v>
      </c>
      <c r="FF66" s="7">
        <v>22499.788196221136</v>
      </c>
      <c r="FG66" s="7">
        <v>667823.39949332178</v>
      </c>
      <c r="FH66" s="7">
        <v>21378.48986998184</v>
      </c>
      <c r="FI66" s="7">
        <v>22.854322649898428</v>
      </c>
      <c r="FJ66" s="7">
        <v>41777.732184875917</v>
      </c>
      <c r="FK66" s="7">
        <v>24576.889593524862</v>
      </c>
      <c r="FL66" s="7">
        <v>3583.1987149232027</v>
      </c>
      <c r="FM66" s="7">
        <v>73333.882021550817</v>
      </c>
      <c r="FN66" s="7">
        <v>46216.353501532169</v>
      </c>
      <c r="FO66" s="7">
        <v>4589.1776105049703</v>
      </c>
      <c r="FP66" s="7">
        <v>357705.68708379066</v>
      </c>
      <c r="FQ66" s="7">
        <v>4436.1692955208955</v>
      </c>
      <c r="FR66" s="2">
        <f t="shared" si="0"/>
        <v>69444144.542517617</v>
      </c>
      <c r="FS66" s="1">
        <f t="shared" si="1"/>
        <v>49429704.041026302</v>
      </c>
      <c r="FT66" s="3">
        <v>49429704.041026302</v>
      </c>
      <c r="FU66" s="3">
        <v>0</v>
      </c>
      <c r="FV66" s="1">
        <f t="shared" si="2"/>
        <v>212807.87713904679</v>
      </c>
      <c r="FW66" s="1">
        <v>0</v>
      </c>
      <c r="FX66" s="1">
        <v>212807.87713904679</v>
      </c>
      <c r="FY66" s="1">
        <v>687167583.41882801</v>
      </c>
      <c r="FZ66" s="1">
        <v>20234294.997618482</v>
      </c>
      <c r="GA66" s="1">
        <f t="shared" si="3"/>
        <v>786019944.88189256</v>
      </c>
      <c r="GB66" s="13"/>
      <c r="GC66" s="4"/>
      <c r="GD66" s="5"/>
      <c r="GF66" s="8"/>
      <c r="GG66" s="8"/>
    </row>
    <row r="67" spans="1:189" s="27" customFormat="1" ht="31.5" x14ac:dyDescent="0.25">
      <c r="A67" s="20" t="s">
        <v>78</v>
      </c>
      <c r="B67" s="18">
        <v>62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52.937325325231697</v>
      </c>
      <c r="J67" s="7">
        <v>251.84369812429514</v>
      </c>
      <c r="K67" s="7">
        <v>3836.4787556770934</v>
      </c>
      <c r="L67" s="7">
        <v>4956.9362069028102</v>
      </c>
      <c r="M67" s="7">
        <v>0</v>
      </c>
      <c r="N67" s="7">
        <v>14188.131155700774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7.6672743926905103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2508.6635606050181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48.306593777071384</v>
      </c>
      <c r="AN67" s="7">
        <v>0</v>
      </c>
      <c r="AO67" s="7">
        <v>18.403290776291804</v>
      </c>
      <c r="AP67" s="7">
        <v>0</v>
      </c>
      <c r="AQ67" s="7">
        <v>161.44302105569139</v>
      </c>
      <c r="AR67" s="7">
        <v>12.846176651450502</v>
      </c>
      <c r="AS67" s="7">
        <v>403.59857227410708</v>
      </c>
      <c r="AT67" s="7">
        <v>7.2872080155027508</v>
      </c>
      <c r="AU67" s="7">
        <v>0.39140274326881591</v>
      </c>
      <c r="AV67" s="7">
        <v>0.96301861834787605</v>
      </c>
      <c r="AW67" s="7">
        <v>0.67354391053099127</v>
      </c>
      <c r="AX67" s="7">
        <v>0.842914621626071</v>
      </c>
      <c r="AY67" s="7">
        <v>21.631127383984872</v>
      </c>
      <c r="AZ67" s="7">
        <v>1.6382432641698899</v>
      </c>
      <c r="BA67" s="7">
        <v>0.39327807946898047</v>
      </c>
      <c r="BB67" s="7">
        <v>7.2657128691874897</v>
      </c>
      <c r="BC67" s="7">
        <v>5.8453812467311073</v>
      </c>
      <c r="BD67" s="7">
        <v>2.1897151513415669</v>
      </c>
      <c r="BE67" s="7">
        <v>12.452519232063548</v>
      </c>
      <c r="BF67" s="7">
        <v>0</v>
      </c>
      <c r="BG67" s="7">
        <v>5.2391410931477385</v>
      </c>
      <c r="BH67" s="7">
        <v>11.764850281156434</v>
      </c>
      <c r="BI67" s="7">
        <v>4253316.5829252638</v>
      </c>
      <c r="BJ67" s="7">
        <v>125141.32835299762</v>
      </c>
      <c r="BK67" s="7">
        <v>167886.47779326155</v>
      </c>
      <c r="BL67" s="7">
        <v>10246577.537491905</v>
      </c>
      <c r="BM67" s="7">
        <v>33367425.752969887</v>
      </c>
      <c r="BN67" s="7">
        <v>236197.74772554357</v>
      </c>
      <c r="BO67" s="7">
        <v>9168.1369851333548</v>
      </c>
      <c r="BP67" s="7">
        <v>7278.8875641446775</v>
      </c>
      <c r="BQ67" s="7">
        <v>1.6361999459126972</v>
      </c>
      <c r="BR67" s="7">
        <v>1948.1823106767933</v>
      </c>
      <c r="BS67" s="7">
        <v>0</v>
      </c>
      <c r="BT67" s="7">
        <v>3.4553642023850366</v>
      </c>
      <c r="BU67" s="7">
        <v>2.9716034021687707</v>
      </c>
      <c r="BV67" s="7">
        <v>406.73596938842212</v>
      </c>
      <c r="BW67" s="7">
        <v>1463.4969659306491</v>
      </c>
      <c r="BX67" s="7">
        <v>118.06401029949456</v>
      </c>
      <c r="BY67" s="7">
        <v>3581.0812754610961</v>
      </c>
      <c r="BZ67" s="7">
        <v>30781.925165019693</v>
      </c>
      <c r="CA67" s="7">
        <v>267212.55728592392</v>
      </c>
      <c r="CB67" s="7">
        <v>4.7961277287634836E-2</v>
      </c>
      <c r="CC67" s="7">
        <v>10313.600483306627</v>
      </c>
      <c r="CD67" s="7">
        <v>0</v>
      </c>
      <c r="CE67" s="7">
        <v>496101.47399511945</v>
      </c>
      <c r="CF67" s="7">
        <v>1900.1576195113712</v>
      </c>
      <c r="CG67" s="7">
        <v>7.7275975290523409</v>
      </c>
      <c r="CH67" s="7">
        <v>521464.16180309741</v>
      </c>
      <c r="CI67" s="7">
        <v>360181.2079801535</v>
      </c>
      <c r="CJ67" s="7">
        <v>29.108113591722539</v>
      </c>
      <c r="CK67" s="7">
        <v>6.1984255826788317</v>
      </c>
      <c r="CL67" s="7">
        <v>221.20974536683406</v>
      </c>
      <c r="CM67" s="7">
        <v>0</v>
      </c>
      <c r="CN67" s="7">
        <v>5057.8776921052686</v>
      </c>
      <c r="CO67" s="7">
        <v>0</v>
      </c>
      <c r="CP67" s="7">
        <v>47.284449470829941</v>
      </c>
      <c r="CQ67" s="7">
        <v>0</v>
      </c>
      <c r="CR67" s="7">
        <v>10255.906834294708</v>
      </c>
      <c r="CS67" s="7">
        <v>14.138595646641559</v>
      </c>
      <c r="CT67" s="7">
        <v>0</v>
      </c>
      <c r="CU67" s="7">
        <v>3408408.813476895</v>
      </c>
      <c r="CV67" s="7">
        <v>1.3132941707207479</v>
      </c>
      <c r="CW67" s="7">
        <v>162.91424772473678</v>
      </c>
      <c r="CX67" s="7">
        <v>6431.498978226472</v>
      </c>
      <c r="CY67" s="7">
        <v>137133.44397159573</v>
      </c>
      <c r="CZ67" s="7">
        <v>869157.35643246304</v>
      </c>
      <c r="DA67" s="7">
        <v>0</v>
      </c>
      <c r="DB67" s="7">
        <v>867036.98606760998</v>
      </c>
      <c r="DC67" s="7">
        <v>131.5649399988946</v>
      </c>
      <c r="DD67" s="7">
        <v>1458.3776095746832</v>
      </c>
      <c r="DE67" s="7">
        <v>0</v>
      </c>
      <c r="DF67" s="7">
        <v>217.34290786643572</v>
      </c>
      <c r="DG67" s="7">
        <v>10.415883721992895</v>
      </c>
      <c r="DH67" s="7">
        <v>0</v>
      </c>
      <c r="DI67" s="7">
        <v>4.8194045984213103</v>
      </c>
      <c r="DJ67" s="7">
        <v>0</v>
      </c>
      <c r="DK67" s="7">
        <v>148.48372794128082</v>
      </c>
      <c r="DL67" s="7">
        <v>14.006688568120252</v>
      </c>
      <c r="DM67" s="7">
        <v>0</v>
      </c>
      <c r="DN67" s="7">
        <v>7.9944271741110438</v>
      </c>
      <c r="DO67" s="7">
        <v>54.714777036885742</v>
      </c>
      <c r="DP67" s="7">
        <v>5.5326332287502078</v>
      </c>
      <c r="DQ67" s="7">
        <v>4.7021810081234534</v>
      </c>
      <c r="DR67" s="7">
        <v>1.4777832816819521</v>
      </c>
      <c r="DS67" s="7">
        <f>'[2]IOT 2019 NSX'!DZ67+'[2]IOT 2019 NSX'!EA67</f>
        <v>93.01343081148103</v>
      </c>
      <c r="DT67" s="7">
        <v>0</v>
      </c>
      <c r="DU67" s="7">
        <v>0</v>
      </c>
      <c r="DV67" s="7">
        <v>4901.1365822657663</v>
      </c>
      <c r="DW67" s="7">
        <v>289.09975194110757</v>
      </c>
      <c r="DX67" s="7">
        <v>61.10344852808862</v>
      </c>
      <c r="DY67" s="7">
        <v>3.0864183573505963</v>
      </c>
      <c r="DZ67" s="7">
        <v>138002.98221061958</v>
      </c>
      <c r="EA67" s="7">
        <v>15031.10034288558</v>
      </c>
      <c r="EB67" s="7">
        <v>77.833314355797668</v>
      </c>
      <c r="EC67" s="7">
        <v>60.806119353718969</v>
      </c>
      <c r="ED67" s="7">
        <v>471.61691036032539</v>
      </c>
      <c r="EE67" s="7">
        <v>74.31637562443855</v>
      </c>
      <c r="EF67" s="7">
        <v>0</v>
      </c>
      <c r="EG67" s="7">
        <v>0</v>
      </c>
      <c r="EH67" s="7">
        <v>6.4145765870995755</v>
      </c>
      <c r="EI67" s="7">
        <v>14.714036049023122</v>
      </c>
      <c r="EJ67" s="7">
        <v>0.81655284568781117</v>
      </c>
      <c r="EK67" s="7">
        <v>0</v>
      </c>
      <c r="EL67" s="7">
        <f>'[2]IOT 2019 NSX'!ET67+'[2]IOT 2019 NSX'!EU67</f>
        <v>5.0957729840465191</v>
      </c>
      <c r="EM67" s="7">
        <v>1.1737539399714807</v>
      </c>
      <c r="EN67" s="7">
        <v>0</v>
      </c>
      <c r="EO67" s="7">
        <v>343.74362195935817</v>
      </c>
      <c r="EP67" s="7">
        <v>11.305646147449581</v>
      </c>
      <c r="EQ67" s="7">
        <v>221.59512614531661</v>
      </c>
      <c r="ER67" s="7">
        <v>7.8826406139610938</v>
      </c>
      <c r="ES67" s="7">
        <v>7520.1542376221041</v>
      </c>
      <c r="ET67" s="7">
        <v>71883.370630489095</v>
      </c>
      <c r="EU67" s="7">
        <v>8.3221207592442941</v>
      </c>
      <c r="EV67" s="7">
        <v>4452.4106530915988</v>
      </c>
      <c r="EW67" s="7">
        <v>41.534141223537546</v>
      </c>
      <c r="EX67" s="7">
        <v>365.66709500503913</v>
      </c>
      <c r="EY67" s="7">
        <v>4.9847017026003497</v>
      </c>
      <c r="EZ67" s="7">
        <v>4246.6030354410204</v>
      </c>
      <c r="FA67" s="7">
        <v>23.859790567863662</v>
      </c>
      <c r="FB67" s="7">
        <v>143.04866252396195</v>
      </c>
      <c r="FC67" s="7">
        <v>8.147707147117492</v>
      </c>
      <c r="FD67" s="7">
        <v>24496.070935283307</v>
      </c>
      <c r="FE67" s="7">
        <v>31516.477482084712</v>
      </c>
      <c r="FF67" s="7">
        <v>5640.7482667248687</v>
      </c>
      <c r="FG67" s="7">
        <v>4596.4420024662177</v>
      </c>
      <c r="FH67" s="7">
        <v>1.101469612161446</v>
      </c>
      <c r="FI67" s="7">
        <v>0</v>
      </c>
      <c r="FJ67" s="7">
        <v>401.03527411171575</v>
      </c>
      <c r="FK67" s="7">
        <v>1028.7313788848494</v>
      </c>
      <c r="FL67" s="7">
        <v>16.213667187016028</v>
      </c>
      <c r="FM67" s="7">
        <v>630.63892046224908</v>
      </c>
      <c r="FN67" s="7">
        <v>3840.2873679670283</v>
      </c>
      <c r="FO67" s="7">
        <v>10271.795418585165</v>
      </c>
      <c r="FP67" s="7">
        <v>113441.08825067885</v>
      </c>
      <c r="FQ67" s="7">
        <v>377.90053413891519</v>
      </c>
      <c r="FR67" s="2">
        <f t="shared" si="0"/>
        <v>55885665.722751059</v>
      </c>
      <c r="FS67" s="1">
        <f t="shared" si="1"/>
        <v>879598.21152529155</v>
      </c>
      <c r="FT67" s="3">
        <v>879598.21152529155</v>
      </c>
      <c r="FU67" s="3">
        <v>0</v>
      </c>
      <c r="FV67" s="1">
        <f t="shared" si="2"/>
        <v>-5820024.0882776454</v>
      </c>
      <c r="FW67" s="1">
        <v>0</v>
      </c>
      <c r="FX67" s="1">
        <v>-5820024.0882776454</v>
      </c>
      <c r="FY67" s="1">
        <v>59704471.758915335</v>
      </c>
      <c r="FZ67" s="1">
        <v>48431527.623369366</v>
      </c>
      <c r="GA67" s="1">
        <f t="shared" si="3"/>
        <v>62218183.981544673</v>
      </c>
      <c r="GB67" s="13"/>
      <c r="GC67" s="4"/>
      <c r="GD67" s="5"/>
      <c r="GF67" s="8"/>
      <c r="GG67" s="8"/>
    </row>
    <row r="68" spans="1:189" s="27" customFormat="1" ht="15.75" x14ac:dyDescent="0.25">
      <c r="A68" s="20" t="s">
        <v>79</v>
      </c>
      <c r="B68" s="18">
        <v>63</v>
      </c>
      <c r="C68" s="7">
        <v>60.222065988363667</v>
      </c>
      <c r="D68" s="7">
        <v>1009.0484901452902</v>
      </c>
      <c r="E68" s="7">
        <v>608.50996711722019</v>
      </c>
      <c r="F68" s="7">
        <v>0</v>
      </c>
      <c r="G68" s="7">
        <v>9165.4784117860472</v>
      </c>
      <c r="H68" s="7">
        <v>1574.1176776067584</v>
      </c>
      <c r="I68" s="7">
        <v>61.539066221902637</v>
      </c>
      <c r="J68" s="7">
        <v>26.764002924382705</v>
      </c>
      <c r="K68" s="7">
        <v>1707.3551835277967</v>
      </c>
      <c r="L68" s="7">
        <v>0</v>
      </c>
      <c r="M68" s="7">
        <v>0</v>
      </c>
      <c r="N68" s="7">
        <v>8499.0254651056712</v>
      </c>
      <c r="O68" s="7">
        <v>368.6203314392327</v>
      </c>
      <c r="P68" s="7">
        <v>196.32369612478374</v>
      </c>
      <c r="Q68" s="7">
        <v>7.028041604885197</v>
      </c>
      <c r="R68" s="7">
        <v>289.65325290816787</v>
      </c>
      <c r="S68" s="7">
        <v>1980.7742992677499</v>
      </c>
      <c r="T68" s="7">
        <v>1166.0654611129662</v>
      </c>
      <c r="U68" s="7">
        <v>46.948580300877509</v>
      </c>
      <c r="V68" s="7">
        <v>75942.213385644136</v>
      </c>
      <c r="W68" s="7">
        <v>0</v>
      </c>
      <c r="X68" s="7">
        <v>49.298161367714364</v>
      </c>
      <c r="Y68" s="7">
        <v>1107.448602723462</v>
      </c>
      <c r="Z68" s="7">
        <v>568.75418875026071</v>
      </c>
      <c r="AA68" s="7">
        <v>27106.364811680312</v>
      </c>
      <c r="AB68" s="7">
        <v>1237.1947648676505</v>
      </c>
      <c r="AC68" s="7">
        <v>0</v>
      </c>
      <c r="AD68" s="7">
        <v>10.318771677400015</v>
      </c>
      <c r="AE68" s="7">
        <v>91.07533323124656</v>
      </c>
      <c r="AF68" s="7">
        <v>0</v>
      </c>
      <c r="AG68" s="7">
        <v>123.76802921673151</v>
      </c>
      <c r="AH68" s="7">
        <v>733.99615829823699</v>
      </c>
      <c r="AI68" s="7">
        <v>1328.7363845189823</v>
      </c>
      <c r="AJ68" s="7">
        <v>19273.774293898434</v>
      </c>
      <c r="AK68" s="7">
        <v>425.80386373350234</v>
      </c>
      <c r="AL68" s="7">
        <v>0</v>
      </c>
      <c r="AM68" s="7">
        <v>3964.4952239432519</v>
      </c>
      <c r="AN68" s="7">
        <v>17661.546063084636</v>
      </c>
      <c r="AO68" s="7">
        <v>87890.207578575777</v>
      </c>
      <c r="AP68" s="7">
        <v>7067.5062724676955</v>
      </c>
      <c r="AQ68" s="7">
        <v>10219.754304724904</v>
      </c>
      <c r="AR68" s="7">
        <v>1514.4266343753789</v>
      </c>
      <c r="AS68" s="7">
        <v>56491.898587924385</v>
      </c>
      <c r="AT68" s="7">
        <v>2675.8905366347435</v>
      </c>
      <c r="AU68" s="7">
        <v>195.99591567243726</v>
      </c>
      <c r="AV68" s="7">
        <v>1347.4966908005738</v>
      </c>
      <c r="AW68" s="7">
        <v>1035.6562498296062</v>
      </c>
      <c r="AX68" s="7">
        <v>3245.3161877659791</v>
      </c>
      <c r="AY68" s="7">
        <v>3384.585177739511</v>
      </c>
      <c r="AZ68" s="7">
        <v>1107.7559782501901</v>
      </c>
      <c r="BA68" s="7">
        <v>1436.244767072217</v>
      </c>
      <c r="BB68" s="7">
        <v>835.97287517666894</v>
      </c>
      <c r="BC68" s="7">
        <v>10506.314262274071</v>
      </c>
      <c r="BD68" s="7">
        <v>10583.913202036421</v>
      </c>
      <c r="BE68" s="7">
        <v>1120.9153176249472</v>
      </c>
      <c r="BF68" s="7">
        <v>2338.6397019282381</v>
      </c>
      <c r="BG68" s="7">
        <v>3947.5497024104184</v>
      </c>
      <c r="BH68" s="7">
        <v>1195.7179992053534</v>
      </c>
      <c r="BI68" s="7">
        <v>28220.92401470746</v>
      </c>
      <c r="BJ68" s="7">
        <v>13818.470132133094</v>
      </c>
      <c r="BK68" s="7">
        <v>23848.14001642109</v>
      </c>
      <c r="BL68" s="7">
        <v>75013.747316851252</v>
      </c>
      <c r="BM68" s="7">
        <v>39211540.917465404</v>
      </c>
      <c r="BN68" s="7">
        <v>41683.059933969802</v>
      </c>
      <c r="BO68" s="7">
        <v>15062.423487620901</v>
      </c>
      <c r="BP68" s="7">
        <v>17092.850388700346</v>
      </c>
      <c r="BQ68" s="7">
        <v>377.14860546861627</v>
      </c>
      <c r="BR68" s="7">
        <v>1248.6867518281676</v>
      </c>
      <c r="BS68" s="7">
        <v>0</v>
      </c>
      <c r="BT68" s="7">
        <v>3757.6069952504999</v>
      </c>
      <c r="BU68" s="7">
        <v>16683.293769576394</v>
      </c>
      <c r="BV68" s="7">
        <v>7967.3821559182006</v>
      </c>
      <c r="BW68" s="7">
        <v>3296.1701547231492</v>
      </c>
      <c r="BX68" s="7">
        <v>13606.119767345941</v>
      </c>
      <c r="BY68" s="7">
        <v>8439.0998637867215</v>
      </c>
      <c r="BZ68" s="7">
        <v>351558.59584466252</v>
      </c>
      <c r="CA68" s="7">
        <v>188426.67458486417</v>
      </c>
      <c r="CB68" s="7">
        <v>1326.5692365457594</v>
      </c>
      <c r="CC68" s="7">
        <v>25443.793610131797</v>
      </c>
      <c r="CD68" s="7">
        <v>7482.4032721328131</v>
      </c>
      <c r="CE68" s="7">
        <v>25321.75493354784</v>
      </c>
      <c r="CF68" s="7">
        <v>84561.59118345473</v>
      </c>
      <c r="CG68" s="7">
        <v>11866.040306362909</v>
      </c>
      <c r="CH68" s="7">
        <v>96237.647105612632</v>
      </c>
      <c r="CI68" s="7">
        <v>49374.486996277243</v>
      </c>
      <c r="CJ68" s="7">
        <v>19633.028293788393</v>
      </c>
      <c r="CK68" s="7">
        <v>10950.788202100523</v>
      </c>
      <c r="CL68" s="7">
        <v>5706.0224768724656</v>
      </c>
      <c r="CM68" s="7">
        <v>7962.18890502658</v>
      </c>
      <c r="CN68" s="7">
        <v>10102.748778374083</v>
      </c>
      <c r="CO68" s="7">
        <v>2256.7720046104805</v>
      </c>
      <c r="CP68" s="7">
        <v>22964.364611302968</v>
      </c>
      <c r="CQ68" s="7">
        <v>806.42528678736585</v>
      </c>
      <c r="CR68" s="7">
        <v>7893.4891446488182</v>
      </c>
      <c r="CS68" s="7">
        <v>25870.949121781174</v>
      </c>
      <c r="CT68" s="7">
        <v>2966.7092824377241</v>
      </c>
      <c r="CU68" s="7">
        <v>23594.907086193751</v>
      </c>
      <c r="CV68" s="7">
        <v>4155.3754988593691</v>
      </c>
      <c r="CW68" s="7">
        <v>8702.1428149011936</v>
      </c>
      <c r="CX68" s="7">
        <v>711.75408219157396</v>
      </c>
      <c r="CY68" s="7">
        <v>16712.143467808153</v>
      </c>
      <c r="CZ68" s="7">
        <v>914897.84397603606</v>
      </c>
      <c r="DA68" s="7">
        <v>1903.9741831850902</v>
      </c>
      <c r="DB68" s="7">
        <v>10705.971601654352</v>
      </c>
      <c r="DC68" s="7">
        <v>22281.610867965894</v>
      </c>
      <c r="DD68" s="7">
        <v>44629.643368630008</v>
      </c>
      <c r="DE68" s="7">
        <v>6296.5079243208329</v>
      </c>
      <c r="DF68" s="7">
        <v>1747.8157176909094</v>
      </c>
      <c r="DG68" s="7">
        <v>4524.3040014855751</v>
      </c>
      <c r="DH68" s="7">
        <v>13591.984544842335</v>
      </c>
      <c r="DI68" s="7">
        <v>13220.484671079017</v>
      </c>
      <c r="DJ68" s="7">
        <v>40.235375255869535</v>
      </c>
      <c r="DK68" s="7">
        <v>149405.11442736161</v>
      </c>
      <c r="DL68" s="7">
        <v>93817.279906958822</v>
      </c>
      <c r="DM68" s="7">
        <v>6601.4510057385714</v>
      </c>
      <c r="DN68" s="7">
        <v>76889.027328237717</v>
      </c>
      <c r="DO68" s="7">
        <v>103881.92774547418</v>
      </c>
      <c r="DP68" s="7">
        <v>27435.871802117759</v>
      </c>
      <c r="DQ68" s="7">
        <v>8927.5997122810186</v>
      </c>
      <c r="DR68" s="7">
        <v>7328.2053935640424</v>
      </c>
      <c r="DS68" s="7">
        <f>'[2]IOT 2019 NSX'!DZ68+'[2]IOT 2019 NSX'!EA68</f>
        <v>318978.80577149405</v>
      </c>
      <c r="DT68" s="7">
        <v>0</v>
      </c>
      <c r="DU68" s="7">
        <v>4146.4648835086682</v>
      </c>
      <c r="DV68" s="7">
        <v>2157.2700289597419</v>
      </c>
      <c r="DW68" s="7">
        <v>36713.86485278789</v>
      </c>
      <c r="DX68" s="7">
        <v>1486.4843517575068</v>
      </c>
      <c r="DY68" s="7">
        <v>2039.1885918300718</v>
      </c>
      <c r="DZ68" s="7">
        <v>0</v>
      </c>
      <c r="EA68" s="7">
        <v>0</v>
      </c>
      <c r="EB68" s="7">
        <v>59003.671229207022</v>
      </c>
      <c r="EC68" s="7">
        <v>8801.7192530656157</v>
      </c>
      <c r="ED68" s="7">
        <v>52069.805079553713</v>
      </c>
      <c r="EE68" s="7">
        <v>82803.230330606704</v>
      </c>
      <c r="EF68" s="7">
        <v>1173.6933205125124</v>
      </c>
      <c r="EG68" s="7">
        <v>112.87161941837736</v>
      </c>
      <c r="EH68" s="7">
        <v>159.20527330255132</v>
      </c>
      <c r="EI68" s="7">
        <v>13826.17080506379</v>
      </c>
      <c r="EJ68" s="7">
        <v>8651.2116427176588</v>
      </c>
      <c r="EK68" s="7">
        <v>0</v>
      </c>
      <c r="EL68" s="7">
        <f>'[2]IOT 2019 NSX'!ET68+'[2]IOT 2019 NSX'!EU68</f>
        <v>3355.927414949238</v>
      </c>
      <c r="EM68" s="7">
        <v>0</v>
      </c>
      <c r="EN68" s="7">
        <v>13.371371247022998</v>
      </c>
      <c r="EO68" s="7">
        <v>281.18874625583425</v>
      </c>
      <c r="EP68" s="7">
        <v>1925.3980074466829</v>
      </c>
      <c r="EQ68" s="7">
        <v>293.47375174842801</v>
      </c>
      <c r="ER68" s="7">
        <v>13615.754280186848</v>
      </c>
      <c r="ES68" s="7">
        <v>38541.08835313021</v>
      </c>
      <c r="ET68" s="7">
        <v>143152.02932681044</v>
      </c>
      <c r="EU68" s="7">
        <v>41242.350829397452</v>
      </c>
      <c r="EV68" s="7">
        <v>1232.3886585573332</v>
      </c>
      <c r="EW68" s="7">
        <v>191.23662417646219</v>
      </c>
      <c r="EX68" s="7">
        <v>2648.2771915691001</v>
      </c>
      <c r="EY68" s="7">
        <v>35575.730663684211</v>
      </c>
      <c r="EZ68" s="7">
        <v>789.80936835479122</v>
      </c>
      <c r="FA68" s="7">
        <v>29976.534587014488</v>
      </c>
      <c r="FB68" s="7">
        <v>126559.12923415538</v>
      </c>
      <c r="FC68" s="7">
        <v>3019.0644219752917</v>
      </c>
      <c r="FD68" s="7">
        <v>33458.34427755302</v>
      </c>
      <c r="FE68" s="7">
        <v>34480.840570165499</v>
      </c>
      <c r="FF68" s="7">
        <v>3069.1780928179141</v>
      </c>
      <c r="FG68" s="7">
        <v>31647.580656741022</v>
      </c>
      <c r="FH68" s="7">
        <v>2673.4711288050021</v>
      </c>
      <c r="FI68" s="7">
        <v>3812.541382755453</v>
      </c>
      <c r="FJ68" s="7">
        <v>12749.683375251474</v>
      </c>
      <c r="FK68" s="7">
        <v>2164.8023852225833</v>
      </c>
      <c r="FL68" s="7">
        <v>166.98132581194039</v>
      </c>
      <c r="FM68" s="7">
        <v>28047.336102480847</v>
      </c>
      <c r="FN68" s="7">
        <v>20824.407780866313</v>
      </c>
      <c r="FO68" s="7">
        <v>938.90589539162204</v>
      </c>
      <c r="FP68" s="7">
        <v>21639.895846619471</v>
      </c>
      <c r="FQ68" s="7">
        <v>11908.946519043586</v>
      </c>
      <c r="FR68" s="2">
        <f t="shared" si="0"/>
        <v>43629025.605681136</v>
      </c>
      <c r="FS68" s="1">
        <f t="shared" si="1"/>
        <v>24575054.926442496</v>
      </c>
      <c r="FT68" s="3">
        <v>24575054.926442496</v>
      </c>
      <c r="FU68" s="3">
        <v>0</v>
      </c>
      <c r="FV68" s="1">
        <f t="shared" si="2"/>
        <v>-14287127.862137966</v>
      </c>
      <c r="FW68" s="1">
        <v>0</v>
      </c>
      <c r="FX68" s="1">
        <v>-14287127.862137966</v>
      </c>
      <c r="FY68" s="1">
        <v>365395525.95710152</v>
      </c>
      <c r="FZ68" s="1">
        <v>32562636.713967897</v>
      </c>
      <c r="GA68" s="1">
        <f t="shared" si="3"/>
        <v>386749841.91311926</v>
      </c>
      <c r="GB68" s="13"/>
      <c r="GC68" s="4"/>
      <c r="GD68" s="5"/>
      <c r="GF68" s="8"/>
      <c r="GG68" s="8"/>
    </row>
    <row r="69" spans="1:189" s="27" customFormat="1" ht="47.25" x14ac:dyDescent="0.25">
      <c r="A69" s="20" t="s">
        <v>80</v>
      </c>
      <c r="B69" s="18">
        <v>64</v>
      </c>
      <c r="C69" s="7">
        <v>74827.06459691588</v>
      </c>
      <c r="D69" s="7">
        <v>22179.594346959879</v>
      </c>
      <c r="E69" s="7">
        <v>25773.191101602773</v>
      </c>
      <c r="F69" s="7">
        <v>8305.9438038461049</v>
      </c>
      <c r="G69" s="7">
        <v>314103.23616486066</v>
      </c>
      <c r="H69" s="7">
        <v>417457.80343443283</v>
      </c>
      <c r="I69" s="7">
        <v>110111.13360034033</v>
      </c>
      <c r="J69" s="7">
        <v>78929.288338409402</v>
      </c>
      <c r="K69" s="7">
        <v>211967.94875980401</v>
      </c>
      <c r="L69" s="7">
        <v>1596.6309208763932</v>
      </c>
      <c r="M69" s="7">
        <v>2358.5663919715776</v>
      </c>
      <c r="N69" s="7">
        <v>72739.6071344472</v>
      </c>
      <c r="O69" s="7">
        <v>14391.128708088847</v>
      </c>
      <c r="P69" s="7">
        <v>15337.557071572404</v>
      </c>
      <c r="Q69" s="7">
        <v>15435.339872732751</v>
      </c>
      <c r="R69" s="7">
        <v>40753.409410665583</v>
      </c>
      <c r="S69" s="7">
        <v>13697.11913119591</v>
      </c>
      <c r="T69" s="7">
        <v>22860.385116946236</v>
      </c>
      <c r="U69" s="7">
        <v>45556.395710968856</v>
      </c>
      <c r="V69" s="7">
        <v>14510.697652363791</v>
      </c>
      <c r="W69" s="7">
        <v>19111.855690442175</v>
      </c>
      <c r="X69" s="7">
        <v>1663.0781291350429</v>
      </c>
      <c r="Y69" s="7">
        <v>47575.398909754258</v>
      </c>
      <c r="Z69" s="7">
        <v>52480.411168204031</v>
      </c>
      <c r="AA69" s="7">
        <v>76097.508594399871</v>
      </c>
      <c r="AB69" s="7">
        <v>942.38477533834225</v>
      </c>
      <c r="AC69" s="7">
        <v>37858.124477568694</v>
      </c>
      <c r="AD69" s="7">
        <v>49478.988521244239</v>
      </c>
      <c r="AE69" s="7">
        <v>76025.534212026265</v>
      </c>
      <c r="AF69" s="7">
        <v>0.98687553392045013</v>
      </c>
      <c r="AG69" s="7">
        <v>38000.149506391535</v>
      </c>
      <c r="AH69" s="7">
        <v>10038.542068312541</v>
      </c>
      <c r="AI69" s="7">
        <v>1214.086987279622</v>
      </c>
      <c r="AJ69" s="7">
        <v>262531.00466572767</v>
      </c>
      <c r="AK69" s="7">
        <v>95393.837550247466</v>
      </c>
      <c r="AL69" s="7">
        <v>243208.68228924982</v>
      </c>
      <c r="AM69" s="7">
        <v>15961.73522231449</v>
      </c>
      <c r="AN69" s="7">
        <v>12972.217139798728</v>
      </c>
      <c r="AO69" s="7">
        <v>951.92568807766361</v>
      </c>
      <c r="AP69" s="7">
        <v>4748.0028669244975</v>
      </c>
      <c r="AQ69" s="7">
        <v>76773.212405330123</v>
      </c>
      <c r="AR69" s="7">
        <v>148.77860574101575</v>
      </c>
      <c r="AS69" s="7">
        <v>51278.232637398389</v>
      </c>
      <c r="AT69" s="7">
        <v>6763.3190811887989</v>
      </c>
      <c r="AU69" s="7">
        <v>4954.8528913797581</v>
      </c>
      <c r="AV69" s="7">
        <v>7685.9207731075276</v>
      </c>
      <c r="AW69" s="7">
        <v>14386.252640552131</v>
      </c>
      <c r="AX69" s="7">
        <v>5567.9898693978648</v>
      </c>
      <c r="AY69" s="7">
        <v>45549.802943796516</v>
      </c>
      <c r="AZ69" s="7">
        <v>45.521727138757733</v>
      </c>
      <c r="BA69" s="7">
        <v>3007.2821125790279</v>
      </c>
      <c r="BB69" s="7">
        <v>1804.3092831233175</v>
      </c>
      <c r="BC69" s="7">
        <v>90793.107367821285</v>
      </c>
      <c r="BD69" s="7">
        <v>965155.57463261252</v>
      </c>
      <c r="BE69" s="7">
        <v>313448.51652379794</v>
      </c>
      <c r="BF69" s="7">
        <v>1452.8715760262851</v>
      </c>
      <c r="BG69" s="7">
        <v>17246.779167963348</v>
      </c>
      <c r="BH69" s="7">
        <v>23646.202161922774</v>
      </c>
      <c r="BI69" s="7">
        <v>861822.10438599437</v>
      </c>
      <c r="BJ69" s="7">
        <v>129597.6723362378</v>
      </c>
      <c r="BK69" s="7">
        <v>132075.71624152528</v>
      </c>
      <c r="BL69" s="7">
        <v>160075.23830840242</v>
      </c>
      <c r="BM69" s="7">
        <v>219952.52307387869</v>
      </c>
      <c r="BN69" s="7">
        <v>43379791.740228571</v>
      </c>
      <c r="BO69" s="7">
        <v>21240064.111727383</v>
      </c>
      <c r="BP69" s="7">
        <v>18061.787126224441</v>
      </c>
      <c r="BQ69" s="7">
        <v>3.6060908471669917</v>
      </c>
      <c r="BR69" s="7">
        <v>46624.313968227507</v>
      </c>
      <c r="BS69" s="7">
        <v>2276.0964321624938</v>
      </c>
      <c r="BT69" s="7">
        <v>265198.82655102352</v>
      </c>
      <c r="BU69" s="7">
        <v>113177.04433500863</v>
      </c>
      <c r="BV69" s="7">
        <v>69552.628038338895</v>
      </c>
      <c r="BW69" s="7">
        <v>958.94308344642718</v>
      </c>
      <c r="BX69" s="7">
        <v>358670.09502416308</v>
      </c>
      <c r="BY69" s="7">
        <v>34556.189986441008</v>
      </c>
      <c r="BZ69" s="7">
        <v>44046.501118572436</v>
      </c>
      <c r="CA69" s="7">
        <v>204758.22407253712</v>
      </c>
      <c r="CB69" s="7">
        <v>27627.357120555978</v>
      </c>
      <c r="CC69" s="7">
        <v>638422.05926429282</v>
      </c>
      <c r="CD69" s="7">
        <v>8570.0418668602761</v>
      </c>
      <c r="CE69" s="7">
        <v>471851.37979881366</v>
      </c>
      <c r="CF69" s="7">
        <v>66703.638461016279</v>
      </c>
      <c r="CG69" s="7">
        <v>12101.297257314089</v>
      </c>
      <c r="CH69" s="7">
        <v>1136113.8916596917</v>
      </c>
      <c r="CI69" s="7">
        <v>188594.45530772069</v>
      </c>
      <c r="CJ69" s="7">
        <v>49995.501758926439</v>
      </c>
      <c r="CK69" s="7">
        <v>5045.7839326961821</v>
      </c>
      <c r="CL69" s="7">
        <v>118950.58595075668</v>
      </c>
      <c r="CM69" s="7">
        <v>617641.75624670321</v>
      </c>
      <c r="CN69" s="7">
        <v>196800.02714919898</v>
      </c>
      <c r="CO69" s="7">
        <v>43294.522927411381</v>
      </c>
      <c r="CP69" s="7">
        <v>17540.039005156839</v>
      </c>
      <c r="CQ69" s="7">
        <v>2176.2836595902463</v>
      </c>
      <c r="CR69" s="7">
        <v>14921.228197494625</v>
      </c>
      <c r="CS69" s="7">
        <v>203427.26925601152</v>
      </c>
      <c r="CT69" s="7">
        <v>69638.856504333628</v>
      </c>
      <c r="CU69" s="7">
        <v>363760.30098767846</v>
      </c>
      <c r="CV69" s="7">
        <v>1730075.9695683033</v>
      </c>
      <c r="CW69" s="7">
        <v>11558.44997377612</v>
      </c>
      <c r="CX69" s="7">
        <v>175.91558291700846</v>
      </c>
      <c r="CY69" s="7">
        <v>92323850.859666735</v>
      </c>
      <c r="CZ69" s="7">
        <v>522800.26987649949</v>
      </c>
      <c r="DA69" s="7">
        <v>74552.033619660127</v>
      </c>
      <c r="DB69" s="7">
        <v>422256.01446691301</v>
      </c>
      <c r="DC69" s="7">
        <v>205485.94741696146</v>
      </c>
      <c r="DD69" s="7">
        <v>10728.593539899322</v>
      </c>
      <c r="DE69" s="7">
        <v>0</v>
      </c>
      <c r="DF69" s="7">
        <v>164.15093428004374</v>
      </c>
      <c r="DG69" s="7">
        <v>424.48873025762822</v>
      </c>
      <c r="DH69" s="7">
        <v>9518.0754371370422</v>
      </c>
      <c r="DI69" s="7">
        <v>30768.930318465169</v>
      </c>
      <c r="DJ69" s="7">
        <v>708.38119737178658</v>
      </c>
      <c r="DK69" s="7">
        <v>4759726.7624082472</v>
      </c>
      <c r="DL69" s="7">
        <v>1294716.4476433725</v>
      </c>
      <c r="DM69" s="7">
        <v>68530.240511522192</v>
      </c>
      <c r="DN69" s="7">
        <v>211873.6502665414</v>
      </c>
      <c r="DO69" s="7">
        <v>387988.3624625149</v>
      </c>
      <c r="DP69" s="7">
        <v>154113.08443243921</v>
      </c>
      <c r="DQ69" s="7">
        <v>33343.670725629541</v>
      </c>
      <c r="DR69" s="7">
        <v>41164.076895468483</v>
      </c>
      <c r="DS69" s="7">
        <f>'[2]IOT 2019 NSX'!DZ69+'[2]IOT 2019 NSX'!EA69</f>
        <v>502045.5387222764</v>
      </c>
      <c r="DT69" s="7">
        <v>0</v>
      </c>
      <c r="DU69" s="7">
        <v>0</v>
      </c>
      <c r="DV69" s="7">
        <v>12403.035678317372</v>
      </c>
      <c r="DW69" s="7">
        <v>23134.693610315495</v>
      </c>
      <c r="DX69" s="7">
        <v>112999.94912664439</v>
      </c>
      <c r="DY69" s="7">
        <v>3432.2011782133509</v>
      </c>
      <c r="DZ69" s="7">
        <v>0</v>
      </c>
      <c r="EA69" s="7">
        <v>0</v>
      </c>
      <c r="EB69" s="7">
        <v>437610.98721675971</v>
      </c>
      <c r="EC69" s="7">
        <v>771.76886813234626</v>
      </c>
      <c r="ED69" s="7">
        <v>147899.64629090199</v>
      </c>
      <c r="EE69" s="7">
        <v>188342.83339058011</v>
      </c>
      <c r="EF69" s="7">
        <v>460.56626345413662</v>
      </c>
      <c r="EG69" s="7">
        <v>258.14167901109937</v>
      </c>
      <c r="EH69" s="7">
        <v>32.524278919975679</v>
      </c>
      <c r="EI69" s="7">
        <v>1586.1812431388812</v>
      </c>
      <c r="EJ69" s="7">
        <v>8677.8995698585713</v>
      </c>
      <c r="EK69" s="7">
        <v>33.646790209852782</v>
      </c>
      <c r="EL69" s="7">
        <f>'[2]IOT 2019 NSX'!ET69+'[2]IOT 2019 NSX'!EU69</f>
        <v>6043.0929526523423</v>
      </c>
      <c r="EM69" s="7">
        <v>150.98281585206604</v>
      </c>
      <c r="EN69" s="7">
        <v>0</v>
      </c>
      <c r="EO69" s="7">
        <v>59.959003247904761</v>
      </c>
      <c r="EP69" s="7">
        <v>12439.148532134872</v>
      </c>
      <c r="EQ69" s="7">
        <v>207.46490764955161</v>
      </c>
      <c r="ER69" s="7">
        <v>5153.4932268025386</v>
      </c>
      <c r="ES69" s="7">
        <v>93583.834476547141</v>
      </c>
      <c r="ET69" s="7">
        <v>133851.60603255426</v>
      </c>
      <c r="EU69" s="7">
        <v>186067.15257147551</v>
      </c>
      <c r="EV69" s="7">
        <v>245466.41695809911</v>
      </c>
      <c r="EW69" s="7">
        <v>185.45464721417011</v>
      </c>
      <c r="EX69" s="7">
        <v>117632.94043400211</v>
      </c>
      <c r="EY69" s="7">
        <v>4400.927145747627</v>
      </c>
      <c r="EZ69" s="7">
        <v>523.00996088188208</v>
      </c>
      <c r="FA69" s="7">
        <v>1918.9935606668139</v>
      </c>
      <c r="FB69" s="7">
        <v>36148.402666537477</v>
      </c>
      <c r="FC69" s="7">
        <v>48066.852789894067</v>
      </c>
      <c r="FD69" s="7">
        <v>119452.3619735806</v>
      </c>
      <c r="FE69" s="7">
        <v>149152.30151418233</v>
      </c>
      <c r="FF69" s="7">
        <v>21679.748485468746</v>
      </c>
      <c r="FG69" s="7">
        <v>14214.230927747833</v>
      </c>
      <c r="FH69" s="7">
        <v>968.70476064250579</v>
      </c>
      <c r="FI69" s="7">
        <v>0</v>
      </c>
      <c r="FJ69" s="7">
        <v>44156.168263074243</v>
      </c>
      <c r="FK69" s="7">
        <v>2034.0801099739965</v>
      </c>
      <c r="FL69" s="7">
        <v>4106.1067329550415</v>
      </c>
      <c r="FM69" s="7">
        <v>38329.882950593543</v>
      </c>
      <c r="FN69" s="7">
        <v>3262.7154290100948</v>
      </c>
      <c r="FO69" s="7">
        <v>2720.3720859946889</v>
      </c>
      <c r="FP69" s="7">
        <v>613605.25627345266</v>
      </c>
      <c r="FQ69" s="7">
        <v>7426.6241746817022</v>
      </c>
      <c r="FR69" s="2">
        <f t="shared" si="0"/>
        <v>181380516.93739414</v>
      </c>
      <c r="FS69" s="1">
        <f t="shared" si="1"/>
        <v>6343165.2089777356</v>
      </c>
      <c r="FT69" s="3">
        <v>6343165.2089777356</v>
      </c>
      <c r="FU69" s="3">
        <v>0</v>
      </c>
      <c r="FV69" s="1">
        <f t="shared" si="2"/>
        <v>123652.79451212287</v>
      </c>
      <c r="FW69" s="1">
        <v>0</v>
      </c>
      <c r="FX69" s="1">
        <v>123652.79451212287</v>
      </c>
      <c r="FY69" s="1">
        <v>80921935.181413651</v>
      </c>
      <c r="FZ69" s="1">
        <v>38367776.166107453</v>
      </c>
      <c r="GA69" s="1">
        <f t="shared" si="3"/>
        <v>230401493.9561902</v>
      </c>
      <c r="GB69" s="13"/>
      <c r="GC69" s="4"/>
      <c r="GD69" s="5"/>
      <c r="GF69" s="8"/>
      <c r="GG69" s="8"/>
    </row>
    <row r="70" spans="1:189" s="27" customFormat="1" ht="15.75" x14ac:dyDescent="0.25">
      <c r="A70" s="20" t="s">
        <v>81</v>
      </c>
      <c r="B70" s="18">
        <v>65</v>
      </c>
      <c r="C70" s="7">
        <v>704164.44950862241</v>
      </c>
      <c r="D70" s="7">
        <v>112439.60837319626</v>
      </c>
      <c r="E70" s="7">
        <v>39993.690901639886</v>
      </c>
      <c r="F70" s="7">
        <v>14806.949415241053</v>
      </c>
      <c r="G70" s="7">
        <v>23068.350173267623</v>
      </c>
      <c r="H70" s="7">
        <v>183878.40022588411</v>
      </c>
      <c r="I70" s="7">
        <v>166727.74374515703</v>
      </c>
      <c r="J70" s="7">
        <v>53648.259309054629</v>
      </c>
      <c r="K70" s="7">
        <v>1327703.5415789415</v>
      </c>
      <c r="L70" s="7">
        <v>3091.059860645034</v>
      </c>
      <c r="M70" s="7">
        <v>10272.259193349253</v>
      </c>
      <c r="N70" s="7">
        <v>147606.81799333653</v>
      </c>
      <c r="O70" s="7">
        <v>42257.739528367194</v>
      </c>
      <c r="P70" s="7">
        <v>7645.9568658113394</v>
      </c>
      <c r="Q70" s="7">
        <v>9342.4806391142247</v>
      </c>
      <c r="R70" s="7">
        <v>46546.953672866854</v>
      </c>
      <c r="S70" s="7">
        <v>165180.70799508973</v>
      </c>
      <c r="T70" s="7">
        <v>214390.52329523311</v>
      </c>
      <c r="U70" s="7">
        <v>16303.764091904095</v>
      </c>
      <c r="V70" s="7">
        <v>364637.16288447188</v>
      </c>
      <c r="W70" s="7">
        <v>3767.3684924023592</v>
      </c>
      <c r="X70" s="7">
        <v>9473.5648258672518</v>
      </c>
      <c r="Y70" s="7">
        <v>15129.545175086259</v>
      </c>
      <c r="Z70" s="7">
        <v>45577.145900079464</v>
      </c>
      <c r="AA70" s="7">
        <v>18872.372693619549</v>
      </c>
      <c r="AB70" s="7">
        <v>13247.469735935241</v>
      </c>
      <c r="AC70" s="7">
        <v>556265.72479986341</v>
      </c>
      <c r="AD70" s="7">
        <v>17532.873189054462</v>
      </c>
      <c r="AE70" s="7">
        <v>21307.743537028964</v>
      </c>
      <c r="AF70" s="7">
        <v>31256.767291656015</v>
      </c>
      <c r="AG70" s="7">
        <v>123416.83112128552</v>
      </c>
      <c r="AH70" s="7">
        <v>115555.72266806052</v>
      </c>
      <c r="AI70" s="7">
        <v>195460.81849848686</v>
      </c>
      <c r="AJ70" s="7">
        <v>174652.10865940576</v>
      </c>
      <c r="AK70" s="7">
        <v>48653.804962324335</v>
      </c>
      <c r="AL70" s="7">
        <v>374139.5662591047</v>
      </c>
      <c r="AM70" s="7">
        <v>13156.604404369329</v>
      </c>
      <c r="AN70" s="7">
        <v>105077.00638349987</v>
      </c>
      <c r="AO70" s="7">
        <v>62978.573414003826</v>
      </c>
      <c r="AP70" s="7">
        <v>23038.990292776856</v>
      </c>
      <c r="AQ70" s="7">
        <v>1146170.1800642735</v>
      </c>
      <c r="AR70" s="7">
        <v>5109.8765798075192</v>
      </c>
      <c r="AS70" s="7">
        <v>3083088.5379625009</v>
      </c>
      <c r="AT70" s="7">
        <v>216248.09514278505</v>
      </c>
      <c r="AU70" s="7">
        <v>94654.860707052416</v>
      </c>
      <c r="AV70" s="7">
        <v>4549881.4538791478</v>
      </c>
      <c r="AW70" s="7">
        <v>129665.56320698663</v>
      </c>
      <c r="AX70" s="7">
        <v>64894.304376945081</v>
      </c>
      <c r="AY70" s="7">
        <v>2028412.1315786133</v>
      </c>
      <c r="AZ70" s="7">
        <v>179239.07816092719</v>
      </c>
      <c r="BA70" s="7">
        <v>644101.18332541024</v>
      </c>
      <c r="BB70" s="7">
        <v>296147.40162827348</v>
      </c>
      <c r="BC70" s="7">
        <v>1513299.372506741</v>
      </c>
      <c r="BD70" s="7">
        <v>1650979.8566440127</v>
      </c>
      <c r="BE70" s="7">
        <v>229474.44005504722</v>
      </c>
      <c r="BF70" s="7">
        <v>3899987.8104550592</v>
      </c>
      <c r="BG70" s="7">
        <v>1404470.1385062442</v>
      </c>
      <c r="BH70" s="7">
        <v>2818415.7503295415</v>
      </c>
      <c r="BI70" s="7">
        <v>3183057.0053402679</v>
      </c>
      <c r="BJ70" s="7">
        <v>1216049.534410405</v>
      </c>
      <c r="BK70" s="7">
        <v>2575291.9566968614</v>
      </c>
      <c r="BL70" s="7">
        <v>702353.12384672265</v>
      </c>
      <c r="BM70" s="7">
        <v>6236407.7078006072</v>
      </c>
      <c r="BN70" s="7">
        <v>2866858.250985377</v>
      </c>
      <c r="BO70" s="7">
        <v>73312533.469212428</v>
      </c>
      <c r="BP70" s="7">
        <v>29221560.542215563</v>
      </c>
      <c r="BQ70" s="7">
        <v>12412.206877509065</v>
      </c>
      <c r="BR70" s="7">
        <v>151644.39380524773</v>
      </c>
      <c r="BS70" s="7">
        <v>5925.4107168859036</v>
      </c>
      <c r="BT70" s="7">
        <v>139149.38865228533</v>
      </c>
      <c r="BU70" s="7">
        <v>200790.23104591187</v>
      </c>
      <c r="BV70" s="7">
        <v>337761.53919357108</v>
      </c>
      <c r="BW70" s="7">
        <v>183414.99744480185</v>
      </c>
      <c r="BX70" s="7">
        <v>1002080.9075410897</v>
      </c>
      <c r="BY70" s="7">
        <v>752003.2432654493</v>
      </c>
      <c r="BZ70" s="7">
        <v>828115.971914639</v>
      </c>
      <c r="CA70" s="7">
        <v>3890403.2108059246</v>
      </c>
      <c r="CB70" s="7">
        <v>115116.83442132396</v>
      </c>
      <c r="CC70" s="7">
        <v>1858722.3385457601</v>
      </c>
      <c r="CD70" s="7">
        <v>953988.88608766766</v>
      </c>
      <c r="CE70" s="7">
        <v>844933.40728145873</v>
      </c>
      <c r="CF70" s="7">
        <v>1806025.0242733487</v>
      </c>
      <c r="CG70" s="7">
        <v>315064.39411262888</v>
      </c>
      <c r="CH70" s="7">
        <v>5274865.4697464071</v>
      </c>
      <c r="CI70" s="7">
        <v>10594933.517889392</v>
      </c>
      <c r="CJ70" s="7">
        <v>2935730.6492021703</v>
      </c>
      <c r="CK70" s="7">
        <v>207173.64368580119</v>
      </c>
      <c r="CL70" s="7">
        <v>774643.61384009058</v>
      </c>
      <c r="CM70" s="7">
        <v>830216.65606209834</v>
      </c>
      <c r="CN70" s="7">
        <v>579871.83171236806</v>
      </c>
      <c r="CO70" s="7">
        <v>170606.21100141315</v>
      </c>
      <c r="CP70" s="7">
        <v>615657.29936514539</v>
      </c>
      <c r="CQ70" s="7">
        <v>201615.46864917892</v>
      </c>
      <c r="CR70" s="7">
        <v>441438.69765783683</v>
      </c>
      <c r="CS70" s="7">
        <v>217872.27347192648</v>
      </c>
      <c r="CT70" s="7">
        <v>93045.523246915123</v>
      </c>
      <c r="CU70" s="7">
        <v>2021989.590866403</v>
      </c>
      <c r="CV70" s="7">
        <v>75194.331768022937</v>
      </c>
      <c r="CW70" s="7">
        <v>285038.85742861952</v>
      </c>
      <c r="CX70" s="7">
        <v>354169.3212531188</v>
      </c>
      <c r="CY70" s="7">
        <v>6145152.8333757259</v>
      </c>
      <c r="CZ70" s="7">
        <v>1070648.7614099651</v>
      </c>
      <c r="DA70" s="7">
        <v>187284.01321031933</v>
      </c>
      <c r="DB70" s="7">
        <v>1453807.2745655356</v>
      </c>
      <c r="DC70" s="7">
        <v>261116.63260070741</v>
      </c>
      <c r="DD70" s="7">
        <v>701988.91503175034</v>
      </c>
      <c r="DE70" s="7">
        <v>38363.035073431609</v>
      </c>
      <c r="DF70" s="7">
        <v>32304.761392277804</v>
      </c>
      <c r="DG70" s="7">
        <v>75862.94173459681</v>
      </c>
      <c r="DH70" s="7">
        <v>30196.282775114363</v>
      </c>
      <c r="DI70" s="7">
        <v>86012.807669155707</v>
      </c>
      <c r="DJ70" s="7">
        <v>2016.5391925398399</v>
      </c>
      <c r="DK70" s="7">
        <v>2275632.2195202303</v>
      </c>
      <c r="DL70" s="7">
        <v>746174.84265075473</v>
      </c>
      <c r="DM70" s="7">
        <v>19407.054604065681</v>
      </c>
      <c r="DN70" s="7">
        <v>442996.66182566329</v>
      </c>
      <c r="DO70" s="7">
        <v>558808.11059922457</v>
      </c>
      <c r="DP70" s="7">
        <v>917444.96210437606</v>
      </c>
      <c r="DQ70" s="7">
        <v>48023.89824367968</v>
      </c>
      <c r="DR70" s="7">
        <v>123126.79877275795</v>
      </c>
      <c r="DS70" s="7">
        <f>'[2]IOT 2019 NSX'!DZ70+'[2]IOT 2019 NSX'!EA70</f>
        <v>20262265.464239955</v>
      </c>
      <c r="DT70" s="7">
        <v>56578.920897529002</v>
      </c>
      <c r="DU70" s="7">
        <v>16239.393690623891</v>
      </c>
      <c r="DV70" s="7">
        <v>102741.01794129367</v>
      </c>
      <c r="DW70" s="7">
        <v>700289.92954837228</v>
      </c>
      <c r="DX70" s="7">
        <v>20720.471343407164</v>
      </c>
      <c r="DY70" s="7">
        <v>88470.35779252871</v>
      </c>
      <c r="DZ70" s="7">
        <v>147899.56885291258</v>
      </c>
      <c r="EA70" s="7">
        <v>17441.127985463932</v>
      </c>
      <c r="EB70" s="7">
        <v>925533.53401494725</v>
      </c>
      <c r="EC70" s="7">
        <v>962015.64827604627</v>
      </c>
      <c r="ED70" s="7">
        <v>161094.10499802054</v>
      </c>
      <c r="EE70" s="7">
        <v>3525337.8006031113</v>
      </c>
      <c r="EF70" s="7">
        <v>2358326.9547364889</v>
      </c>
      <c r="EG70" s="7">
        <v>45719.57418005434</v>
      </c>
      <c r="EH70" s="7">
        <v>35651.421374714613</v>
      </c>
      <c r="EI70" s="7">
        <v>1345427.4480616676</v>
      </c>
      <c r="EJ70" s="7">
        <v>98325.574305960647</v>
      </c>
      <c r="EK70" s="7">
        <v>46005.245582768235</v>
      </c>
      <c r="EL70" s="7">
        <f>'[2]IOT 2019 NSX'!ET70+'[2]IOT 2019 NSX'!EU70</f>
        <v>2394369.8353542751</v>
      </c>
      <c r="EM70" s="7">
        <v>287222.91668384377</v>
      </c>
      <c r="EN70" s="7">
        <v>111967.81760205234</v>
      </c>
      <c r="EO70" s="7">
        <v>38490.812792146695</v>
      </c>
      <c r="EP70" s="7">
        <v>116067.57000736281</v>
      </c>
      <c r="EQ70" s="7">
        <v>130074.60000437399</v>
      </c>
      <c r="ER70" s="7">
        <v>442778.76316507376</v>
      </c>
      <c r="ES70" s="7">
        <v>4147578.5603723261</v>
      </c>
      <c r="ET70" s="7">
        <v>183691.05227870864</v>
      </c>
      <c r="EU70" s="7">
        <v>680970.53091112222</v>
      </c>
      <c r="EV70" s="7">
        <v>555457.10672243289</v>
      </c>
      <c r="EW70" s="7">
        <v>9789.9059833653992</v>
      </c>
      <c r="EX70" s="7">
        <v>108997.33887787299</v>
      </c>
      <c r="EY70" s="7">
        <v>96074.160337086083</v>
      </c>
      <c r="EZ70" s="7">
        <v>197413.43769775887</v>
      </c>
      <c r="FA70" s="7">
        <v>42166.420792250967</v>
      </c>
      <c r="FB70" s="7">
        <v>59924.773632885794</v>
      </c>
      <c r="FC70" s="7">
        <v>674754.8317563429</v>
      </c>
      <c r="FD70" s="7">
        <v>2794050.3052278697</v>
      </c>
      <c r="FE70" s="7">
        <v>2714617.5749190254</v>
      </c>
      <c r="FF70" s="7">
        <v>355862.14464118285</v>
      </c>
      <c r="FG70" s="7">
        <v>1139659.2168121326</v>
      </c>
      <c r="FH70" s="7">
        <v>8995.3393923568456</v>
      </c>
      <c r="FI70" s="7">
        <v>8176.7555116784315</v>
      </c>
      <c r="FJ70" s="7">
        <v>72538.171424227912</v>
      </c>
      <c r="FK70" s="7">
        <v>76453.312112661923</v>
      </c>
      <c r="FL70" s="7">
        <v>343463.79867792764</v>
      </c>
      <c r="FM70" s="7">
        <v>58125.728412444441</v>
      </c>
      <c r="FN70" s="7">
        <v>76122.151900048368</v>
      </c>
      <c r="FO70" s="7">
        <v>20292.643893518263</v>
      </c>
      <c r="FP70" s="7">
        <v>224056.47184360534</v>
      </c>
      <c r="FQ70" s="7">
        <v>16776.790865414456</v>
      </c>
      <c r="FR70" s="2">
        <f t="shared" si="0"/>
        <v>252281667.73538819</v>
      </c>
      <c r="FS70" s="1">
        <f t="shared" si="1"/>
        <v>7803609.2819645125</v>
      </c>
      <c r="FT70" s="3">
        <v>7803609.2819645125</v>
      </c>
      <c r="FU70" s="3">
        <v>0</v>
      </c>
      <c r="FV70" s="1">
        <f t="shared" si="2"/>
        <v>201342.86270081997</v>
      </c>
      <c r="FW70" s="1">
        <v>0</v>
      </c>
      <c r="FX70" s="1">
        <v>201342.86270081997</v>
      </c>
      <c r="FY70" s="1">
        <v>25711219.292915314</v>
      </c>
      <c r="FZ70" s="1">
        <v>67939943.107486427</v>
      </c>
      <c r="GA70" s="1">
        <f t="shared" si="3"/>
        <v>218057896.06548244</v>
      </c>
      <c r="GB70" s="13"/>
      <c r="GC70" s="4"/>
      <c r="GD70" s="5"/>
      <c r="GF70" s="8"/>
      <c r="GG70" s="8"/>
    </row>
    <row r="71" spans="1:189" s="27" customFormat="1" ht="15.75" x14ac:dyDescent="0.25">
      <c r="A71" s="20" t="s">
        <v>82</v>
      </c>
      <c r="B71" s="18">
        <v>66</v>
      </c>
      <c r="C71" s="7">
        <v>986143.94797102513</v>
      </c>
      <c r="D71" s="7">
        <v>84567.132547541958</v>
      </c>
      <c r="E71" s="7">
        <v>14526.790316264192</v>
      </c>
      <c r="F71" s="7">
        <v>6577.1792285792026</v>
      </c>
      <c r="G71" s="7">
        <v>6097.7924159593776</v>
      </c>
      <c r="H71" s="7">
        <v>6.0038106010730594</v>
      </c>
      <c r="I71" s="7">
        <v>144.63994950259558</v>
      </c>
      <c r="J71" s="7">
        <v>14710.984525925463</v>
      </c>
      <c r="K71" s="7">
        <v>58693.07226595773</v>
      </c>
      <c r="L71" s="7">
        <v>8339.5816288480128</v>
      </c>
      <c r="M71" s="7">
        <v>7433.1874485988992</v>
      </c>
      <c r="N71" s="7">
        <v>179.0657670670935</v>
      </c>
      <c r="O71" s="7">
        <v>32598.802356901797</v>
      </c>
      <c r="P71" s="7">
        <v>3502.5200387502919</v>
      </c>
      <c r="Q71" s="7">
        <v>22265.990991944214</v>
      </c>
      <c r="R71" s="7">
        <v>28.298799160697122</v>
      </c>
      <c r="S71" s="7">
        <v>7.1406442581997247</v>
      </c>
      <c r="T71" s="7">
        <v>5.1723697243350619</v>
      </c>
      <c r="U71" s="7">
        <v>4.3690519416781877E-2</v>
      </c>
      <c r="V71" s="7">
        <v>2610.3663704306659</v>
      </c>
      <c r="W71" s="7">
        <v>0</v>
      </c>
      <c r="X71" s="7">
        <v>135.02505555118381</v>
      </c>
      <c r="Y71" s="7">
        <v>828.68432707697116</v>
      </c>
      <c r="Z71" s="7">
        <v>131.99585767941974</v>
      </c>
      <c r="AA71" s="7">
        <v>853.90489326538295</v>
      </c>
      <c r="AB71" s="7">
        <v>418.910866664011</v>
      </c>
      <c r="AC71" s="7">
        <v>297317.84651565616</v>
      </c>
      <c r="AD71" s="7">
        <v>8111.7311945609554</v>
      </c>
      <c r="AE71" s="7">
        <v>2.384421158001071</v>
      </c>
      <c r="AF71" s="7">
        <v>16915.527422966112</v>
      </c>
      <c r="AG71" s="7">
        <v>66022.537864866739</v>
      </c>
      <c r="AH71" s="7">
        <v>59341.951742692712</v>
      </c>
      <c r="AI71" s="7">
        <v>11737.209007261028</v>
      </c>
      <c r="AJ71" s="7">
        <v>95116.681873507798</v>
      </c>
      <c r="AK71" s="7">
        <v>3687.4211900010123</v>
      </c>
      <c r="AL71" s="7">
        <v>6661.1162398876722</v>
      </c>
      <c r="AM71" s="7">
        <v>17.179804723302393</v>
      </c>
      <c r="AN71" s="7">
        <v>1971.1130145515622</v>
      </c>
      <c r="AO71" s="7">
        <v>299.33924729530656</v>
      </c>
      <c r="AP71" s="7">
        <v>9669.9407928352157</v>
      </c>
      <c r="AQ71" s="7">
        <v>3058.4946926077905</v>
      </c>
      <c r="AR71" s="7">
        <v>32.333878909526426</v>
      </c>
      <c r="AS71" s="7">
        <v>190.12498164041185</v>
      </c>
      <c r="AT71" s="7">
        <v>48.348127335957557</v>
      </c>
      <c r="AU71" s="7">
        <v>16566.047837221322</v>
      </c>
      <c r="AV71" s="7">
        <v>23.227906314416281</v>
      </c>
      <c r="AW71" s="7">
        <v>554.22821951924334</v>
      </c>
      <c r="AX71" s="7">
        <v>11.008053711070643</v>
      </c>
      <c r="AY71" s="7">
        <v>547.0342682091341</v>
      </c>
      <c r="AZ71" s="7">
        <v>5.5606155331476774</v>
      </c>
      <c r="BA71" s="7">
        <v>19.413475532900367</v>
      </c>
      <c r="BB71" s="7">
        <v>200.05060692479745</v>
      </c>
      <c r="BC71" s="7">
        <v>295.7131577270589</v>
      </c>
      <c r="BD71" s="7">
        <v>1825.5360855060442</v>
      </c>
      <c r="BE71" s="7">
        <v>382.58270278665162</v>
      </c>
      <c r="BF71" s="7">
        <v>6864.0891940362153</v>
      </c>
      <c r="BG71" s="7">
        <v>1272.7833270037358</v>
      </c>
      <c r="BH71" s="7">
        <v>731056.45530464023</v>
      </c>
      <c r="BI71" s="7">
        <v>249980.14376896081</v>
      </c>
      <c r="BJ71" s="7">
        <v>8386.4688785576654</v>
      </c>
      <c r="BK71" s="7">
        <v>47463.705464389895</v>
      </c>
      <c r="BL71" s="7">
        <v>202600.5454983527</v>
      </c>
      <c r="BM71" s="7">
        <v>116974.64878280956</v>
      </c>
      <c r="BN71" s="7">
        <v>15845.185613444748</v>
      </c>
      <c r="BO71" s="7">
        <v>1019995.1924471125</v>
      </c>
      <c r="BP71" s="7">
        <v>3249808.0644069915</v>
      </c>
      <c r="BQ71" s="7">
        <v>0</v>
      </c>
      <c r="BR71" s="7">
        <v>48.578465899053626</v>
      </c>
      <c r="BS71" s="7">
        <v>0</v>
      </c>
      <c r="BT71" s="7">
        <v>1235.0771882007871</v>
      </c>
      <c r="BU71" s="7">
        <v>3821.188746706951</v>
      </c>
      <c r="BV71" s="7">
        <v>1382.8508119250764</v>
      </c>
      <c r="BW71" s="7">
        <v>308.65468386854491</v>
      </c>
      <c r="BX71" s="7">
        <v>282539.2980996024</v>
      </c>
      <c r="BY71" s="7">
        <v>1992.929228608042</v>
      </c>
      <c r="BZ71" s="7">
        <v>41.407982369424147</v>
      </c>
      <c r="CA71" s="7">
        <v>22225.387329829275</v>
      </c>
      <c r="CB71" s="7">
        <v>1137.5172369981303</v>
      </c>
      <c r="CC71" s="7">
        <v>384605.07103118912</v>
      </c>
      <c r="CD71" s="7">
        <v>540217.96936741751</v>
      </c>
      <c r="CE71" s="7">
        <v>303281.40150162968</v>
      </c>
      <c r="CF71" s="7">
        <v>1545321.179059922</v>
      </c>
      <c r="CG71" s="7">
        <v>211237.04205622617</v>
      </c>
      <c r="CH71" s="7">
        <v>999518.70965036284</v>
      </c>
      <c r="CI71" s="7">
        <v>418977.16022333642</v>
      </c>
      <c r="CJ71" s="7">
        <v>226396.4495330778</v>
      </c>
      <c r="CK71" s="7">
        <v>40663.223357907787</v>
      </c>
      <c r="CL71" s="7">
        <v>112588.92291451841</v>
      </c>
      <c r="CM71" s="7">
        <v>274689.8720430283</v>
      </c>
      <c r="CN71" s="7">
        <v>276671.18256925046</v>
      </c>
      <c r="CO71" s="7">
        <v>26403.817290262308</v>
      </c>
      <c r="CP71" s="7">
        <v>110246.5885883482</v>
      </c>
      <c r="CQ71" s="7">
        <v>27142.688491730056</v>
      </c>
      <c r="CR71" s="7">
        <v>109029.60359475129</v>
      </c>
      <c r="CS71" s="7">
        <v>78943.01115025334</v>
      </c>
      <c r="CT71" s="7">
        <v>87278.43885576824</v>
      </c>
      <c r="CU71" s="7">
        <v>471092.03815852001</v>
      </c>
      <c r="CV71" s="7">
        <v>46752.490214105266</v>
      </c>
      <c r="CW71" s="7">
        <v>191215.66751361298</v>
      </c>
      <c r="CX71" s="7">
        <v>110106.31101454604</v>
      </c>
      <c r="CY71" s="7">
        <v>557184.95044982887</v>
      </c>
      <c r="CZ71" s="7">
        <v>2585.1752320866021</v>
      </c>
      <c r="DA71" s="7">
        <v>22.100299367719405</v>
      </c>
      <c r="DB71" s="7">
        <v>256.42539013765861</v>
      </c>
      <c r="DC71" s="7">
        <v>7333.577015393801</v>
      </c>
      <c r="DD71" s="7">
        <v>37477.466102626568</v>
      </c>
      <c r="DE71" s="7">
        <v>6344.0519499879747</v>
      </c>
      <c r="DF71" s="7">
        <v>5828.6347806356162</v>
      </c>
      <c r="DG71" s="7">
        <v>17698.475864718213</v>
      </c>
      <c r="DH71" s="7">
        <v>199.27551860985415</v>
      </c>
      <c r="DI71" s="7">
        <v>880.09454910347927</v>
      </c>
      <c r="DJ71" s="7">
        <v>79.722133798998541</v>
      </c>
      <c r="DK71" s="7">
        <v>544.03388299050573</v>
      </c>
      <c r="DL71" s="7">
        <v>792.28246339706254</v>
      </c>
      <c r="DM71" s="7">
        <v>145.49796809274423</v>
      </c>
      <c r="DN71" s="7">
        <v>4273.5319176698749</v>
      </c>
      <c r="DO71" s="7">
        <v>14637.095476076516</v>
      </c>
      <c r="DP71" s="7">
        <v>245270.80790221714</v>
      </c>
      <c r="DQ71" s="7">
        <v>1257.9101312118617</v>
      </c>
      <c r="DR71" s="7">
        <v>332615.6470162716</v>
      </c>
      <c r="DS71" s="7">
        <f>'[2]IOT 2019 NSX'!DZ71+'[2]IOT 2019 NSX'!EA71</f>
        <v>5093090.0750852264</v>
      </c>
      <c r="DT71" s="7">
        <v>9927.8163808288664</v>
      </c>
      <c r="DU71" s="7">
        <v>7408.6504909129426</v>
      </c>
      <c r="DV71" s="7">
        <v>155567.40118080861</v>
      </c>
      <c r="DW71" s="7">
        <v>987740.14009037963</v>
      </c>
      <c r="DX71" s="7">
        <v>60112.086580157695</v>
      </c>
      <c r="DY71" s="7">
        <v>201124.57112375562</v>
      </c>
      <c r="DZ71" s="7">
        <v>503824.33403942687</v>
      </c>
      <c r="EA71" s="7">
        <v>54875.872961761037</v>
      </c>
      <c r="EB71" s="7">
        <v>1660521.8925195148</v>
      </c>
      <c r="EC71" s="7">
        <v>340326.75093184283</v>
      </c>
      <c r="ED71" s="7">
        <v>103484.91032483312</v>
      </c>
      <c r="EE71" s="7">
        <v>1132115.1271709367</v>
      </c>
      <c r="EF71" s="7">
        <v>8041317.7314306181</v>
      </c>
      <c r="EG71" s="7">
        <v>1219949.3636808034</v>
      </c>
      <c r="EH71" s="7">
        <v>103094.62674659482</v>
      </c>
      <c r="EI71" s="7">
        <v>2910009.8593767877</v>
      </c>
      <c r="EJ71" s="7">
        <v>330731.7202429382</v>
      </c>
      <c r="EK71" s="7">
        <v>7203.2953369485949</v>
      </c>
      <c r="EL71" s="7">
        <f>'[2]IOT 2019 NSX'!ET71+'[2]IOT 2019 NSX'!EU71</f>
        <v>848315.42942199856</v>
      </c>
      <c r="EM71" s="7">
        <v>268777.92159952753</v>
      </c>
      <c r="EN71" s="7">
        <v>162965.41493327543</v>
      </c>
      <c r="EO71" s="7">
        <v>63147.085470114158</v>
      </c>
      <c r="EP71" s="7">
        <v>346181.38447184314</v>
      </c>
      <c r="EQ71" s="7">
        <v>161853.67317726457</v>
      </c>
      <c r="ER71" s="7">
        <v>300059.19173499785</v>
      </c>
      <c r="ES71" s="7">
        <v>1763442.2552251997</v>
      </c>
      <c r="ET71" s="7">
        <v>253699.1436663662</v>
      </c>
      <c r="EU71" s="7">
        <v>7792502.868071666</v>
      </c>
      <c r="EV71" s="7">
        <v>432837.91762014985</v>
      </c>
      <c r="EW71" s="7">
        <v>1029.8589782235665</v>
      </c>
      <c r="EX71" s="7">
        <v>9074.2886910451962</v>
      </c>
      <c r="EY71" s="7">
        <v>81593.200170180717</v>
      </c>
      <c r="EZ71" s="7">
        <v>627099.0872032484</v>
      </c>
      <c r="FA71" s="7">
        <v>27787.810394952536</v>
      </c>
      <c r="FB71" s="7">
        <v>166.19697303518791</v>
      </c>
      <c r="FC71" s="7">
        <v>309277.26011076313</v>
      </c>
      <c r="FD71" s="7">
        <v>1254596.3224108191</v>
      </c>
      <c r="FE71" s="7">
        <v>2173130.5980401328</v>
      </c>
      <c r="FF71" s="7">
        <v>697679.52715259884</v>
      </c>
      <c r="FG71" s="7">
        <v>1080501.0137198474</v>
      </c>
      <c r="FH71" s="7">
        <v>972.92288939023274</v>
      </c>
      <c r="FI71" s="7">
        <v>1641.6325566024336</v>
      </c>
      <c r="FJ71" s="7">
        <v>154871.29775565598</v>
      </c>
      <c r="FK71" s="7">
        <v>7077.8757204755857</v>
      </c>
      <c r="FL71" s="7">
        <v>7884505.7738310052</v>
      </c>
      <c r="FM71" s="7">
        <v>9895.0439156755256</v>
      </c>
      <c r="FN71" s="7">
        <v>61091.255837635661</v>
      </c>
      <c r="FO71" s="7">
        <v>8455.130016456098</v>
      </c>
      <c r="FP71" s="7">
        <v>219307.83042791829</v>
      </c>
      <c r="FQ71" s="7">
        <v>1350.5121972291449</v>
      </c>
      <c r="FR71" s="2">
        <f t="shared" ref="FR71:FR134" si="4">SUM(C71:FQ71)</f>
        <v>65571536.63584391</v>
      </c>
      <c r="FS71" s="1">
        <f t="shared" ref="FS71:FS134" si="5">FT71+FU71</f>
        <v>7696552.8009905508</v>
      </c>
      <c r="FT71" s="3">
        <v>7696552.8009905508</v>
      </c>
      <c r="FU71" s="3">
        <v>0</v>
      </c>
      <c r="FV71" s="1">
        <f t="shared" ref="FV71:FV134" si="6">FW71+FX71</f>
        <v>-0.24354434758424759</v>
      </c>
      <c r="FW71" s="1">
        <v>0</v>
      </c>
      <c r="FX71" s="1">
        <v>-0.24354434758424759</v>
      </c>
      <c r="FY71" s="1">
        <v>511650.39342382993</v>
      </c>
      <c r="FZ71" s="1">
        <v>663697.66116122203</v>
      </c>
      <c r="GA71" s="1">
        <f t="shared" ref="GA71:GA134" si="7">FR71+FS71+FV71+FY71-FZ71</f>
        <v>73116041.925552711</v>
      </c>
      <c r="GB71" s="13"/>
      <c r="GC71" s="4"/>
      <c r="GD71" s="5"/>
      <c r="GF71" s="8"/>
      <c r="GG71" s="8"/>
    </row>
    <row r="72" spans="1:189" s="27" customFormat="1" ht="15.75" x14ac:dyDescent="0.25">
      <c r="A72" s="20" t="s">
        <v>83</v>
      </c>
      <c r="B72" s="18">
        <v>67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21289.915632873246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401278.26445845311</v>
      </c>
      <c r="BR72" s="7">
        <v>0</v>
      </c>
      <c r="BS72" s="7">
        <v>0</v>
      </c>
      <c r="BT72" s="7">
        <v>1708431.0997257407</v>
      </c>
      <c r="BU72" s="7">
        <v>176743.33654729364</v>
      </c>
      <c r="BV72" s="7">
        <v>438974.30360833893</v>
      </c>
      <c r="BW72" s="7">
        <v>0</v>
      </c>
      <c r="BX72" s="7">
        <v>32518.638818010742</v>
      </c>
      <c r="BY72" s="7">
        <v>11464.207318779685</v>
      </c>
      <c r="BZ72" s="7">
        <v>363102.39264622721</v>
      </c>
      <c r="CA72" s="7">
        <v>13.108163034553204</v>
      </c>
      <c r="CB72" s="7">
        <v>274.51797737195699</v>
      </c>
      <c r="CC72" s="7">
        <v>1942140.9240845419</v>
      </c>
      <c r="CD72" s="7">
        <v>2218225.7871008231</v>
      </c>
      <c r="CE72" s="7">
        <v>1245360.6572323507</v>
      </c>
      <c r="CF72" s="7">
        <v>5206438.4444137886</v>
      </c>
      <c r="CG72" s="7">
        <v>336549.2468317764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7">
        <v>0</v>
      </c>
      <c r="CZ72" s="7">
        <v>17.714935508687173</v>
      </c>
      <c r="DA72" s="7">
        <v>0</v>
      </c>
      <c r="DB72" s="7">
        <v>0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7">
        <v>5186.2613040600427</v>
      </c>
      <c r="DJ72" s="7">
        <v>0</v>
      </c>
      <c r="DK72" s="7">
        <v>531875.47153872892</v>
      </c>
      <c r="DL72" s="7">
        <v>268802.55895066581</v>
      </c>
      <c r="DM72" s="7">
        <v>6511.2694695042219</v>
      </c>
      <c r="DN72" s="7">
        <v>1896209.6874312456</v>
      </c>
      <c r="DO72" s="7">
        <v>853160.89937194448</v>
      </c>
      <c r="DP72" s="7">
        <v>0</v>
      </c>
      <c r="DQ72" s="7">
        <v>0</v>
      </c>
      <c r="DR72" s="7">
        <v>0</v>
      </c>
      <c r="DS72" s="7">
        <f>'[2]IOT 2019 NSX'!DZ72+'[2]IOT 2019 NSX'!EA72</f>
        <v>0</v>
      </c>
      <c r="DT72" s="7">
        <v>0</v>
      </c>
      <c r="DU72" s="7">
        <v>0</v>
      </c>
      <c r="DV72" s="7">
        <v>0</v>
      </c>
      <c r="DW72" s="7">
        <v>0</v>
      </c>
      <c r="DX72" s="7">
        <v>0</v>
      </c>
      <c r="DY72" s="7">
        <v>0</v>
      </c>
      <c r="DZ72" s="7">
        <v>0</v>
      </c>
      <c r="EA72" s="7">
        <v>0</v>
      </c>
      <c r="EB72" s="7">
        <v>0</v>
      </c>
      <c r="EC72" s="7">
        <v>0</v>
      </c>
      <c r="ED72" s="7">
        <v>0</v>
      </c>
      <c r="EE72" s="7">
        <v>0</v>
      </c>
      <c r="EF72" s="7">
        <v>0</v>
      </c>
      <c r="EG72" s="7">
        <v>0</v>
      </c>
      <c r="EH72" s="7">
        <v>0</v>
      </c>
      <c r="EI72" s="7">
        <v>0</v>
      </c>
      <c r="EJ72" s="7">
        <v>0</v>
      </c>
      <c r="EK72" s="7">
        <v>0</v>
      </c>
      <c r="EL72" s="7">
        <f>'[2]IOT 2019 NSX'!ET72+'[2]IOT 2019 NSX'!EU72</f>
        <v>0</v>
      </c>
      <c r="EM72" s="7">
        <v>0</v>
      </c>
      <c r="EN72" s="7">
        <v>0</v>
      </c>
      <c r="EO72" s="7">
        <v>0</v>
      </c>
      <c r="EP72" s="7">
        <v>0</v>
      </c>
      <c r="EQ72" s="7">
        <v>0</v>
      </c>
      <c r="ER72" s="7">
        <v>0</v>
      </c>
      <c r="ES72" s="7">
        <v>0</v>
      </c>
      <c r="ET72" s="7">
        <v>0</v>
      </c>
      <c r="EU72" s="7">
        <v>0</v>
      </c>
      <c r="EV72" s="7">
        <v>0</v>
      </c>
      <c r="EW72" s="7">
        <v>0</v>
      </c>
      <c r="EX72" s="7">
        <v>0</v>
      </c>
      <c r="EY72" s="7">
        <v>0</v>
      </c>
      <c r="EZ72" s="7">
        <v>0</v>
      </c>
      <c r="FA72" s="7">
        <v>0</v>
      </c>
      <c r="FB72" s="7">
        <v>0</v>
      </c>
      <c r="FC72" s="7">
        <v>0</v>
      </c>
      <c r="FD72" s="7">
        <v>0</v>
      </c>
      <c r="FE72" s="7">
        <v>0</v>
      </c>
      <c r="FF72" s="7">
        <v>0</v>
      </c>
      <c r="FG72" s="7">
        <v>0</v>
      </c>
      <c r="FH72" s="7">
        <v>0</v>
      </c>
      <c r="FI72" s="7">
        <v>0</v>
      </c>
      <c r="FJ72" s="7">
        <v>216.5713995581055</v>
      </c>
      <c r="FK72" s="7">
        <v>858.00619507493366</v>
      </c>
      <c r="FL72" s="7">
        <v>0</v>
      </c>
      <c r="FM72" s="7">
        <v>6.0125798570616462</v>
      </c>
      <c r="FN72" s="7">
        <v>614.74869072648676</v>
      </c>
      <c r="FO72" s="7">
        <v>0</v>
      </c>
      <c r="FP72" s="7">
        <v>228.67992456640093</v>
      </c>
      <c r="FQ72" s="7">
        <v>0</v>
      </c>
      <c r="FR72" s="2">
        <f t="shared" si="4"/>
        <v>17666492.726350848</v>
      </c>
      <c r="FS72" s="1">
        <f t="shared" si="5"/>
        <v>55626</v>
      </c>
      <c r="FT72" s="3">
        <v>55626</v>
      </c>
      <c r="FU72" s="3">
        <v>0</v>
      </c>
      <c r="FV72" s="1">
        <f t="shared" si="6"/>
        <v>-388971.3880838789</v>
      </c>
      <c r="FW72" s="1">
        <v>0</v>
      </c>
      <c r="FX72" s="1">
        <v>-388971.3880838789</v>
      </c>
      <c r="FY72" s="1">
        <v>442233.5904868666</v>
      </c>
      <c r="FZ72" s="1">
        <v>7025105.5212991154</v>
      </c>
      <c r="GA72" s="1">
        <f t="shared" si="7"/>
        <v>10750275.407454718</v>
      </c>
      <c r="GB72" s="13"/>
      <c r="GC72" s="4"/>
      <c r="GD72" s="5"/>
      <c r="GF72" s="8"/>
      <c r="GG72" s="8"/>
    </row>
    <row r="73" spans="1:189" s="27" customFormat="1" ht="15.75" x14ac:dyDescent="0.25">
      <c r="A73" s="20" t="s">
        <v>84</v>
      </c>
      <c r="B73" s="18">
        <v>68</v>
      </c>
      <c r="C73" s="7">
        <v>3491174.7583423485</v>
      </c>
      <c r="D73" s="7">
        <v>394211.89239492326</v>
      </c>
      <c r="E73" s="7">
        <v>298367.57617112761</v>
      </c>
      <c r="F73" s="7">
        <v>121323.43549356353</v>
      </c>
      <c r="G73" s="7">
        <v>272820.89069147489</v>
      </c>
      <c r="H73" s="7">
        <v>1339389.9721930367</v>
      </c>
      <c r="I73" s="7">
        <v>155930.04563010411</v>
      </c>
      <c r="J73" s="7">
        <v>220737.77780996461</v>
      </c>
      <c r="K73" s="7">
        <v>489953.01419850893</v>
      </c>
      <c r="L73" s="7">
        <v>21265.066550722062</v>
      </c>
      <c r="M73" s="7">
        <v>90455.194551893146</v>
      </c>
      <c r="N73" s="7">
        <v>357512.17793883372</v>
      </c>
      <c r="O73" s="7">
        <v>488208.72422469442</v>
      </c>
      <c r="P73" s="7">
        <v>110878.70934438922</v>
      </c>
      <c r="Q73" s="7">
        <v>59314.847933070261</v>
      </c>
      <c r="R73" s="7">
        <v>169948.45031653772</v>
      </c>
      <c r="S73" s="7">
        <v>151755.15344778384</v>
      </c>
      <c r="T73" s="7">
        <v>307409.61122302344</v>
      </c>
      <c r="U73" s="7">
        <v>74362.208970415653</v>
      </c>
      <c r="V73" s="7">
        <v>6845711.1050690776</v>
      </c>
      <c r="W73" s="7">
        <v>9630.327507860211</v>
      </c>
      <c r="X73" s="7">
        <v>307226.46394729987</v>
      </c>
      <c r="Y73" s="7">
        <v>142387.0766251774</v>
      </c>
      <c r="Z73" s="7">
        <v>1933891.0949392389</v>
      </c>
      <c r="AA73" s="7">
        <v>1124630.082619962</v>
      </c>
      <c r="AB73" s="7">
        <v>190128.0568197181</v>
      </c>
      <c r="AC73" s="7">
        <v>33799305.033412933</v>
      </c>
      <c r="AD73" s="7">
        <v>3050204.9216751521</v>
      </c>
      <c r="AE73" s="7">
        <v>157007.05024218283</v>
      </c>
      <c r="AF73" s="7">
        <v>25009.559479970059</v>
      </c>
      <c r="AG73" s="7">
        <v>762610.42187964113</v>
      </c>
      <c r="AH73" s="7">
        <v>302961.50327238324</v>
      </c>
      <c r="AI73" s="7">
        <v>73877.955462419879</v>
      </c>
      <c r="AJ73" s="7">
        <v>27235229.690876976</v>
      </c>
      <c r="AK73" s="7">
        <v>3404750.2674884768</v>
      </c>
      <c r="AL73" s="7">
        <v>512049.52497542376</v>
      </c>
      <c r="AM73" s="7">
        <v>712285.59047767438</v>
      </c>
      <c r="AN73" s="7">
        <v>10354025.729128437</v>
      </c>
      <c r="AO73" s="7">
        <v>638432.3181130907</v>
      </c>
      <c r="AP73" s="7">
        <v>1829733.6454915905</v>
      </c>
      <c r="AQ73" s="7">
        <v>1419348.927547537</v>
      </c>
      <c r="AR73" s="7">
        <v>40002.603115813625</v>
      </c>
      <c r="AS73" s="7">
        <v>1025296.2511582521</v>
      </c>
      <c r="AT73" s="7">
        <v>71874.751987802694</v>
      </c>
      <c r="AU73" s="7">
        <v>90872.400017777283</v>
      </c>
      <c r="AV73" s="7">
        <v>375801.64650944719</v>
      </c>
      <c r="AW73" s="7">
        <v>66308.63488336638</v>
      </c>
      <c r="AX73" s="7">
        <v>105883.6950503913</v>
      </c>
      <c r="AY73" s="7">
        <v>147384.84694742388</v>
      </c>
      <c r="AZ73" s="7">
        <v>35168.036752455082</v>
      </c>
      <c r="BA73" s="7">
        <v>7118.67321307765</v>
      </c>
      <c r="BB73" s="7">
        <v>84922.182436514762</v>
      </c>
      <c r="BC73" s="7">
        <v>515392.69922244427</v>
      </c>
      <c r="BD73" s="7">
        <v>639789.54441132699</v>
      </c>
      <c r="BE73" s="7">
        <v>150870.92479849624</v>
      </c>
      <c r="BF73" s="7">
        <v>620410.33133788279</v>
      </c>
      <c r="BG73" s="7">
        <v>250840.18677780501</v>
      </c>
      <c r="BH73" s="7">
        <v>54070.502610715492</v>
      </c>
      <c r="BI73" s="7">
        <v>712059.27657745231</v>
      </c>
      <c r="BJ73" s="7">
        <v>978442.52491137967</v>
      </c>
      <c r="BK73" s="7">
        <v>436386.23420719226</v>
      </c>
      <c r="BL73" s="7">
        <v>314949.49046843103</v>
      </c>
      <c r="BM73" s="7">
        <v>3551201.9570677541</v>
      </c>
      <c r="BN73" s="7">
        <v>4150427.3561780001</v>
      </c>
      <c r="BO73" s="7">
        <v>2204641.7918322412</v>
      </c>
      <c r="BP73" s="7">
        <v>529437.80782639969</v>
      </c>
      <c r="BQ73" s="7">
        <v>637978.1380057896</v>
      </c>
      <c r="BR73" s="7">
        <v>2517660.9213766768</v>
      </c>
      <c r="BS73" s="7">
        <v>20605.919860435359</v>
      </c>
      <c r="BT73" s="7">
        <v>368508.56680949399</v>
      </c>
      <c r="BU73" s="7">
        <v>487651.25499316026</v>
      </c>
      <c r="BV73" s="7">
        <v>1665258.8995535467</v>
      </c>
      <c r="BW73" s="7">
        <v>137307.4121363452</v>
      </c>
      <c r="BX73" s="7">
        <v>3023326.9182418832</v>
      </c>
      <c r="BY73" s="7">
        <v>411332.97777295415</v>
      </c>
      <c r="BZ73" s="7">
        <v>373050.0485150168</v>
      </c>
      <c r="CA73" s="7">
        <v>2147216.9175357805</v>
      </c>
      <c r="CB73" s="7">
        <v>1423164.4814222686</v>
      </c>
      <c r="CC73" s="7">
        <v>1893341.6146506425</v>
      </c>
      <c r="CD73" s="7">
        <v>4720199.6689519053</v>
      </c>
      <c r="CE73" s="7">
        <v>7756592.3672043113</v>
      </c>
      <c r="CF73" s="7">
        <v>7335987.5374532305</v>
      </c>
      <c r="CG73" s="7">
        <v>833428.56339518353</v>
      </c>
      <c r="CH73" s="7">
        <v>4221758.513746012</v>
      </c>
      <c r="CI73" s="7">
        <v>552584.45929935412</v>
      </c>
      <c r="CJ73" s="7">
        <v>555452.13804205332</v>
      </c>
      <c r="CK73" s="7">
        <v>260694.94377140366</v>
      </c>
      <c r="CL73" s="7">
        <v>398675.18843138218</v>
      </c>
      <c r="CM73" s="7">
        <v>97281.801951043846</v>
      </c>
      <c r="CN73" s="7">
        <v>164566.88425771741</v>
      </c>
      <c r="CO73" s="7">
        <v>26450.286105713778</v>
      </c>
      <c r="CP73" s="7">
        <v>135079.63144364272</v>
      </c>
      <c r="CQ73" s="7">
        <v>36746.068746402787</v>
      </c>
      <c r="CR73" s="7">
        <v>816615.7216964406</v>
      </c>
      <c r="CS73" s="7">
        <v>285172.78662122949</v>
      </c>
      <c r="CT73" s="7">
        <v>1919349.7428042856</v>
      </c>
      <c r="CU73" s="7">
        <v>1355097.7814474762</v>
      </c>
      <c r="CV73" s="7">
        <v>276311.37387055357</v>
      </c>
      <c r="CW73" s="7">
        <v>101991.31761355404</v>
      </c>
      <c r="CX73" s="7">
        <v>295754.47093811247</v>
      </c>
      <c r="CY73" s="7">
        <v>1663869.8498672806</v>
      </c>
      <c r="CZ73" s="7">
        <v>290761.9629143597</v>
      </c>
      <c r="DA73" s="7">
        <v>25632.660148622228</v>
      </c>
      <c r="DB73" s="7">
        <v>608021.6334243865</v>
      </c>
      <c r="DC73" s="7">
        <v>3485154.4057986881</v>
      </c>
      <c r="DD73" s="7">
        <v>12415701.674059911</v>
      </c>
      <c r="DE73" s="7">
        <v>64202.488910366803</v>
      </c>
      <c r="DF73" s="7">
        <v>86986.618223443453</v>
      </c>
      <c r="DG73" s="7">
        <v>260782.27334698543</v>
      </c>
      <c r="DH73" s="7">
        <v>581166.26662178512</v>
      </c>
      <c r="DI73" s="7">
        <v>3365337.3179455725</v>
      </c>
      <c r="DJ73" s="7">
        <v>99526.242991954117</v>
      </c>
      <c r="DK73" s="7">
        <v>3993078.3799426588</v>
      </c>
      <c r="DL73" s="7">
        <v>5001564.8647353984</v>
      </c>
      <c r="DM73" s="7">
        <v>89797.470367138027</v>
      </c>
      <c r="DN73" s="7">
        <v>10519366.069923773</v>
      </c>
      <c r="DO73" s="7">
        <v>13251630.401322614</v>
      </c>
      <c r="DP73" s="7">
        <v>9693344.9822847601</v>
      </c>
      <c r="DQ73" s="7">
        <v>1674454.8163506414</v>
      </c>
      <c r="DR73" s="7">
        <v>5591478.4090928948</v>
      </c>
      <c r="DS73" s="7">
        <f>'[2]IOT 2019 NSX'!DZ73+'[2]IOT 2019 NSX'!EA73</f>
        <v>16493196.000401933</v>
      </c>
      <c r="DT73" s="7">
        <v>574461.1032923446</v>
      </c>
      <c r="DU73" s="7">
        <v>492181.72191316745</v>
      </c>
      <c r="DV73" s="7">
        <v>18052486.492009524</v>
      </c>
      <c r="DW73" s="7">
        <v>70266023.19866474</v>
      </c>
      <c r="DX73" s="7">
        <v>4344942.9418469444</v>
      </c>
      <c r="DY73" s="7">
        <v>22233579.244034261</v>
      </c>
      <c r="DZ73" s="7">
        <v>35850043.076707691</v>
      </c>
      <c r="EA73" s="7">
        <v>4201680.6320197172</v>
      </c>
      <c r="EB73" s="7">
        <v>8805304.3646951113</v>
      </c>
      <c r="EC73" s="7">
        <v>1854673.4765405953</v>
      </c>
      <c r="ED73" s="7">
        <v>1376319.7873553999</v>
      </c>
      <c r="EE73" s="7">
        <v>3827114.3980567656</v>
      </c>
      <c r="EF73" s="7">
        <v>139157.58543699785</v>
      </c>
      <c r="EG73" s="7">
        <v>156813.14333879284</v>
      </c>
      <c r="EH73" s="7">
        <v>58397.330275793676</v>
      </c>
      <c r="EI73" s="7">
        <v>5144594.9351327531</v>
      </c>
      <c r="EJ73" s="7">
        <v>164175.76283263793</v>
      </c>
      <c r="EK73" s="7">
        <v>69851.625568703734</v>
      </c>
      <c r="EL73" s="7">
        <f>'[2]IOT 2019 NSX'!ET73+'[2]IOT 2019 NSX'!EU73</f>
        <v>1672591.9404822541</v>
      </c>
      <c r="EM73" s="7">
        <v>84432.938571208113</v>
      </c>
      <c r="EN73" s="7">
        <v>130212.92133344511</v>
      </c>
      <c r="EO73" s="7">
        <v>55408.406002736789</v>
      </c>
      <c r="EP73" s="7">
        <v>323959.64826682751</v>
      </c>
      <c r="EQ73" s="7">
        <v>64373.242023226259</v>
      </c>
      <c r="ER73" s="7">
        <v>314954.25034042256</v>
      </c>
      <c r="ES73" s="7">
        <v>2048113.370392957</v>
      </c>
      <c r="ET73" s="7">
        <v>138096.7366032665</v>
      </c>
      <c r="EU73" s="7">
        <v>448117.41991803114</v>
      </c>
      <c r="EV73" s="7">
        <v>231525.99320854631</v>
      </c>
      <c r="EW73" s="7">
        <v>4899.9917871723364</v>
      </c>
      <c r="EX73" s="7">
        <v>3525029.8863973422</v>
      </c>
      <c r="EY73" s="7">
        <v>348782.99286033155</v>
      </c>
      <c r="EZ73" s="7">
        <v>651261.08014153584</v>
      </c>
      <c r="FA73" s="7">
        <v>253061.42980301759</v>
      </c>
      <c r="FB73" s="7">
        <v>751348.04761069955</v>
      </c>
      <c r="FC73" s="7">
        <v>1163421.2600773766</v>
      </c>
      <c r="FD73" s="7">
        <v>4641788.4140675711</v>
      </c>
      <c r="FE73" s="7">
        <v>3481713.286753545</v>
      </c>
      <c r="FF73" s="7">
        <v>707007.11686191417</v>
      </c>
      <c r="FG73" s="7">
        <v>814762.47442100255</v>
      </c>
      <c r="FH73" s="7">
        <v>56530.096538945894</v>
      </c>
      <c r="FI73" s="7">
        <v>20083.909581379241</v>
      </c>
      <c r="FJ73" s="7">
        <v>73906.46014170564</v>
      </c>
      <c r="FK73" s="7">
        <v>81181.779710767762</v>
      </c>
      <c r="FL73" s="7">
        <v>92342.218454474802</v>
      </c>
      <c r="FM73" s="7">
        <v>234669.74160020196</v>
      </c>
      <c r="FN73" s="7">
        <v>112583.78145265672</v>
      </c>
      <c r="FO73" s="7">
        <v>155460.93751121673</v>
      </c>
      <c r="FP73" s="7">
        <v>488556.20459589362</v>
      </c>
      <c r="FQ73" s="7">
        <v>106642.83228951287</v>
      </c>
      <c r="FR73" s="2">
        <f t="shared" si="4"/>
        <v>458000881.94164187</v>
      </c>
      <c r="FS73" s="1">
        <f t="shared" si="5"/>
        <v>46722677.552305005</v>
      </c>
      <c r="FT73" s="3">
        <v>46722677.552305005</v>
      </c>
      <c r="FU73" s="3">
        <v>0</v>
      </c>
      <c r="FV73" s="1">
        <f t="shared" si="6"/>
        <v>-7917494.801086545</v>
      </c>
      <c r="FW73" s="1">
        <v>0</v>
      </c>
      <c r="FX73" s="1">
        <v>-7917494.801086545</v>
      </c>
      <c r="FY73" s="1">
        <v>46128225.399516173</v>
      </c>
      <c r="FZ73" s="1">
        <v>277505852.54057592</v>
      </c>
      <c r="GA73" s="1">
        <f t="shared" si="7"/>
        <v>265428437.55180055</v>
      </c>
      <c r="GB73" s="13"/>
      <c r="GC73" s="4"/>
      <c r="GD73" s="5"/>
      <c r="GF73" s="8"/>
      <c r="GG73" s="8"/>
    </row>
    <row r="74" spans="1:189" s="27" customFormat="1" ht="15.75" x14ac:dyDescent="0.25">
      <c r="A74" s="20" t="s">
        <v>85</v>
      </c>
      <c r="B74" s="18">
        <v>69</v>
      </c>
      <c r="C74" s="7">
        <v>8.8802042360598463</v>
      </c>
      <c r="D74" s="7">
        <v>104.59549074130696</v>
      </c>
      <c r="E74" s="7">
        <v>4.4842498319515371</v>
      </c>
      <c r="F74" s="7">
        <v>813.48817630877249</v>
      </c>
      <c r="G74" s="7">
        <v>5304.3209576891841</v>
      </c>
      <c r="H74" s="7">
        <v>159.01148467412486</v>
      </c>
      <c r="I74" s="7">
        <v>2.0571127837423004</v>
      </c>
      <c r="J74" s="7">
        <v>2.909953678487275</v>
      </c>
      <c r="K74" s="7">
        <v>3.6021430824609597</v>
      </c>
      <c r="L74" s="7">
        <v>72.202772195499989</v>
      </c>
      <c r="M74" s="7">
        <v>320.85463106338369</v>
      </c>
      <c r="N74" s="7">
        <v>6728.7019050627932</v>
      </c>
      <c r="O74" s="7">
        <v>102.16287241915572</v>
      </c>
      <c r="P74" s="7">
        <v>4.9926858764852229</v>
      </c>
      <c r="Q74" s="7">
        <v>0</v>
      </c>
      <c r="R74" s="7">
        <v>118.40906491786795</v>
      </c>
      <c r="S74" s="7">
        <v>611.69860317634016</v>
      </c>
      <c r="T74" s="7">
        <v>2391.9411001336643</v>
      </c>
      <c r="U74" s="7">
        <v>15.535907448397673</v>
      </c>
      <c r="V74" s="7">
        <v>4886.5159636795097</v>
      </c>
      <c r="W74" s="7">
        <v>0</v>
      </c>
      <c r="X74" s="7">
        <v>15.820562056217851</v>
      </c>
      <c r="Y74" s="7">
        <v>110.74055105765818</v>
      </c>
      <c r="Z74" s="7">
        <v>0</v>
      </c>
      <c r="AA74" s="7">
        <v>0</v>
      </c>
      <c r="AB74" s="7">
        <v>7.5974353746978709</v>
      </c>
      <c r="AC74" s="7">
        <v>145.27712301986475</v>
      </c>
      <c r="AD74" s="7">
        <v>324.66339320206157</v>
      </c>
      <c r="AE74" s="7">
        <v>257.88540159425867</v>
      </c>
      <c r="AF74" s="7">
        <v>0</v>
      </c>
      <c r="AG74" s="7">
        <v>278.04575134267242</v>
      </c>
      <c r="AH74" s="7">
        <v>398.15817128602362</v>
      </c>
      <c r="AI74" s="7">
        <v>2206.886604781083</v>
      </c>
      <c r="AJ74" s="7">
        <v>8366.0637254502326</v>
      </c>
      <c r="AK74" s="7">
        <v>106340.94054317263</v>
      </c>
      <c r="AL74" s="7">
        <v>271118.56160814827</v>
      </c>
      <c r="AM74" s="7">
        <v>336.12422840550067</v>
      </c>
      <c r="AN74" s="7">
        <v>1707.2986179183135</v>
      </c>
      <c r="AO74" s="7">
        <v>148.68413301543222</v>
      </c>
      <c r="AP74" s="7">
        <v>76.462232099878804</v>
      </c>
      <c r="AQ74" s="7">
        <v>5002.1575778759598</v>
      </c>
      <c r="AR74" s="7">
        <v>1813.5958463389857</v>
      </c>
      <c r="AS74" s="7">
        <v>255.09749315614769</v>
      </c>
      <c r="AT74" s="7">
        <v>8483.5814730884122</v>
      </c>
      <c r="AU74" s="7">
        <v>3221.3469227168462</v>
      </c>
      <c r="AV74" s="7">
        <v>29245.108714400987</v>
      </c>
      <c r="AW74" s="7">
        <v>1738.3318035037285</v>
      </c>
      <c r="AX74" s="7">
        <v>8679.9996806130694</v>
      </c>
      <c r="AY74" s="7">
        <v>339.83596817158201</v>
      </c>
      <c r="AZ74" s="7">
        <v>2073.0121902009291</v>
      </c>
      <c r="BA74" s="7">
        <v>13699.903852949814</v>
      </c>
      <c r="BB74" s="7">
        <v>1186.8470545631055</v>
      </c>
      <c r="BC74" s="7">
        <v>21157.15139492297</v>
      </c>
      <c r="BD74" s="7">
        <v>51338.499802945284</v>
      </c>
      <c r="BE74" s="7">
        <v>3713.1759389646054</v>
      </c>
      <c r="BF74" s="7">
        <v>42081.448562292717</v>
      </c>
      <c r="BG74" s="7">
        <v>19534.074558214645</v>
      </c>
      <c r="BH74" s="7">
        <v>14861.521873646176</v>
      </c>
      <c r="BI74" s="7">
        <v>1790.4343188898013</v>
      </c>
      <c r="BJ74" s="7">
        <v>36556.293584042578</v>
      </c>
      <c r="BK74" s="7">
        <v>35788.285061842187</v>
      </c>
      <c r="BL74" s="7">
        <v>405.64844835306559</v>
      </c>
      <c r="BM74" s="7">
        <v>961.91018154416656</v>
      </c>
      <c r="BN74" s="7">
        <v>29070.249419298703</v>
      </c>
      <c r="BO74" s="7">
        <v>64547.626037041118</v>
      </c>
      <c r="BP74" s="7">
        <v>1927.8514495519732</v>
      </c>
      <c r="BQ74" s="7">
        <v>35140.020326623904</v>
      </c>
      <c r="BR74" s="7">
        <v>359.12256809005385</v>
      </c>
      <c r="BS74" s="7">
        <v>0</v>
      </c>
      <c r="BT74" s="7">
        <v>105171.41053911485</v>
      </c>
      <c r="BU74" s="7">
        <v>555498.50131057878</v>
      </c>
      <c r="BV74" s="7">
        <v>46280.591342453452</v>
      </c>
      <c r="BW74" s="7">
        <v>106924.60992082879</v>
      </c>
      <c r="BX74" s="7">
        <v>178509.26706655923</v>
      </c>
      <c r="BY74" s="7">
        <v>33953.292638853818</v>
      </c>
      <c r="BZ74" s="7">
        <v>185001.08239853632</v>
      </c>
      <c r="CA74" s="7">
        <v>185077.18901303143</v>
      </c>
      <c r="CB74" s="7">
        <v>343723.71788884955</v>
      </c>
      <c r="CC74" s="7">
        <v>185253.55279622989</v>
      </c>
      <c r="CD74" s="7">
        <v>42465.212789039717</v>
      </c>
      <c r="CE74" s="7">
        <v>364724.37558525364</v>
      </c>
      <c r="CF74" s="7">
        <v>551012.82320435974</v>
      </c>
      <c r="CG74" s="7">
        <v>262898.01415035245</v>
      </c>
      <c r="CH74" s="7">
        <v>337671.79184636177</v>
      </c>
      <c r="CI74" s="7">
        <v>451135.63208498998</v>
      </c>
      <c r="CJ74" s="7">
        <v>90515.087556441678</v>
      </c>
      <c r="CK74" s="7">
        <v>2284.1734497305051</v>
      </c>
      <c r="CL74" s="7">
        <v>18959.945239119497</v>
      </c>
      <c r="CM74" s="7">
        <v>27036.357501758263</v>
      </c>
      <c r="CN74" s="7">
        <v>35989.041748882264</v>
      </c>
      <c r="CO74" s="7">
        <v>5998.4169597587916</v>
      </c>
      <c r="CP74" s="7">
        <v>76085.693036946075</v>
      </c>
      <c r="CQ74" s="7">
        <v>2162.67811230809</v>
      </c>
      <c r="CR74" s="7">
        <v>115796.87765317359</v>
      </c>
      <c r="CS74" s="7">
        <v>19633.987678953759</v>
      </c>
      <c r="CT74" s="7">
        <v>12116.123719445226</v>
      </c>
      <c r="CU74" s="7">
        <v>228524.06829156957</v>
      </c>
      <c r="CV74" s="7">
        <v>27793.251063950403</v>
      </c>
      <c r="CW74" s="7">
        <v>100782.7149975645</v>
      </c>
      <c r="CX74" s="7">
        <v>44656.818426822087</v>
      </c>
      <c r="CY74" s="7">
        <v>111506.22103571906</v>
      </c>
      <c r="CZ74" s="7">
        <v>19023.938298202422</v>
      </c>
      <c r="DA74" s="7">
        <v>34902.33755575402</v>
      </c>
      <c r="DB74" s="7">
        <v>2266.2914994391294</v>
      </c>
      <c r="DC74" s="7">
        <v>44066.979625674219</v>
      </c>
      <c r="DD74" s="7">
        <v>28636.340145013801</v>
      </c>
      <c r="DE74" s="7">
        <v>0</v>
      </c>
      <c r="DF74" s="7">
        <v>284.76648152043578</v>
      </c>
      <c r="DG74" s="7">
        <v>8915.5430558976841</v>
      </c>
      <c r="DH74" s="7">
        <v>927.6043701051708</v>
      </c>
      <c r="DI74" s="7">
        <v>38707.362379833728</v>
      </c>
      <c r="DJ74" s="7">
        <v>0</v>
      </c>
      <c r="DK74" s="7">
        <v>123497.43825334009</v>
      </c>
      <c r="DL74" s="7">
        <v>10899.369202566386</v>
      </c>
      <c r="DM74" s="7">
        <v>858.60572447690322</v>
      </c>
      <c r="DN74" s="7">
        <v>4071411.034095821</v>
      </c>
      <c r="DO74" s="7">
        <v>568083.07458770915</v>
      </c>
      <c r="DP74" s="7">
        <v>237646.80605777353</v>
      </c>
      <c r="DQ74" s="7">
        <v>48820.987474040245</v>
      </c>
      <c r="DR74" s="7">
        <v>63476.189802775531</v>
      </c>
      <c r="DS74" s="7">
        <f>'[2]IOT 2019 NSX'!DZ74+'[2]IOT 2019 NSX'!EA74</f>
        <v>134822.87031061546</v>
      </c>
      <c r="DT74" s="7">
        <v>0</v>
      </c>
      <c r="DU74" s="7">
        <v>0</v>
      </c>
      <c r="DV74" s="7">
        <v>171629.16308860044</v>
      </c>
      <c r="DW74" s="7">
        <v>21954.986302155088</v>
      </c>
      <c r="DX74" s="7">
        <v>1627.1267231372901</v>
      </c>
      <c r="DY74" s="7">
        <v>6193.8788596063723</v>
      </c>
      <c r="DZ74" s="7">
        <v>1135018.2711923344</v>
      </c>
      <c r="EA74" s="7">
        <v>123624.67282962569</v>
      </c>
      <c r="EB74" s="7">
        <v>177011.88278615018</v>
      </c>
      <c r="EC74" s="7">
        <v>2.4004874064210695E-2</v>
      </c>
      <c r="ED74" s="7">
        <v>143737.0097104958</v>
      </c>
      <c r="EE74" s="7">
        <v>137555.49748054548</v>
      </c>
      <c r="EF74" s="7">
        <v>3.7258216088290106</v>
      </c>
      <c r="EG74" s="7">
        <v>24.543573921776815</v>
      </c>
      <c r="EH74" s="7">
        <v>18.800447560070264</v>
      </c>
      <c r="EI74" s="7">
        <v>584.98313892402427</v>
      </c>
      <c r="EJ74" s="7">
        <v>29.381687495197347</v>
      </c>
      <c r="EK74" s="7">
        <v>0</v>
      </c>
      <c r="EL74" s="7">
        <f>'[2]IOT 2019 NSX'!ET74+'[2]IOT 2019 NSX'!EU74</f>
        <v>2.1841264011839806E-2</v>
      </c>
      <c r="EM74" s="7">
        <v>0</v>
      </c>
      <c r="EN74" s="7">
        <v>0</v>
      </c>
      <c r="EO74" s="7">
        <v>0</v>
      </c>
      <c r="EP74" s="7">
        <v>31590.353820614346</v>
      </c>
      <c r="EQ74" s="7">
        <v>125.59710366447177</v>
      </c>
      <c r="ER74" s="7">
        <v>254.09591797614618</v>
      </c>
      <c r="ES74" s="7">
        <v>142370.75283267678</v>
      </c>
      <c r="ET74" s="7">
        <v>1314.0119901955918</v>
      </c>
      <c r="EU74" s="7">
        <v>14640.591557039788</v>
      </c>
      <c r="EV74" s="7">
        <v>1088.3978889965256</v>
      </c>
      <c r="EW74" s="7">
        <v>1.6756674391119253</v>
      </c>
      <c r="EX74" s="7">
        <v>27796.4563474471</v>
      </c>
      <c r="EY74" s="7">
        <v>2985.4141148788813</v>
      </c>
      <c r="EZ74" s="7">
        <v>4892.6678274690566</v>
      </c>
      <c r="FA74" s="7">
        <v>326.06001660085764</v>
      </c>
      <c r="FB74" s="7">
        <v>1281.7757687223548</v>
      </c>
      <c r="FC74" s="7">
        <v>1161.6802785734853</v>
      </c>
      <c r="FD74" s="7">
        <v>1265.6873184978913</v>
      </c>
      <c r="FE74" s="7">
        <v>29372.397845019947</v>
      </c>
      <c r="FF74" s="7">
        <v>54.670753471792587</v>
      </c>
      <c r="FG74" s="7">
        <v>76394.796334202372</v>
      </c>
      <c r="FH74" s="7">
        <v>0.13766443089098815</v>
      </c>
      <c r="FI74" s="7">
        <v>0</v>
      </c>
      <c r="FJ74" s="7">
        <v>13.718747757147025</v>
      </c>
      <c r="FK74" s="7">
        <v>230.32380832776002</v>
      </c>
      <c r="FL74" s="7">
        <v>2929.2789579283099</v>
      </c>
      <c r="FM74" s="7">
        <v>328.2158136834683</v>
      </c>
      <c r="FN74" s="7">
        <v>6083.7670162857703</v>
      </c>
      <c r="FO74" s="7">
        <v>3668.2641301193721</v>
      </c>
      <c r="FP74" s="7">
        <v>111294.42807877767</v>
      </c>
      <c r="FQ74" s="7">
        <v>1200.4800952116921</v>
      </c>
      <c r="FR74" s="2">
        <f t="shared" si="4"/>
        <v>13522537.434617169</v>
      </c>
      <c r="FS74" s="1">
        <f t="shared" si="5"/>
        <v>162036.04730801631</v>
      </c>
      <c r="FT74" s="3">
        <v>162036.04730801631</v>
      </c>
      <c r="FU74" s="3">
        <v>0</v>
      </c>
      <c r="FV74" s="1">
        <f t="shared" si="6"/>
        <v>-1096964.7894749865</v>
      </c>
      <c r="FW74" s="1">
        <v>0</v>
      </c>
      <c r="FX74" s="1">
        <v>-1096964.7894749865</v>
      </c>
      <c r="FY74" s="1">
        <v>0</v>
      </c>
      <c r="FZ74" s="1">
        <v>8006426.2175565641</v>
      </c>
      <c r="GA74" s="1">
        <f t="shared" si="7"/>
        <v>4581182.4748936351</v>
      </c>
      <c r="GB74" s="13"/>
      <c r="GC74" s="4"/>
      <c r="GD74" s="5"/>
      <c r="GF74" s="8"/>
      <c r="GG74" s="8"/>
    </row>
    <row r="75" spans="1:189" s="27" customFormat="1" ht="15.75" x14ac:dyDescent="0.25">
      <c r="A75" s="20" t="s">
        <v>86</v>
      </c>
      <c r="B75" s="18">
        <v>70</v>
      </c>
      <c r="C75" s="7">
        <v>501911.69977482397</v>
      </c>
      <c r="D75" s="7">
        <v>31182.869294408236</v>
      </c>
      <c r="E75" s="7">
        <v>14613.012441007306</v>
      </c>
      <c r="F75" s="7">
        <v>8523.4344866735337</v>
      </c>
      <c r="G75" s="7">
        <v>1762.4891565995699</v>
      </c>
      <c r="H75" s="7">
        <v>385200.66713372554</v>
      </c>
      <c r="I75" s="7">
        <v>30361.928634953318</v>
      </c>
      <c r="J75" s="7">
        <v>0</v>
      </c>
      <c r="K75" s="7">
        <v>136855.11525604973</v>
      </c>
      <c r="L75" s="7">
        <v>3361.2884712628038</v>
      </c>
      <c r="M75" s="7">
        <v>0</v>
      </c>
      <c r="N75" s="7">
        <v>76097.317544251855</v>
      </c>
      <c r="O75" s="7">
        <v>27767.798773271767</v>
      </c>
      <c r="P75" s="7">
        <v>17646.239269805796</v>
      </c>
      <c r="Q75" s="7">
        <v>16317.020587824003</v>
      </c>
      <c r="R75" s="7">
        <v>3370.1157694138878</v>
      </c>
      <c r="S75" s="7">
        <v>18782.21176848406</v>
      </c>
      <c r="T75" s="7">
        <v>122818.73642958268</v>
      </c>
      <c r="U75" s="7">
        <v>0</v>
      </c>
      <c r="V75" s="7">
        <v>253262.63898819164</v>
      </c>
      <c r="W75" s="7">
        <v>0</v>
      </c>
      <c r="X75" s="7">
        <v>0.48484445573089818</v>
      </c>
      <c r="Y75" s="7">
        <v>1281.3463038636633</v>
      </c>
      <c r="Z75" s="7">
        <v>233.04429531618439</v>
      </c>
      <c r="AA75" s="7">
        <v>0</v>
      </c>
      <c r="AB75" s="7">
        <v>343952.4351001145</v>
      </c>
      <c r="AC75" s="7">
        <v>0</v>
      </c>
      <c r="AD75" s="7">
        <v>104.18968887593607</v>
      </c>
      <c r="AE75" s="7">
        <v>7164.3195371260927</v>
      </c>
      <c r="AF75" s="7">
        <v>2504.2859854647422</v>
      </c>
      <c r="AG75" s="7">
        <v>21573.303112224145</v>
      </c>
      <c r="AH75" s="7">
        <v>3081.2988846523904</v>
      </c>
      <c r="AI75" s="7">
        <v>6508.2037371733777</v>
      </c>
      <c r="AJ75" s="7">
        <v>777.14102636380392</v>
      </c>
      <c r="AK75" s="7">
        <v>827414.80235929682</v>
      </c>
      <c r="AL75" s="7">
        <v>250995.85051718896</v>
      </c>
      <c r="AM75" s="7">
        <v>24622.570103322472</v>
      </c>
      <c r="AN75" s="7">
        <v>20591.97814546874</v>
      </c>
      <c r="AO75" s="7">
        <v>157.77092756145947</v>
      </c>
      <c r="AP75" s="7">
        <v>0</v>
      </c>
      <c r="AQ75" s="7">
        <v>954613.01829637005</v>
      </c>
      <c r="AR75" s="7">
        <v>1174.7106626134901</v>
      </c>
      <c r="AS75" s="7">
        <v>2098518.7616543085</v>
      </c>
      <c r="AT75" s="7">
        <v>607315.76022676786</v>
      </c>
      <c r="AU75" s="7">
        <v>13768.060515091991</v>
      </c>
      <c r="AV75" s="7">
        <v>293520.34483224089</v>
      </c>
      <c r="AW75" s="7">
        <v>3894.5047823963882</v>
      </c>
      <c r="AX75" s="7">
        <v>475174.32679130486</v>
      </c>
      <c r="AY75" s="7">
        <v>415279.01008595072</v>
      </c>
      <c r="AZ75" s="7">
        <v>40150.438052122692</v>
      </c>
      <c r="BA75" s="7">
        <v>87548.451675839227</v>
      </c>
      <c r="BB75" s="7">
        <v>62878.751293465728</v>
      </c>
      <c r="BC75" s="7">
        <v>124798.1059534887</v>
      </c>
      <c r="BD75" s="7">
        <v>1171068.9201070738</v>
      </c>
      <c r="BE75" s="7">
        <v>343282.90148865699</v>
      </c>
      <c r="BF75" s="7">
        <v>2303061.2738940213</v>
      </c>
      <c r="BG75" s="7">
        <v>2700831.4239526619</v>
      </c>
      <c r="BH75" s="7">
        <v>1390142.0950830097</v>
      </c>
      <c r="BI75" s="7">
        <v>12909117.882247489</v>
      </c>
      <c r="BJ75" s="7">
        <v>2645930.5677744383</v>
      </c>
      <c r="BK75" s="7">
        <v>74090.635575557157</v>
      </c>
      <c r="BL75" s="7">
        <v>313253.87904928869</v>
      </c>
      <c r="BM75" s="7">
        <v>3519686.1012908323</v>
      </c>
      <c r="BN75" s="7">
        <v>6909070.4705777513</v>
      </c>
      <c r="BO75" s="7">
        <v>7780891.5551700843</v>
      </c>
      <c r="BP75" s="7">
        <v>544821.80984186218</v>
      </c>
      <c r="BQ75" s="7">
        <v>58109.516177323065</v>
      </c>
      <c r="BR75" s="7">
        <v>684825.09494118032</v>
      </c>
      <c r="BS75" s="7">
        <v>340601.1635707026</v>
      </c>
      <c r="BT75" s="7">
        <v>11909702.725526037</v>
      </c>
      <c r="BU75" s="7">
        <v>10892760.390132787</v>
      </c>
      <c r="BV75" s="7">
        <v>5308717.7584727835</v>
      </c>
      <c r="BW75" s="7">
        <v>7037865.6306717061</v>
      </c>
      <c r="BX75" s="7">
        <v>32071628.164798155</v>
      </c>
      <c r="BY75" s="7">
        <v>2293820.3313604011</v>
      </c>
      <c r="BZ75" s="7">
        <v>2349451.8043516953</v>
      </c>
      <c r="CA75" s="7">
        <v>3429066.2035239073</v>
      </c>
      <c r="CB75" s="7">
        <v>1382465.1400077988</v>
      </c>
      <c r="CC75" s="7">
        <v>2879179.1796633927</v>
      </c>
      <c r="CD75" s="7">
        <v>992156.30549905752</v>
      </c>
      <c r="CE75" s="7">
        <v>2166975.5176163381</v>
      </c>
      <c r="CF75" s="7">
        <v>1660013.2817265289</v>
      </c>
      <c r="CG75" s="7">
        <v>1049495.0939148392</v>
      </c>
      <c r="CH75" s="7">
        <v>6070559.5805552341</v>
      </c>
      <c r="CI75" s="7">
        <v>758405.15133702476</v>
      </c>
      <c r="CJ75" s="7">
        <v>1117908.3634753767</v>
      </c>
      <c r="CK75" s="7">
        <v>59367.002026618429</v>
      </c>
      <c r="CL75" s="7">
        <v>763389.97239128919</v>
      </c>
      <c r="CM75" s="7">
        <v>4404077.4747149423</v>
      </c>
      <c r="CN75" s="7">
        <v>417942.50406208361</v>
      </c>
      <c r="CO75" s="7">
        <v>108568.89814253086</v>
      </c>
      <c r="CP75" s="7">
        <v>547376.66447543085</v>
      </c>
      <c r="CQ75" s="7">
        <v>45894.897298769538</v>
      </c>
      <c r="CR75" s="7">
        <v>875546.48061104992</v>
      </c>
      <c r="CS75" s="7">
        <v>38085.9486207062</v>
      </c>
      <c r="CT75" s="7">
        <v>666.01682088604912</v>
      </c>
      <c r="CU75" s="7">
        <v>469621.50100868056</v>
      </c>
      <c r="CV75" s="7">
        <v>56576.191691260923</v>
      </c>
      <c r="CW75" s="7">
        <v>469628.04113027273</v>
      </c>
      <c r="CX75" s="7">
        <v>1621.7126293812698</v>
      </c>
      <c r="CY75" s="7">
        <v>2131951.1462504654</v>
      </c>
      <c r="CZ75" s="7">
        <v>51462.902401021667</v>
      </c>
      <c r="DA75" s="7">
        <v>270957.01673621725</v>
      </c>
      <c r="DB75" s="7">
        <v>88228.448478886348</v>
      </c>
      <c r="DC75" s="7">
        <v>138025.0442217224</v>
      </c>
      <c r="DD75" s="7">
        <v>52301.577558318088</v>
      </c>
      <c r="DE75" s="7">
        <v>0</v>
      </c>
      <c r="DF75" s="7">
        <v>0</v>
      </c>
      <c r="DG75" s="7">
        <v>106914.02230805454</v>
      </c>
      <c r="DH75" s="7">
        <v>278119.88644274056</v>
      </c>
      <c r="DI75" s="7">
        <v>889160.80855008273</v>
      </c>
      <c r="DJ75" s="7">
        <v>25767.30203091271</v>
      </c>
      <c r="DK75" s="7">
        <v>182439.97972403388</v>
      </c>
      <c r="DL75" s="7">
        <v>52305.937535423072</v>
      </c>
      <c r="DM75" s="7">
        <v>0</v>
      </c>
      <c r="DN75" s="7">
        <v>20589.007227713464</v>
      </c>
      <c r="DO75" s="7">
        <v>22388.334749957918</v>
      </c>
      <c r="DP75" s="7">
        <v>7687.0002622445381</v>
      </c>
      <c r="DQ75" s="7">
        <v>1924.0506526014424</v>
      </c>
      <c r="DR75" s="7">
        <v>2053.2213150872208</v>
      </c>
      <c r="DS75" s="7">
        <f>'[2]IOT 2019 NSX'!DZ75+'[2]IOT 2019 NSX'!EA75</f>
        <v>70715.036716983886</v>
      </c>
      <c r="DT75" s="7">
        <v>0</v>
      </c>
      <c r="DU75" s="7">
        <v>0</v>
      </c>
      <c r="DV75" s="7">
        <v>109.60341973538156</v>
      </c>
      <c r="DW75" s="7">
        <v>191.16456891279654</v>
      </c>
      <c r="DX75" s="7">
        <v>37.317053816201152</v>
      </c>
      <c r="DY75" s="7">
        <v>124.96609375268447</v>
      </c>
      <c r="DZ75" s="7">
        <v>6593.104282207104</v>
      </c>
      <c r="EA75" s="7">
        <v>718.11210489433597</v>
      </c>
      <c r="EB75" s="7">
        <v>429.75772175002965</v>
      </c>
      <c r="EC75" s="7">
        <v>0</v>
      </c>
      <c r="ED75" s="7">
        <v>24386.407224850776</v>
      </c>
      <c r="EE75" s="7">
        <v>4552.4706047341579</v>
      </c>
      <c r="EF75" s="7">
        <v>0.98711306307670399</v>
      </c>
      <c r="EG75" s="7">
        <v>1.4239072048298447</v>
      </c>
      <c r="EH75" s="7">
        <v>12.302772466674384</v>
      </c>
      <c r="EI75" s="7">
        <v>1.9154341447630738</v>
      </c>
      <c r="EJ75" s="7">
        <v>0</v>
      </c>
      <c r="EK75" s="7">
        <v>0</v>
      </c>
      <c r="EL75" s="7">
        <f>'[2]IOT 2019 NSX'!ET75+'[2]IOT 2019 NSX'!EU75</f>
        <v>1.6176145534278881</v>
      </c>
      <c r="EM75" s="7">
        <v>0</v>
      </c>
      <c r="EN75" s="7">
        <v>0</v>
      </c>
      <c r="EO75" s="7">
        <v>1.611630119615957</v>
      </c>
      <c r="EP75" s="7">
        <v>31.977192011682913</v>
      </c>
      <c r="EQ75" s="7">
        <v>0</v>
      </c>
      <c r="ER75" s="7">
        <v>0</v>
      </c>
      <c r="ES75" s="7">
        <v>404512.64871190337</v>
      </c>
      <c r="ET75" s="7">
        <v>186629.49364950636</v>
      </c>
      <c r="EU75" s="7">
        <v>24570.938113905853</v>
      </c>
      <c r="EV75" s="7">
        <v>63449.008998686601</v>
      </c>
      <c r="EW75" s="7">
        <v>4478.2654563466049</v>
      </c>
      <c r="EX75" s="7">
        <v>17042.3772650299</v>
      </c>
      <c r="EY75" s="7">
        <v>87.439091970338637</v>
      </c>
      <c r="EZ75" s="7">
        <v>0.44203641845941227</v>
      </c>
      <c r="FA75" s="7">
        <v>532.73155996673222</v>
      </c>
      <c r="FB75" s="7">
        <v>119256.56996900927</v>
      </c>
      <c r="FC75" s="7">
        <v>721572.24365466426</v>
      </c>
      <c r="FD75" s="7">
        <v>225080.94438836153</v>
      </c>
      <c r="FE75" s="7">
        <v>808.99982789046294</v>
      </c>
      <c r="FF75" s="7">
        <v>288632.1317933767</v>
      </c>
      <c r="FG75" s="7">
        <v>1596245.2027671195</v>
      </c>
      <c r="FH75" s="7">
        <v>9.0112661273393435</v>
      </c>
      <c r="FI75" s="7">
        <v>0</v>
      </c>
      <c r="FJ75" s="7">
        <v>190.34153081043871</v>
      </c>
      <c r="FK75" s="7">
        <v>1442.0620040559472</v>
      </c>
      <c r="FL75" s="7">
        <v>0.24149940360072117</v>
      </c>
      <c r="FM75" s="7">
        <v>3415.0526800269308</v>
      </c>
      <c r="FN75" s="7">
        <v>2028.6382738989494</v>
      </c>
      <c r="FO75" s="7">
        <v>7868.0969652634103</v>
      </c>
      <c r="FP75" s="7">
        <v>449176.06380253559</v>
      </c>
      <c r="FQ75" s="7">
        <v>379.92380389643455</v>
      </c>
      <c r="FR75" s="2">
        <f t="shared" si="4"/>
        <v>162204345.40318051</v>
      </c>
      <c r="FS75" s="1">
        <f t="shared" si="5"/>
        <v>1423532.8394147062</v>
      </c>
      <c r="FT75" s="3">
        <v>1423532.8394147062</v>
      </c>
      <c r="FU75" s="3">
        <v>0</v>
      </c>
      <c r="FV75" s="1">
        <f t="shared" si="6"/>
        <v>1058219.2391965091</v>
      </c>
      <c r="FW75" s="1">
        <v>0</v>
      </c>
      <c r="FX75" s="1">
        <v>1058219.2391965091</v>
      </c>
      <c r="FY75" s="1">
        <v>33940491.591950856</v>
      </c>
      <c r="FZ75" s="1">
        <v>143184386.112854</v>
      </c>
      <c r="GA75" s="1">
        <f t="shared" si="7"/>
        <v>55442202.960888594</v>
      </c>
      <c r="GB75" s="13"/>
      <c r="GC75" s="4"/>
      <c r="GD75" s="5"/>
      <c r="GF75" s="8"/>
      <c r="GG75" s="8"/>
    </row>
    <row r="76" spans="1:189" s="27" customFormat="1" ht="15.75" x14ac:dyDescent="0.25">
      <c r="A76" s="20" t="s">
        <v>87</v>
      </c>
      <c r="B76" s="18">
        <v>71</v>
      </c>
      <c r="C76" s="7">
        <v>24626060.538744736</v>
      </c>
      <c r="D76" s="7">
        <v>2090516.1573867325</v>
      </c>
      <c r="E76" s="7">
        <v>3905971.4408830404</v>
      </c>
      <c r="F76" s="7">
        <v>998958.18005038553</v>
      </c>
      <c r="G76" s="7">
        <v>3006753.5229297094</v>
      </c>
      <c r="H76" s="7">
        <v>12756839.183316205</v>
      </c>
      <c r="I76" s="7">
        <v>1573131.0347988983</v>
      </c>
      <c r="J76" s="7">
        <v>1987051.8303938343</v>
      </c>
      <c r="K76" s="7">
        <v>12827512.598081959</v>
      </c>
      <c r="L76" s="7">
        <v>639246.90307471668</v>
      </c>
      <c r="M76" s="7">
        <v>1545679.0603185634</v>
      </c>
      <c r="N76" s="7">
        <v>5025210.0146615067</v>
      </c>
      <c r="O76" s="7">
        <v>11146529.747931857</v>
      </c>
      <c r="P76" s="7">
        <v>740212.56961312518</v>
      </c>
      <c r="Q76" s="7">
        <v>959318.22467802814</v>
      </c>
      <c r="R76" s="7">
        <v>10034.86324116763</v>
      </c>
      <c r="S76" s="7">
        <v>3129.0434774965133</v>
      </c>
      <c r="T76" s="7">
        <v>10122.548339795499</v>
      </c>
      <c r="U76" s="7">
        <v>5069.3076990604295</v>
      </c>
      <c r="V76" s="7">
        <v>2431943.0646772529</v>
      </c>
      <c r="W76" s="7">
        <v>0</v>
      </c>
      <c r="X76" s="7">
        <v>149320.08674438091</v>
      </c>
      <c r="Y76" s="7">
        <v>413909.78811589401</v>
      </c>
      <c r="Z76" s="7">
        <v>11328.292491234817</v>
      </c>
      <c r="AA76" s="7">
        <v>85207.467115441643</v>
      </c>
      <c r="AB76" s="7">
        <v>16462.156910272934</v>
      </c>
      <c r="AC76" s="7">
        <v>0</v>
      </c>
      <c r="AD76" s="7">
        <v>2924.8594715965855</v>
      </c>
      <c r="AE76" s="7">
        <v>1.5897617014469139</v>
      </c>
      <c r="AF76" s="7">
        <v>23.669383650687944</v>
      </c>
      <c r="AG76" s="7">
        <v>47027.626990478064</v>
      </c>
      <c r="AH76" s="7">
        <v>52482.06136710893</v>
      </c>
      <c r="AI76" s="7">
        <v>399.71515423702323</v>
      </c>
      <c r="AJ76" s="7">
        <v>0</v>
      </c>
      <c r="AK76" s="7">
        <v>0</v>
      </c>
      <c r="AL76" s="7">
        <v>0</v>
      </c>
      <c r="AM76" s="7">
        <v>2209.781901188428</v>
      </c>
      <c r="AN76" s="7">
        <v>0</v>
      </c>
      <c r="AO76" s="7">
        <v>1837.1290575840492</v>
      </c>
      <c r="AP76" s="7">
        <v>0</v>
      </c>
      <c r="AQ76" s="7">
        <v>197.74655928973513</v>
      </c>
      <c r="AR76" s="7">
        <v>315.5644785340329</v>
      </c>
      <c r="AS76" s="7">
        <v>115.34591936786791</v>
      </c>
      <c r="AT76" s="7">
        <v>11.133815111954918</v>
      </c>
      <c r="AU76" s="7">
        <v>0</v>
      </c>
      <c r="AV76" s="7">
        <v>0</v>
      </c>
      <c r="AW76" s="7">
        <v>0</v>
      </c>
      <c r="AX76" s="7">
        <v>0</v>
      </c>
      <c r="AY76" s="7">
        <v>0.41177296125813984</v>
      </c>
      <c r="AZ76" s="7">
        <v>0</v>
      </c>
      <c r="BA76" s="7">
        <v>0</v>
      </c>
      <c r="BB76" s="7">
        <v>3604.3482265828493</v>
      </c>
      <c r="BC76" s="7">
        <v>9945.6136852072668</v>
      </c>
      <c r="BD76" s="7">
        <v>0</v>
      </c>
      <c r="BE76" s="7">
        <v>7.7504142265355291</v>
      </c>
      <c r="BF76" s="7">
        <v>44.568394544771536</v>
      </c>
      <c r="BG76" s="7">
        <v>0</v>
      </c>
      <c r="BH76" s="7">
        <v>26.20930475207361</v>
      </c>
      <c r="BI76" s="7">
        <v>13.203897949971552</v>
      </c>
      <c r="BJ76" s="7">
        <v>0</v>
      </c>
      <c r="BK76" s="7">
        <v>0</v>
      </c>
      <c r="BL76" s="7">
        <v>0</v>
      </c>
      <c r="BM76" s="7">
        <v>0</v>
      </c>
      <c r="BN76" s="7">
        <v>29348.939515277776</v>
      </c>
      <c r="BO76" s="7">
        <v>2157.4054287893787</v>
      </c>
      <c r="BP76" s="7">
        <v>0</v>
      </c>
      <c r="BQ76" s="7">
        <v>0</v>
      </c>
      <c r="BR76" s="7">
        <v>0</v>
      </c>
      <c r="BS76" s="7">
        <v>0</v>
      </c>
      <c r="BT76" s="7">
        <v>4952.0641095085175</v>
      </c>
      <c r="BU76" s="7">
        <v>8598523.4143352974</v>
      </c>
      <c r="BV76" s="7">
        <v>588.48472067704631</v>
      </c>
      <c r="BW76" s="7">
        <v>174102.48468473565</v>
      </c>
      <c r="BX76" s="7">
        <v>356383.17706904275</v>
      </c>
      <c r="BY76" s="7">
        <v>0</v>
      </c>
      <c r="BZ76" s="7">
        <v>0</v>
      </c>
      <c r="CA76" s="7">
        <v>21256.41139626535</v>
      </c>
      <c r="CB76" s="7">
        <v>2352.6447556763737</v>
      </c>
      <c r="CC76" s="7">
        <v>626.04146932682602</v>
      </c>
      <c r="CD76" s="7">
        <v>0</v>
      </c>
      <c r="CE76" s="7">
        <v>0</v>
      </c>
      <c r="CF76" s="7">
        <v>10310.472062428327</v>
      </c>
      <c r="CG76" s="7">
        <v>0</v>
      </c>
      <c r="CH76" s="7">
        <v>0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</v>
      </c>
      <c r="CR76" s="7">
        <v>19.516701269226871</v>
      </c>
      <c r="CS76" s="7">
        <v>345.93866607413696</v>
      </c>
      <c r="CT76" s="7">
        <v>0</v>
      </c>
      <c r="CU76" s="7">
        <v>1836.474836538586</v>
      </c>
      <c r="CV76" s="7">
        <v>0</v>
      </c>
      <c r="CW76" s="7">
        <v>0</v>
      </c>
      <c r="CX76" s="7">
        <v>13.249146831953039</v>
      </c>
      <c r="CY76" s="7">
        <v>10.813311747170548</v>
      </c>
      <c r="CZ76" s="7">
        <v>0</v>
      </c>
      <c r="DA76" s="7">
        <v>4.1896714661954606</v>
      </c>
      <c r="DB76" s="7">
        <v>0</v>
      </c>
      <c r="DC76" s="7">
        <v>9.4355889467476377</v>
      </c>
      <c r="DD76" s="7">
        <v>4410.7959564134135</v>
      </c>
      <c r="DE76" s="7">
        <v>0</v>
      </c>
      <c r="DF76" s="7">
        <v>1.5322488324035213</v>
      </c>
      <c r="DG76" s="7">
        <v>561.11121907056054</v>
      </c>
      <c r="DH76" s="7">
        <v>0</v>
      </c>
      <c r="DI76" s="7">
        <v>30069.813773324797</v>
      </c>
      <c r="DJ76" s="7">
        <v>0</v>
      </c>
      <c r="DK76" s="7">
        <v>0</v>
      </c>
      <c r="DL76" s="7">
        <v>164.27553476536025</v>
      </c>
      <c r="DM76" s="7">
        <v>0</v>
      </c>
      <c r="DN76" s="7">
        <v>0</v>
      </c>
      <c r="DO76" s="7">
        <v>732.6574614522433</v>
      </c>
      <c r="DP76" s="7">
        <v>0</v>
      </c>
      <c r="DQ76" s="7">
        <v>420.43949907970585</v>
      </c>
      <c r="DR76" s="7">
        <v>71.39352353457366</v>
      </c>
      <c r="DS76" s="7">
        <f>'[2]IOT 2019 NSX'!DZ76+'[2]IOT 2019 NSX'!EA76</f>
        <v>6027.3064109471525</v>
      </c>
      <c r="DT76" s="7">
        <v>0</v>
      </c>
      <c r="DU76" s="7">
        <v>0</v>
      </c>
      <c r="DV76" s="7">
        <v>0</v>
      </c>
      <c r="DW76" s="7">
        <v>0</v>
      </c>
      <c r="DX76" s="7">
        <v>0</v>
      </c>
      <c r="DY76" s="7">
        <v>0</v>
      </c>
      <c r="DZ76" s="7">
        <v>0</v>
      </c>
      <c r="EA76" s="7">
        <v>0</v>
      </c>
      <c r="EB76" s="7">
        <v>30.551335423882833</v>
      </c>
      <c r="EC76" s="7">
        <v>0</v>
      </c>
      <c r="ED76" s="7">
        <v>1.0615549137658913</v>
      </c>
      <c r="EE76" s="7">
        <v>200.08379123800165</v>
      </c>
      <c r="EF76" s="7">
        <v>0.16039637361534143</v>
      </c>
      <c r="EG76" s="7">
        <v>0</v>
      </c>
      <c r="EH76" s="7">
        <v>41.128106739039623</v>
      </c>
      <c r="EI76" s="7">
        <v>13.107634114614573</v>
      </c>
      <c r="EJ76" s="7">
        <v>0</v>
      </c>
      <c r="EK76" s="7">
        <v>0</v>
      </c>
      <c r="EL76" s="7">
        <f>'[2]IOT 2019 NSX'!ET76+'[2]IOT 2019 NSX'!EU76</f>
        <v>0</v>
      </c>
      <c r="EM76" s="7">
        <v>0</v>
      </c>
      <c r="EN76" s="7">
        <v>0</v>
      </c>
      <c r="EO76" s="7">
        <v>0</v>
      </c>
      <c r="EP76" s="7">
        <v>0</v>
      </c>
      <c r="EQ76" s="7">
        <v>362.24496346738135</v>
      </c>
      <c r="ER76" s="7">
        <v>0</v>
      </c>
      <c r="ES76" s="7">
        <v>251.18740769908388</v>
      </c>
      <c r="ET76" s="7">
        <v>922.4087757606643</v>
      </c>
      <c r="EU76" s="7">
        <v>8.7385545035129617</v>
      </c>
      <c r="EV76" s="7">
        <v>9280.9333130921004</v>
      </c>
      <c r="EW76" s="7">
        <v>1.1700523247710772</v>
      </c>
      <c r="EX76" s="7">
        <v>0</v>
      </c>
      <c r="EY76" s="7">
        <v>0</v>
      </c>
      <c r="EZ76" s="7">
        <v>0</v>
      </c>
      <c r="FA76" s="7">
        <v>0</v>
      </c>
      <c r="FB76" s="7">
        <v>106339.32239477414</v>
      </c>
      <c r="FC76" s="7">
        <v>0</v>
      </c>
      <c r="FD76" s="7">
        <v>30163.398750306173</v>
      </c>
      <c r="FE76" s="7">
        <v>8919.4744004028798</v>
      </c>
      <c r="FF76" s="7">
        <v>654.64359209427175</v>
      </c>
      <c r="FG76" s="7">
        <v>125520.36115838539</v>
      </c>
      <c r="FH76" s="7">
        <v>2535.9671534779905</v>
      </c>
      <c r="FI76" s="7">
        <v>0</v>
      </c>
      <c r="FJ76" s="7">
        <v>104.79493421854033</v>
      </c>
      <c r="FK76" s="7">
        <v>2822.2222448527818</v>
      </c>
      <c r="FL76" s="7">
        <v>0</v>
      </c>
      <c r="FM76" s="7">
        <v>36161.854121079639</v>
      </c>
      <c r="FN76" s="7">
        <v>28914.857188917493</v>
      </c>
      <c r="FO76" s="7">
        <v>0</v>
      </c>
      <c r="FP76" s="7">
        <v>1930.8385120475821</v>
      </c>
      <c r="FQ76" s="7">
        <v>0</v>
      </c>
      <c r="FR76" s="2">
        <f t="shared" si="4"/>
        <v>96687186.948664814</v>
      </c>
      <c r="FS76" s="1">
        <f t="shared" si="5"/>
        <v>1300974.034848212</v>
      </c>
      <c r="FT76" s="3">
        <v>1300974.034848212</v>
      </c>
      <c r="FU76" s="3">
        <v>0</v>
      </c>
      <c r="FV76" s="1">
        <f t="shared" si="6"/>
        <v>330481.56860916317</v>
      </c>
      <c r="FW76" s="1">
        <v>0</v>
      </c>
      <c r="FX76" s="1">
        <v>330481.56860916317</v>
      </c>
      <c r="FY76" s="1">
        <v>4857498.5670878589</v>
      </c>
      <c r="FZ76" s="1">
        <v>26192850.009531457</v>
      </c>
      <c r="GA76" s="1">
        <f t="shared" si="7"/>
        <v>76983291.109678596</v>
      </c>
      <c r="GB76" s="13"/>
      <c r="GC76" s="4"/>
      <c r="GD76" s="5"/>
      <c r="GF76" s="8"/>
      <c r="GG76" s="8"/>
    </row>
    <row r="77" spans="1:189" s="27" customFormat="1" ht="15.75" x14ac:dyDescent="0.25">
      <c r="A77" s="20" t="s">
        <v>88</v>
      </c>
      <c r="B77" s="18">
        <v>72</v>
      </c>
      <c r="C77" s="7">
        <v>58.564529256191967</v>
      </c>
      <c r="D77" s="7">
        <v>1683.6816458861756</v>
      </c>
      <c r="E77" s="7">
        <v>26063.875459367326</v>
      </c>
      <c r="F77" s="7">
        <v>1603.0481123712352</v>
      </c>
      <c r="G77" s="7">
        <v>5046.4824283872667</v>
      </c>
      <c r="H77" s="7">
        <v>679.8012983773375</v>
      </c>
      <c r="I77" s="7">
        <v>149.37868876890798</v>
      </c>
      <c r="J77" s="7">
        <v>1130.029060747743</v>
      </c>
      <c r="K77" s="7">
        <v>3420.8721792015626</v>
      </c>
      <c r="L77" s="7">
        <v>33.46396028766079</v>
      </c>
      <c r="M77" s="7">
        <v>0</v>
      </c>
      <c r="N77" s="7">
        <v>2841.9550471203993</v>
      </c>
      <c r="O77" s="7">
        <v>15.417408768417612</v>
      </c>
      <c r="P77" s="7">
        <v>0</v>
      </c>
      <c r="Q77" s="7">
        <v>0</v>
      </c>
      <c r="R77" s="7">
        <v>0</v>
      </c>
      <c r="S77" s="7">
        <v>0</v>
      </c>
      <c r="T77" s="7">
        <v>6102.2887814139085</v>
      </c>
      <c r="U77" s="7">
        <v>118.5174511704062</v>
      </c>
      <c r="V77" s="7">
        <v>5206.2771908662153</v>
      </c>
      <c r="W77" s="7">
        <v>0</v>
      </c>
      <c r="X77" s="7">
        <v>6.410527779760403</v>
      </c>
      <c r="Y77" s="7">
        <v>39.283021591606364</v>
      </c>
      <c r="Z77" s="7">
        <v>0</v>
      </c>
      <c r="AA77" s="7">
        <v>0</v>
      </c>
      <c r="AB77" s="7">
        <v>367.85040287567182</v>
      </c>
      <c r="AC77" s="7">
        <v>0</v>
      </c>
      <c r="AD77" s="7">
        <v>218.66659288008907</v>
      </c>
      <c r="AE77" s="7">
        <v>1892.6234505740986</v>
      </c>
      <c r="AF77" s="7">
        <v>0</v>
      </c>
      <c r="AG77" s="7">
        <v>0</v>
      </c>
      <c r="AH77" s="7">
        <v>54.242989702268488</v>
      </c>
      <c r="AI77" s="7">
        <v>2178.5827603002908</v>
      </c>
      <c r="AJ77" s="7">
        <v>8834.5189978437411</v>
      </c>
      <c r="AK77" s="7">
        <v>0</v>
      </c>
      <c r="AL77" s="7">
        <v>0</v>
      </c>
      <c r="AM77" s="7">
        <v>0.2066517328280052</v>
      </c>
      <c r="AN77" s="7">
        <v>33419.110515723958</v>
      </c>
      <c r="AO77" s="7">
        <v>0</v>
      </c>
      <c r="AP77" s="7">
        <v>0</v>
      </c>
      <c r="AQ77" s="7">
        <v>22328.121485204065</v>
      </c>
      <c r="AR77" s="7">
        <v>33.347640475207442</v>
      </c>
      <c r="AS77" s="7">
        <v>274933.90249978221</v>
      </c>
      <c r="AT77" s="7">
        <v>2053.3354293883667</v>
      </c>
      <c r="AU77" s="7">
        <v>282.34466728671737</v>
      </c>
      <c r="AV77" s="7">
        <v>0</v>
      </c>
      <c r="AW77" s="7">
        <v>375.53702121599315</v>
      </c>
      <c r="AX77" s="7">
        <v>632.2845019596673</v>
      </c>
      <c r="AY77" s="7">
        <v>2083.1032412241889</v>
      </c>
      <c r="AZ77" s="7">
        <v>13.032613722837732</v>
      </c>
      <c r="BA77" s="7">
        <v>1421.6732183444681</v>
      </c>
      <c r="BB77" s="7">
        <v>1668.8875654335814</v>
      </c>
      <c r="BC77" s="7">
        <v>4603.7671721944025</v>
      </c>
      <c r="BD77" s="7">
        <v>165630.93586201913</v>
      </c>
      <c r="BE77" s="7">
        <v>9854.8969033723042</v>
      </c>
      <c r="BF77" s="7">
        <v>2293.014772835138</v>
      </c>
      <c r="BG77" s="7">
        <v>150611.04856218986</v>
      </c>
      <c r="BH77" s="7">
        <v>210491.65023847413</v>
      </c>
      <c r="BI77" s="7">
        <v>27719910.205610383</v>
      </c>
      <c r="BJ77" s="7">
        <v>6774204.8972520521</v>
      </c>
      <c r="BK77" s="7">
        <v>13006.353726816564</v>
      </c>
      <c r="BL77" s="7">
        <v>69348.634870540656</v>
      </c>
      <c r="BM77" s="7">
        <v>26189591.486645941</v>
      </c>
      <c r="BN77" s="7">
        <v>849587.24676322297</v>
      </c>
      <c r="BO77" s="7">
        <v>421310.63766048802</v>
      </c>
      <c r="BP77" s="7">
        <v>583243.43905150786</v>
      </c>
      <c r="BQ77" s="7">
        <v>0</v>
      </c>
      <c r="BR77" s="7">
        <v>3231.4899257012794</v>
      </c>
      <c r="BS77" s="7">
        <v>39566.675960603854</v>
      </c>
      <c r="BT77" s="7">
        <v>44278.164482594468</v>
      </c>
      <c r="BU77" s="7">
        <v>321.76326182157334</v>
      </c>
      <c r="BV77" s="7">
        <v>9028682.3865915202</v>
      </c>
      <c r="BW77" s="7">
        <v>10.474149614201473</v>
      </c>
      <c r="BX77" s="7">
        <v>4047091.7083820435</v>
      </c>
      <c r="BY77" s="7">
        <v>27537.363721807385</v>
      </c>
      <c r="BZ77" s="7">
        <v>11039841.96132165</v>
      </c>
      <c r="CA77" s="7">
        <v>112344732.91342907</v>
      </c>
      <c r="CB77" s="7">
        <v>392201.89534318662</v>
      </c>
      <c r="CC77" s="7">
        <v>28092.800028985719</v>
      </c>
      <c r="CD77" s="7">
        <v>268868.21384713845</v>
      </c>
      <c r="CE77" s="7">
        <v>108872.85165386452</v>
      </c>
      <c r="CF77" s="7">
        <v>29078.1227145681</v>
      </c>
      <c r="CG77" s="7">
        <v>119079.93079716874</v>
      </c>
      <c r="CH77" s="7">
        <v>875312.34466101776</v>
      </c>
      <c r="CI77" s="7">
        <v>4104506.3536192495</v>
      </c>
      <c r="CJ77" s="7">
        <v>2501013.7847783812</v>
      </c>
      <c r="CK77" s="7">
        <v>286608.68333128683</v>
      </c>
      <c r="CL77" s="7">
        <v>1267725.6516386371</v>
      </c>
      <c r="CM77" s="7">
        <v>51107.7275945765</v>
      </c>
      <c r="CN77" s="7">
        <v>7828188.1033041431</v>
      </c>
      <c r="CO77" s="7">
        <v>606719.45803343714</v>
      </c>
      <c r="CP77" s="7">
        <v>2255912.3888154202</v>
      </c>
      <c r="CQ77" s="7">
        <v>868389.72067167331</v>
      </c>
      <c r="CR77" s="7">
        <v>309304.12128018268</v>
      </c>
      <c r="CS77" s="7">
        <v>973814.45137465268</v>
      </c>
      <c r="CT77" s="7">
        <v>0</v>
      </c>
      <c r="CU77" s="7">
        <v>2844505.6040106639</v>
      </c>
      <c r="CV77" s="7">
        <v>218871.51485623047</v>
      </c>
      <c r="CW77" s="7">
        <v>3689636.5668430906</v>
      </c>
      <c r="CX77" s="7">
        <v>74678.608007302362</v>
      </c>
      <c r="CY77" s="7">
        <v>427896.02147930773</v>
      </c>
      <c r="CZ77" s="7">
        <v>1283608.1338717393</v>
      </c>
      <c r="DA77" s="7">
        <v>358471.07676801621</v>
      </c>
      <c r="DB77" s="7">
        <v>3093540.7414657436</v>
      </c>
      <c r="DC77" s="7">
        <v>299447.2343065734</v>
      </c>
      <c r="DD77" s="7">
        <v>185.39302135549164</v>
      </c>
      <c r="DE77" s="7">
        <v>0</v>
      </c>
      <c r="DF77" s="7">
        <v>0</v>
      </c>
      <c r="DG77" s="7">
        <v>11057.274331569964</v>
      </c>
      <c r="DH77" s="7">
        <v>6163.5076826536451</v>
      </c>
      <c r="DI77" s="7">
        <v>340536.28099751717</v>
      </c>
      <c r="DJ77" s="7">
        <v>0</v>
      </c>
      <c r="DK77" s="7">
        <v>106308.23855964199</v>
      </c>
      <c r="DL77" s="7">
        <v>1142.5852715616813</v>
      </c>
      <c r="DM77" s="7">
        <v>3000.282986758441</v>
      </c>
      <c r="DN77" s="7">
        <v>73291.510919480817</v>
      </c>
      <c r="DO77" s="7">
        <v>575.47347469228316</v>
      </c>
      <c r="DP77" s="7">
        <v>21.835321797502086</v>
      </c>
      <c r="DQ77" s="7">
        <v>49.456117522925126</v>
      </c>
      <c r="DR77" s="7">
        <v>5.8322813330214602</v>
      </c>
      <c r="DS77" s="7">
        <f>'[2]IOT 2019 NSX'!DZ77+'[2]IOT 2019 NSX'!EA77</f>
        <v>907674.31911799358</v>
      </c>
      <c r="DT77" s="7">
        <v>0</v>
      </c>
      <c r="DU77" s="7">
        <v>0</v>
      </c>
      <c r="DV77" s="7">
        <v>21723.701012610247</v>
      </c>
      <c r="DW77" s="7">
        <v>815.38813725984335</v>
      </c>
      <c r="DX77" s="7">
        <v>20.764752031812083</v>
      </c>
      <c r="DY77" s="7">
        <v>130.29224070667073</v>
      </c>
      <c r="DZ77" s="7">
        <v>0</v>
      </c>
      <c r="EA77" s="7">
        <v>0</v>
      </c>
      <c r="EB77" s="7">
        <v>462.09949030080014</v>
      </c>
      <c r="EC77" s="7">
        <v>3.1685480685222869</v>
      </c>
      <c r="ED77" s="7">
        <v>2539.7003266401071</v>
      </c>
      <c r="EE77" s="7">
        <v>7256.6679662812048</v>
      </c>
      <c r="EF77" s="7">
        <v>454.4873607975403</v>
      </c>
      <c r="EG77" s="7">
        <v>75.789473817760694</v>
      </c>
      <c r="EH77" s="7">
        <v>40.496026791456863</v>
      </c>
      <c r="EI77" s="7">
        <v>436.08484612627387</v>
      </c>
      <c r="EJ77" s="7">
        <v>10272.46358452821</v>
      </c>
      <c r="EK77" s="7">
        <v>7.8601478442841586</v>
      </c>
      <c r="EL77" s="7">
        <f>'[2]IOT 2019 NSX'!ET77+'[2]IOT 2019 NSX'!EU77</f>
        <v>0</v>
      </c>
      <c r="EM77" s="7">
        <v>0</v>
      </c>
      <c r="EN77" s="7">
        <v>0</v>
      </c>
      <c r="EO77" s="7">
        <v>3.7005367750079317</v>
      </c>
      <c r="EP77" s="7">
        <v>0</v>
      </c>
      <c r="EQ77" s="7">
        <v>1140.7643221928115</v>
      </c>
      <c r="ER77" s="7">
        <v>110888.74784969533</v>
      </c>
      <c r="ES77" s="7">
        <v>6206.3470758675421</v>
      </c>
      <c r="ET77" s="7">
        <v>290.45185727059595</v>
      </c>
      <c r="EU77" s="7">
        <v>230373.72607938896</v>
      </c>
      <c r="EV77" s="7">
        <v>776.49816911637674</v>
      </c>
      <c r="EW77" s="7">
        <v>488.86969146851328</v>
      </c>
      <c r="EX77" s="7">
        <v>2.5794376739916931</v>
      </c>
      <c r="EY77" s="7">
        <v>383.08928421430977</v>
      </c>
      <c r="EZ77" s="7">
        <v>12.057340232644705</v>
      </c>
      <c r="FA77" s="7">
        <v>14715.165348657336</v>
      </c>
      <c r="FB77" s="7">
        <v>1356.8117927825831</v>
      </c>
      <c r="FC77" s="7">
        <v>1097.2017467808805</v>
      </c>
      <c r="FD77" s="7">
        <v>142729.67674344536</v>
      </c>
      <c r="FE77" s="7">
        <v>48331.631420455102</v>
      </c>
      <c r="FF77" s="7">
        <v>17448.34011418969</v>
      </c>
      <c r="FG77" s="7">
        <v>24604.501478289098</v>
      </c>
      <c r="FH77" s="7">
        <v>929.25064036402114</v>
      </c>
      <c r="FI77" s="7">
        <v>1142.428162825177</v>
      </c>
      <c r="FJ77" s="7">
        <v>945.67092557200499</v>
      </c>
      <c r="FK77" s="7">
        <v>296.68309116380289</v>
      </c>
      <c r="FL77" s="7">
        <v>0.27556566525408083</v>
      </c>
      <c r="FM77" s="7">
        <v>8342.2640707091414</v>
      </c>
      <c r="FN77" s="7">
        <v>3993.1484653830676</v>
      </c>
      <c r="FO77" s="7">
        <v>15224.052718343883</v>
      </c>
      <c r="FP77" s="7">
        <v>1857.0199238087057</v>
      </c>
      <c r="FQ77" s="7">
        <v>0</v>
      </c>
      <c r="FR77" s="2">
        <f t="shared" si="4"/>
        <v>237439257.8483018</v>
      </c>
      <c r="FS77" s="1">
        <f t="shared" si="5"/>
        <v>69594.655313477851</v>
      </c>
      <c r="FT77" s="3">
        <v>69594.655313477851</v>
      </c>
      <c r="FU77" s="3">
        <v>0</v>
      </c>
      <c r="FV77" s="1">
        <f t="shared" si="6"/>
        <v>-4127725.6964772046</v>
      </c>
      <c r="FW77" s="1">
        <v>0</v>
      </c>
      <c r="FX77" s="1">
        <v>-4127725.6964772046</v>
      </c>
      <c r="FY77" s="1">
        <v>47011190.135446988</v>
      </c>
      <c r="FZ77" s="1">
        <v>223934073.001165</v>
      </c>
      <c r="GA77" s="1">
        <f t="shared" si="7"/>
        <v>56458243.941420048</v>
      </c>
      <c r="GB77" s="13"/>
      <c r="GC77" s="4"/>
      <c r="GD77" s="5"/>
      <c r="GF77" s="8"/>
      <c r="GG77" s="8"/>
    </row>
    <row r="78" spans="1:189" s="27" customFormat="1" ht="31.5" x14ac:dyDescent="0.25">
      <c r="A78" s="20" t="s">
        <v>89</v>
      </c>
      <c r="B78" s="18">
        <v>73</v>
      </c>
      <c r="C78" s="7">
        <v>15980161.018937042</v>
      </c>
      <c r="D78" s="7">
        <v>1183944.0774971975</v>
      </c>
      <c r="E78" s="7">
        <v>2622194.4602480489</v>
      </c>
      <c r="F78" s="7">
        <v>605891.60058030311</v>
      </c>
      <c r="G78" s="7">
        <v>445720.63578770211</v>
      </c>
      <c r="H78" s="7">
        <v>7829468.0081671383</v>
      </c>
      <c r="I78" s="7">
        <v>1122900.280678892</v>
      </c>
      <c r="J78" s="7">
        <v>1343018.2938255875</v>
      </c>
      <c r="K78" s="7">
        <v>4611617.1494727535</v>
      </c>
      <c r="L78" s="7">
        <v>156521.04807885987</v>
      </c>
      <c r="M78" s="7">
        <v>239296.24686849496</v>
      </c>
      <c r="N78" s="7">
        <v>333570.53151685162</v>
      </c>
      <c r="O78" s="7">
        <v>1041982.91514827</v>
      </c>
      <c r="P78" s="7">
        <v>149106.19000794159</v>
      </c>
      <c r="Q78" s="7">
        <v>290943.72827676107</v>
      </c>
      <c r="R78" s="7">
        <v>20994.644382950733</v>
      </c>
      <c r="S78" s="7">
        <v>8144.0820858485222</v>
      </c>
      <c r="T78" s="7">
        <v>1924.5866274758469</v>
      </c>
      <c r="U78" s="7">
        <v>5504.9081032879521</v>
      </c>
      <c r="V78" s="7">
        <v>577429.87297261262</v>
      </c>
      <c r="W78" s="7">
        <v>8201.751621840147</v>
      </c>
      <c r="X78" s="7">
        <v>37410.669765280094</v>
      </c>
      <c r="Y78" s="7">
        <v>66792.954857739795</v>
      </c>
      <c r="Z78" s="7">
        <v>30214.969381132654</v>
      </c>
      <c r="AA78" s="7">
        <v>353306.70885559893</v>
      </c>
      <c r="AB78" s="7">
        <v>13034.149358267838</v>
      </c>
      <c r="AC78" s="7">
        <v>0</v>
      </c>
      <c r="AD78" s="7">
        <v>5011.3548293187314</v>
      </c>
      <c r="AE78" s="7">
        <v>94016.748770957798</v>
      </c>
      <c r="AF78" s="7">
        <v>143332.1683621704</v>
      </c>
      <c r="AG78" s="7">
        <v>1846781.7064792863</v>
      </c>
      <c r="AH78" s="7">
        <v>877898.70831338782</v>
      </c>
      <c r="AI78" s="7">
        <v>383451.90763827111</v>
      </c>
      <c r="AJ78" s="7">
        <v>0</v>
      </c>
      <c r="AK78" s="7">
        <v>0</v>
      </c>
      <c r="AL78" s="7">
        <v>0</v>
      </c>
      <c r="AM78" s="7">
        <v>0</v>
      </c>
      <c r="AN78" s="7">
        <v>0.53626581272462615</v>
      </c>
      <c r="AO78" s="7">
        <v>3.169469659936774</v>
      </c>
      <c r="AP78" s="7">
        <v>0</v>
      </c>
      <c r="AQ78" s="7">
        <v>0</v>
      </c>
      <c r="AR78" s="7">
        <v>147.31443960266463</v>
      </c>
      <c r="AS78" s="7">
        <v>18768.81738186751</v>
      </c>
      <c r="AT78" s="7">
        <v>548.25373871560259</v>
      </c>
      <c r="AU78" s="7">
        <v>0</v>
      </c>
      <c r="AV78" s="7">
        <v>0</v>
      </c>
      <c r="AW78" s="7">
        <v>1428.5081686960345</v>
      </c>
      <c r="AX78" s="7">
        <v>0</v>
      </c>
      <c r="AY78" s="7">
        <v>203.77591061030591</v>
      </c>
      <c r="AZ78" s="7">
        <v>0</v>
      </c>
      <c r="BA78" s="7">
        <v>0</v>
      </c>
      <c r="BB78" s="7">
        <v>5254.3791900037777</v>
      </c>
      <c r="BC78" s="7">
        <v>233.81354590774041</v>
      </c>
      <c r="BD78" s="7">
        <v>1421.2948156139043</v>
      </c>
      <c r="BE78" s="7">
        <v>9.4537911315653797E-2</v>
      </c>
      <c r="BF78" s="7">
        <v>4441.5642932498731</v>
      </c>
      <c r="BG78" s="7">
        <v>8.5817726481801611</v>
      </c>
      <c r="BH78" s="7">
        <v>348.82961541611246</v>
      </c>
      <c r="BI78" s="7">
        <v>0</v>
      </c>
      <c r="BJ78" s="7">
        <v>3.0156671900248413</v>
      </c>
      <c r="BK78" s="7">
        <v>71.008166203056447</v>
      </c>
      <c r="BL78" s="7">
        <v>215.60971408216179</v>
      </c>
      <c r="BM78" s="7">
        <v>57.558845903624778</v>
      </c>
      <c r="BN78" s="7">
        <v>1011.2296237452999</v>
      </c>
      <c r="BO78" s="7">
        <v>0</v>
      </c>
      <c r="BP78" s="7">
        <v>64.097646530015012</v>
      </c>
      <c r="BQ78" s="7">
        <v>0.23817485484676335</v>
      </c>
      <c r="BR78" s="7">
        <v>0.30984307392579902</v>
      </c>
      <c r="BS78" s="7">
        <v>0</v>
      </c>
      <c r="BT78" s="7">
        <v>0</v>
      </c>
      <c r="BU78" s="7">
        <v>436251.44438013033</v>
      </c>
      <c r="BV78" s="7">
        <v>6280.8921817658465</v>
      </c>
      <c r="BW78" s="7">
        <v>8460634.3094085362</v>
      </c>
      <c r="BX78" s="7">
        <v>20.991638807757131</v>
      </c>
      <c r="BY78" s="7">
        <v>183.46852043950048</v>
      </c>
      <c r="BZ78" s="7">
        <v>0</v>
      </c>
      <c r="CA78" s="7">
        <v>0</v>
      </c>
      <c r="CB78" s="7">
        <v>0</v>
      </c>
      <c r="CC78" s="7">
        <v>0</v>
      </c>
      <c r="CD78" s="7">
        <v>83.64805295622682</v>
      </c>
      <c r="CE78" s="7">
        <v>17.757788856580202</v>
      </c>
      <c r="CF78" s="7">
        <v>202.13565829302891</v>
      </c>
      <c r="CG78" s="7">
        <v>0</v>
      </c>
      <c r="CH78" s="7">
        <v>1238.330983428036</v>
      </c>
      <c r="CI78" s="7">
        <v>4.5798061000585557</v>
      </c>
      <c r="CJ78" s="7">
        <v>364.16463824372767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7">
        <v>0</v>
      </c>
      <c r="CQ78" s="7">
        <v>0</v>
      </c>
      <c r="CR78" s="7">
        <v>0</v>
      </c>
      <c r="CS78" s="7">
        <v>3.2509256176308692</v>
      </c>
      <c r="CT78" s="7">
        <v>411.77569205789041</v>
      </c>
      <c r="CU78" s="7">
        <v>942.40142198907142</v>
      </c>
      <c r="CV78" s="7">
        <v>0</v>
      </c>
      <c r="CW78" s="7">
        <v>41.4809966460288</v>
      </c>
      <c r="CX78" s="7">
        <v>57.934988587969208</v>
      </c>
      <c r="CY78" s="7">
        <v>259.07216683222634</v>
      </c>
      <c r="CZ78" s="7">
        <v>0</v>
      </c>
      <c r="DA78" s="7">
        <v>0</v>
      </c>
      <c r="DB78" s="7">
        <v>13.175609538427713</v>
      </c>
      <c r="DC78" s="7">
        <v>0</v>
      </c>
      <c r="DD78" s="7">
        <v>893.2687229432712</v>
      </c>
      <c r="DE78" s="7">
        <v>0</v>
      </c>
      <c r="DF78" s="7">
        <v>0</v>
      </c>
      <c r="DG78" s="7">
        <v>0</v>
      </c>
      <c r="DH78" s="7">
        <v>9553.3933811759689</v>
      </c>
      <c r="DI78" s="7">
        <v>7292.2206428266654</v>
      </c>
      <c r="DJ78" s="7">
        <v>0</v>
      </c>
      <c r="DK78" s="7">
        <v>0</v>
      </c>
      <c r="DL78" s="7">
        <v>8310.6546661728753</v>
      </c>
      <c r="DM78" s="7">
        <v>0</v>
      </c>
      <c r="DN78" s="7">
        <v>929.79264726536746</v>
      </c>
      <c r="DO78" s="7">
        <v>0</v>
      </c>
      <c r="DP78" s="7">
        <v>0</v>
      </c>
      <c r="DQ78" s="7">
        <v>0</v>
      </c>
      <c r="DR78" s="7">
        <v>0</v>
      </c>
      <c r="DS78" s="7">
        <f>'[2]IOT 2019 NSX'!DZ78+'[2]IOT 2019 NSX'!EA78</f>
        <v>54750.354185165997</v>
      </c>
      <c r="DT78" s="7">
        <v>0</v>
      </c>
      <c r="DU78" s="7">
        <v>0</v>
      </c>
      <c r="DV78" s="7">
        <v>8.234752769848068E-2</v>
      </c>
      <c r="DW78" s="7">
        <v>0</v>
      </c>
      <c r="DX78" s="7">
        <v>0</v>
      </c>
      <c r="DY78" s="7">
        <v>0</v>
      </c>
      <c r="DZ78" s="7">
        <v>0</v>
      </c>
      <c r="EA78" s="7">
        <v>0</v>
      </c>
      <c r="EB78" s="7">
        <v>1219.604818091746</v>
      </c>
      <c r="EC78" s="7">
        <v>0</v>
      </c>
      <c r="ED78" s="7">
        <v>880.49858964033592</v>
      </c>
      <c r="EE78" s="7">
        <v>1846.0149172063741</v>
      </c>
      <c r="EF78" s="7">
        <v>2.3105108903397915</v>
      </c>
      <c r="EG78" s="7">
        <v>0.22017296681767573</v>
      </c>
      <c r="EH78" s="7">
        <v>3.4819081172308111</v>
      </c>
      <c r="EI78" s="7">
        <v>0</v>
      </c>
      <c r="EJ78" s="7">
        <v>0</v>
      </c>
      <c r="EK78" s="7">
        <v>0</v>
      </c>
      <c r="EL78" s="7">
        <f>'[2]IOT 2019 NSX'!ET78+'[2]IOT 2019 NSX'!EU78</f>
        <v>322.01039641587681</v>
      </c>
      <c r="EM78" s="7">
        <v>0</v>
      </c>
      <c r="EN78" s="7">
        <v>0</v>
      </c>
      <c r="EO78" s="7">
        <v>0</v>
      </c>
      <c r="EP78" s="7">
        <v>0</v>
      </c>
      <c r="EQ78" s="7">
        <v>15.828272922667473</v>
      </c>
      <c r="ER78" s="7">
        <v>0</v>
      </c>
      <c r="ES78" s="7">
        <v>0</v>
      </c>
      <c r="ET78" s="7">
        <v>16569.5013059681</v>
      </c>
      <c r="EU78" s="7">
        <v>0</v>
      </c>
      <c r="EV78" s="7">
        <v>6793.6785415322402</v>
      </c>
      <c r="EW78" s="7">
        <v>718.75631891409967</v>
      </c>
      <c r="EX78" s="7">
        <v>0.19501378226448923</v>
      </c>
      <c r="EY78" s="7">
        <v>0</v>
      </c>
      <c r="EZ78" s="7">
        <v>0</v>
      </c>
      <c r="FA78" s="7">
        <v>0</v>
      </c>
      <c r="FB78" s="7">
        <v>130088.02558987148</v>
      </c>
      <c r="FC78" s="7">
        <v>0</v>
      </c>
      <c r="FD78" s="7">
        <v>0</v>
      </c>
      <c r="FE78" s="7">
        <v>5884.1218879037197</v>
      </c>
      <c r="FF78" s="7">
        <v>1748.9015682168451</v>
      </c>
      <c r="FG78" s="7">
        <v>2207.8862736641222</v>
      </c>
      <c r="FH78" s="7">
        <v>91.80952786251639</v>
      </c>
      <c r="FI78" s="7">
        <v>0</v>
      </c>
      <c r="FJ78" s="7">
        <v>31.323285090695098</v>
      </c>
      <c r="FK78" s="7">
        <v>1317.0827838574546</v>
      </c>
      <c r="FL78" s="7">
        <v>0.16116353864523056</v>
      </c>
      <c r="FM78" s="7">
        <v>3614.2396734385625</v>
      </c>
      <c r="FN78" s="7">
        <v>80139.757302818427</v>
      </c>
      <c r="FO78" s="7">
        <v>601.78041219416002</v>
      </c>
      <c r="FP78" s="7">
        <v>139991.96555661055</v>
      </c>
      <c r="FQ78" s="7">
        <v>0</v>
      </c>
      <c r="FR78" s="2">
        <f t="shared" si="4"/>
        <v>51846849.815567993</v>
      </c>
      <c r="FS78" s="1">
        <f t="shared" si="5"/>
        <v>510471.80675890145</v>
      </c>
      <c r="FT78" s="3">
        <v>510471.80675890145</v>
      </c>
      <c r="FU78" s="3">
        <v>0</v>
      </c>
      <c r="FV78" s="1">
        <f t="shared" si="6"/>
        <v>-2754419.6664372981</v>
      </c>
      <c r="FW78" s="1">
        <v>0</v>
      </c>
      <c r="FX78" s="1">
        <v>-2754419.6664372981</v>
      </c>
      <c r="FY78" s="1">
        <v>1924837.6533005494</v>
      </c>
      <c r="FZ78" s="1">
        <v>20025444.368813474</v>
      </c>
      <c r="GA78" s="1">
        <f t="shared" si="7"/>
        <v>31502295.24037667</v>
      </c>
      <c r="GB78" s="13"/>
      <c r="GC78" s="4"/>
      <c r="GD78" s="5"/>
      <c r="GF78" s="8"/>
      <c r="GG78" s="8"/>
    </row>
    <row r="79" spans="1:189" s="27" customFormat="1" ht="31.5" x14ac:dyDescent="0.25">
      <c r="A79" s="20" t="s">
        <v>90</v>
      </c>
      <c r="B79" s="18">
        <v>74</v>
      </c>
      <c r="C79" s="7">
        <v>699.12776882810488</v>
      </c>
      <c r="D79" s="7">
        <v>1167.5274037535269</v>
      </c>
      <c r="E79" s="7">
        <v>15.445132629142886</v>
      </c>
      <c r="F79" s="7">
        <v>0.72911079660759892</v>
      </c>
      <c r="G79" s="7">
        <v>10684.648515413099</v>
      </c>
      <c r="H79" s="7">
        <v>510982.27975599875</v>
      </c>
      <c r="I79" s="7">
        <v>558.73643128812114</v>
      </c>
      <c r="J79" s="7">
        <v>949.82497272750311</v>
      </c>
      <c r="K79" s="7">
        <v>42710.005312099966</v>
      </c>
      <c r="L79" s="7">
        <v>4007.9833846313027</v>
      </c>
      <c r="M79" s="7">
        <v>1464.7027481540727</v>
      </c>
      <c r="N79" s="7">
        <v>142584.35335575984</v>
      </c>
      <c r="O79" s="7">
        <v>144.60430354887845</v>
      </c>
      <c r="P79" s="7">
        <v>80.256081771585187</v>
      </c>
      <c r="Q79" s="7">
        <v>18.304519149899356</v>
      </c>
      <c r="R79" s="7">
        <v>4373.9200883277717</v>
      </c>
      <c r="S79" s="7">
        <v>3878.2879307534231</v>
      </c>
      <c r="T79" s="7">
        <v>1694.4774207393102</v>
      </c>
      <c r="U79" s="7">
        <v>303.59662842110293</v>
      </c>
      <c r="V79" s="7">
        <v>6558.3570788647421</v>
      </c>
      <c r="W79" s="7">
        <v>3263.5747943992692</v>
      </c>
      <c r="X79" s="7">
        <v>439.50479794196679</v>
      </c>
      <c r="Y79" s="7">
        <v>3676.3896346240294</v>
      </c>
      <c r="Z79" s="7">
        <v>56381.828882792368</v>
      </c>
      <c r="AA79" s="7">
        <v>21.000910657154744</v>
      </c>
      <c r="AB79" s="7">
        <v>410.16163567115984</v>
      </c>
      <c r="AC79" s="7">
        <v>6634959.4617225872</v>
      </c>
      <c r="AD79" s="7">
        <v>19215.117913711802</v>
      </c>
      <c r="AE79" s="7">
        <v>1586.2506730261161</v>
      </c>
      <c r="AF79" s="7">
        <v>64.659871031074729</v>
      </c>
      <c r="AG79" s="7">
        <v>234.98486167299532</v>
      </c>
      <c r="AH79" s="7">
        <v>594.94699027932529</v>
      </c>
      <c r="AI79" s="7">
        <v>1036.1136432908884</v>
      </c>
      <c r="AJ79" s="7">
        <v>39608.838455831436</v>
      </c>
      <c r="AK79" s="7">
        <v>26.084806489355412</v>
      </c>
      <c r="AL79" s="7">
        <v>208280.69014745575</v>
      </c>
      <c r="AM79" s="7">
        <v>94677.659504120616</v>
      </c>
      <c r="AN79" s="7">
        <v>3527186.7129595764</v>
      </c>
      <c r="AO79" s="7">
        <v>2486.564378503228</v>
      </c>
      <c r="AP79" s="7">
        <v>55289.904218665499</v>
      </c>
      <c r="AQ79" s="7">
        <v>705875.16246769531</v>
      </c>
      <c r="AR79" s="7">
        <v>569.75241088835605</v>
      </c>
      <c r="AS79" s="7">
        <v>726301.52962356235</v>
      </c>
      <c r="AT79" s="7">
        <v>8049.0844502552327</v>
      </c>
      <c r="AU79" s="7">
        <v>7515.0658801769532</v>
      </c>
      <c r="AV79" s="7">
        <v>4601.9815461680173</v>
      </c>
      <c r="AW79" s="7">
        <v>2588.7014105805988</v>
      </c>
      <c r="AX79" s="7">
        <v>1055.7166404287577</v>
      </c>
      <c r="AY79" s="7">
        <v>188892.23326792792</v>
      </c>
      <c r="AZ79" s="7">
        <v>3465.9059779391296</v>
      </c>
      <c r="BA79" s="7">
        <v>553.13390132004031</v>
      </c>
      <c r="BB79" s="7">
        <v>79814.27312367945</v>
      </c>
      <c r="BC79" s="7">
        <v>40481.113493437013</v>
      </c>
      <c r="BD79" s="7">
        <v>476323.77601490077</v>
      </c>
      <c r="BE79" s="7">
        <v>9543.1561208333242</v>
      </c>
      <c r="BF79" s="7">
        <v>71154.741635327358</v>
      </c>
      <c r="BG79" s="7">
        <v>404393.92380123772</v>
      </c>
      <c r="BH79" s="7">
        <v>150692.20952839532</v>
      </c>
      <c r="BI79" s="7">
        <v>29469404.475293037</v>
      </c>
      <c r="BJ79" s="7">
        <v>759805.3170548596</v>
      </c>
      <c r="BK79" s="7">
        <v>741812.72982137452</v>
      </c>
      <c r="BL79" s="7">
        <v>3030349.1825700067</v>
      </c>
      <c r="BM79" s="7">
        <v>9655651.4344303757</v>
      </c>
      <c r="BN79" s="7">
        <v>5749483.7059013667</v>
      </c>
      <c r="BO79" s="7">
        <v>4938403.4088407271</v>
      </c>
      <c r="BP79" s="7">
        <v>5152746.8768088864</v>
      </c>
      <c r="BQ79" s="7">
        <v>42758.83297063737</v>
      </c>
      <c r="BR79" s="7">
        <v>52897.132209031719</v>
      </c>
      <c r="BS79" s="7">
        <v>317.88760527398136</v>
      </c>
      <c r="BT79" s="7">
        <v>8896437.4612946436</v>
      </c>
      <c r="BU79" s="7">
        <v>788687.56267208478</v>
      </c>
      <c r="BV79" s="7">
        <v>1973042.3420888158</v>
      </c>
      <c r="BW79" s="7">
        <v>2688546.8552608206</v>
      </c>
      <c r="BX79" s="7">
        <v>46961595.219650425</v>
      </c>
      <c r="BY79" s="7">
        <v>664775.5865886315</v>
      </c>
      <c r="BZ79" s="7">
        <v>1769280.5339726822</v>
      </c>
      <c r="CA79" s="7">
        <v>15147423.934656082</v>
      </c>
      <c r="CB79" s="7">
        <v>105364.31960545335</v>
      </c>
      <c r="CC79" s="7">
        <v>4767878.2570925988</v>
      </c>
      <c r="CD79" s="7">
        <v>2009347.1425940848</v>
      </c>
      <c r="CE79" s="7">
        <v>9192516.0083313417</v>
      </c>
      <c r="CF79" s="7">
        <v>15400652.90855749</v>
      </c>
      <c r="CG79" s="7">
        <v>519174.69455061387</v>
      </c>
      <c r="CH79" s="7">
        <v>10638720.374321362</v>
      </c>
      <c r="CI79" s="7">
        <v>7028259.9187271167</v>
      </c>
      <c r="CJ79" s="7">
        <v>33313.109938617825</v>
      </c>
      <c r="CK79" s="7">
        <v>3564102.0514430413</v>
      </c>
      <c r="CL79" s="7">
        <v>457995.43290974252</v>
      </c>
      <c r="CM79" s="7">
        <v>231839.60296019746</v>
      </c>
      <c r="CN79" s="7">
        <v>178226.24811466821</v>
      </c>
      <c r="CO79" s="7">
        <v>6196.6599830799996</v>
      </c>
      <c r="CP79" s="7">
        <v>315394.84356879944</v>
      </c>
      <c r="CQ79" s="7">
        <v>17549.205856252614</v>
      </c>
      <c r="CR79" s="7">
        <v>388944.44719959202</v>
      </c>
      <c r="CS79" s="7">
        <v>84667.676207030017</v>
      </c>
      <c r="CT79" s="7">
        <v>242667.80258658048</v>
      </c>
      <c r="CU79" s="7">
        <v>552798.05025444995</v>
      </c>
      <c r="CV79" s="7">
        <v>1164172.7235366339</v>
      </c>
      <c r="CW79" s="7">
        <v>944567.71008899901</v>
      </c>
      <c r="CX79" s="7">
        <v>526546.83112370956</v>
      </c>
      <c r="CY79" s="7">
        <v>15853654.439044142</v>
      </c>
      <c r="CZ79" s="7">
        <v>694133.6029608571</v>
      </c>
      <c r="DA79" s="7">
        <v>36104.12813661676</v>
      </c>
      <c r="DB79" s="7">
        <v>3055189.8793894309</v>
      </c>
      <c r="DC79" s="7">
        <v>324055.16889780341</v>
      </c>
      <c r="DD79" s="7">
        <v>1700261.4487003027</v>
      </c>
      <c r="DE79" s="7">
        <v>4176.7200919497709</v>
      </c>
      <c r="DF79" s="7">
        <v>1982.3147182950133</v>
      </c>
      <c r="DG79" s="7">
        <v>204018.05491549097</v>
      </c>
      <c r="DH79" s="7">
        <v>30701.037069387261</v>
      </c>
      <c r="DI79" s="7">
        <v>758281.02245891863</v>
      </c>
      <c r="DJ79" s="7">
        <v>7221.6366435974096</v>
      </c>
      <c r="DK79" s="7">
        <v>4425785.0472801989</v>
      </c>
      <c r="DL79" s="7">
        <v>1688701.0269781968</v>
      </c>
      <c r="DM79" s="7">
        <v>48947.601971651769</v>
      </c>
      <c r="DN79" s="7">
        <v>1144329.7903556868</v>
      </c>
      <c r="DO79" s="7">
        <v>689960.64200880739</v>
      </c>
      <c r="DP79" s="7">
        <v>3107437.0347859655</v>
      </c>
      <c r="DQ79" s="7">
        <v>59295.130180633525</v>
      </c>
      <c r="DR79" s="7">
        <v>66269.397134532177</v>
      </c>
      <c r="DS79" s="7">
        <f>'[2]IOT 2019 NSX'!DZ79+'[2]IOT 2019 NSX'!EA79</f>
        <v>793938.91879306</v>
      </c>
      <c r="DT79" s="7">
        <v>15535.612646645966</v>
      </c>
      <c r="DU79" s="7">
        <v>3201.0239156671169</v>
      </c>
      <c r="DV79" s="7">
        <v>16483.12994395625</v>
      </c>
      <c r="DW79" s="7">
        <v>41098.657629390036</v>
      </c>
      <c r="DX79" s="7">
        <v>6906.072140107538</v>
      </c>
      <c r="DY79" s="7">
        <v>59997.869151685205</v>
      </c>
      <c r="DZ79" s="7">
        <v>3542.3689108829039</v>
      </c>
      <c r="EA79" s="7">
        <v>385.83008640882753</v>
      </c>
      <c r="EB79" s="7">
        <v>1088315.4443181946</v>
      </c>
      <c r="EC79" s="7">
        <v>7015.1566116030617</v>
      </c>
      <c r="ED79" s="7">
        <v>1200877.4082206176</v>
      </c>
      <c r="EE79" s="7">
        <v>155315.19632094368</v>
      </c>
      <c r="EF79" s="7">
        <v>301797.54795579636</v>
      </c>
      <c r="EG79" s="7">
        <v>39389.990743759008</v>
      </c>
      <c r="EH79" s="7">
        <v>2404.1458838822728</v>
      </c>
      <c r="EI79" s="7">
        <v>79703.473407677069</v>
      </c>
      <c r="EJ79" s="7">
        <v>18436.098216541024</v>
      </c>
      <c r="EK79" s="7">
        <v>42273.578692466057</v>
      </c>
      <c r="EL79" s="7">
        <f>'[2]IOT 2019 NSX'!ET79+'[2]IOT 2019 NSX'!EU79</f>
        <v>106.18618667102328</v>
      </c>
      <c r="EM79" s="7">
        <v>0.77219389527352533</v>
      </c>
      <c r="EN79" s="7">
        <v>2.3921673153572343</v>
      </c>
      <c r="EO79" s="7">
        <v>136.86191349252667</v>
      </c>
      <c r="EP79" s="7">
        <v>150321.19297162461</v>
      </c>
      <c r="EQ79" s="7">
        <v>36590.325684307201</v>
      </c>
      <c r="ER79" s="7">
        <v>10863.002875798213</v>
      </c>
      <c r="ES79" s="7">
        <v>983894.61169543769</v>
      </c>
      <c r="ET79" s="7">
        <v>29496.093295419043</v>
      </c>
      <c r="EU79" s="7">
        <v>626900.22718932142</v>
      </c>
      <c r="EV79" s="7">
        <v>595770.23645824241</v>
      </c>
      <c r="EW79" s="7">
        <v>2660.2655111545687</v>
      </c>
      <c r="EX79" s="7">
        <v>55290.700514252108</v>
      </c>
      <c r="EY79" s="7">
        <v>11903.863911910074</v>
      </c>
      <c r="EZ79" s="7">
        <v>97787.18524415206</v>
      </c>
      <c r="FA79" s="7">
        <v>13227.908406042767</v>
      </c>
      <c r="FB79" s="7">
        <v>655608.0032145849</v>
      </c>
      <c r="FC79" s="7">
        <v>114558.41343873831</v>
      </c>
      <c r="FD79" s="7">
        <v>37083.980496418924</v>
      </c>
      <c r="FE79" s="7">
        <v>276144.78120091424</v>
      </c>
      <c r="FF79" s="7">
        <v>12190.259681910433</v>
      </c>
      <c r="FG79" s="7">
        <v>196372.75595818277</v>
      </c>
      <c r="FH79" s="7">
        <v>135.70905636586519</v>
      </c>
      <c r="FI79" s="7">
        <v>569.72302848833147</v>
      </c>
      <c r="FJ79" s="7">
        <v>2676.3723737467276</v>
      </c>
      <c r="FK79" s="7">
        <v>976.24330003397779</v>
      </c>
      <c r="FL79" s="7">
        <v>17876.053556909064</v>
      </c>
      <c r="FM79" s="7">
        <v>24842.428757042697</v>
      </c>
      <c r="FN79" s="7">
        <v>244166.0918907804</v>
      </c>
      <c r="FO79" s="7">
        <v>13389.746870054973</v>
      </c>
      <c r="FP79" s="7">
        <v>2638225.546497778</v>
      </c>
      <c r="FQ79" s="7">
        <v>3751.9201264803655</v>
      </c>
      <c r="FR79" s="2">
        <f t="shared" si="4"/>
        <v>255749148.08226126</v>
      </c>
      <c r="FS79" s="1">
        <f t="shared" si="5"/>
        <v>28378632.235429615</v>
      </c>
      <c r="FT79" s="3">
        <v>28378632.235429615</v>
      </c>
      <c r="FU79" s="3">
        <v>0</v>
      </c>
      <c r="FV79" s="1">
        <f t="shared" si="6"/>
        <v>1209027.3493468761</v>
      </c>
      <c r="FW79" s="1">
        <v>0</v>
      </c>
      <c r="FX79" s="1">
        <v>1209027.3493468761</v>
      </c>
      <c r="FY79" s="1">
        <v>52077897.659965999</v>
      </c>
      <c r="FZ79" s="1">
        <v>154402479.18995941</v>
      </c>
      <c r="GA79" s="1">
        <f t="shared" si="7"/>
        <v>183012226.13704431</v>
      </c>
      <c r="GB79" s="13"/>
      <c r="GC79" s="4"/>
      <c r="GD79" s="5"/>
      <c r="GF79" s="8"/>
      <c r="GG79" s="8"/>
    </row>
    <row r="80" spans="1:189" s="27" customFormat="1" ht="15.75" x14ac:dyDescent="0.25">
      <c r="A80" s="20" t="s">
        <v>91</v>
      </c>
      <c r="B80" s="18">
        <v>75</v>
      </c>
      <c r="C80" s="7">
        <v>24.792197683810766</v>
      </c>
      <c r="D80" s="7">
        <v>16277.527150711803</v>
      </c>
      <c r="E80" s="7">
        <v>0</v>
      </c>
      <c r="F80" s="7">
        <v>0</v>
      </c>
      <c r="G80" s="7">
        <v>870.85272993332512</v>
      </c>
      <c r="H80" s="7">
        <v>894.98321252124867</v>
      </c>
      <c r="I80" s="7">
        <v>699.35335612961296</v>
      </c>
      <c r="J80" s="7">
        <v>1.8114299067075992</v>
      </c>
      <c r="K80" s="7">
        <v>2.2767522121167474</v>
      </c>
      <c r="L80" s="7">
        <v>0</v>
      </c>
      <c r="M80" s="7">
        <v>0</v>
      </c>
      <c r="N80" s="7">
        <v>1209.518005415707</v>
      </c>
      <c r="O80" s="7">
        <v>3059.0084958113612</v>
      </c>
      <c r="P80" s="7">
        <v>940.52802984395692</v>
      </c>
      <c r="Q80" s="7">
        <v>1.9457430596346208</v>
      </c>
      <c r="R80" s="7">
        <v>42434.381830068392</v>
      </c>
      <c r="S80" s="7">
        <v>1251052.0828198472</v>
      </c>
      <c r="T80" s="7">
        <v>329143.65333051112</v>
      </c>
      <c r="U80" s="7">
        <v>2986.8721398613907</v>
      </c>
      <c r="V80" s="7">
        <v>278944.27640635724</v>
      </c>
      <c r="W80" s="7">
        <v>0</v>
      </c>
      <c r="X80" s="7">
        <v>1108.2865401383563</v>
      </c>
      <c r="Y80" s="7">
        <v>281.68878838115415</v>
      </c>
      <c r="Z80" s="7">
        <v>8.6411991850921748</v>
      </c>
      <c r="AA80" s="7">
        <v>0</v>
      </c>
      <c r="AB80" s="7">
        <v>157.26814626091112</v>
      </c>
      <c r="AC80" s="7">
        <v>5160.1413253378996</v>
      </c>
      <c r="AD80" s="7">
        <v>1794.1339181933668</v>
      </c>
      <c r="AE80" s="7">
        <v>27.644651293289598</v>
      </c>
      <c r="AF80" s="7">
        <v>45776.822452056062</v>
      </c>
      <c r="AG80" s="7">
        <v>49690.43781713504</v>
      </c>
      <c r="AH80" s="7">
        <v>825.16396654224104</v>
      </c>
      <c r="AI80" s="7">
        <v>4288.4938141484708</v>
      </c>
      <c r="AJ80" s="7">
        <v>15534.765753165719</v>
      </c>
      <c r="AK80" s="7">
        <v>0</v>
      </c>
      <c r="AL80" s="7">
        <v>0</v>
      </c>
      <c r="AM80" s="7">
        <v>1925.7723358968317</v>
      </c>
      <c r="AN80" s="7">
        <v>7920.8004581775022</v>
      </c>
      <c r="AO80" s="7">
        <v>2472.9883274042127</v>
      </c>
      <c r="AP80" s="7">
        <v>372.93534884285793</v>
      </c>
      <c r="AQ80" s="7">
        <v>2287.6222817990733</v>
      </c>
      <c r="AR80" s="7">
        <v>24948.013988372859</v>
      </c>
      <c r="AS80" s="7">
        <v>91141.548821155448</v>
      </c>
      <c r="AT80" s="7">
        <v>387.55402332774469</v>
      </c>
      <c r="AU80" s="7">
        <v>36573.267383470382</v>
      </c>
      <c r="AV80" s="7">
        <v>106440.67769700392</v>
      </c>
      <c r="AW80" s="7">
        <v>738.03444462252094</v>
      </c>
      <c r="AX80" s="7">
        <v>320700.03362475696</v>
      </c>
      <c r="AY80" s="7">
        <v>6827.7702026976431</v>
      </c>
      <c r="AZ80" s="7">
        <v>17.42736527461706</v>
      </c>
      <c r="BA80" s="7">
        <v>45710.119008996051</v>
      </c>
      <c r="BB80" s="7">
        <v>8150.0285457542841</v>
      </c>
      <c r="BC80" s="7">
        <v>483710.30668907578</v>
      </c>
      <c r="BD80" s="7">
        <v>174175.65928927794</v>
      </c>
      <c r="BE80" s="7">
        <v>3227.8782839261053</v>
      </c>
      <c r="BF80" s="7">
        <v>601769.87896548479</v>
      </c>
      <c r="BG80" s="7">
        <v>678907.98805206839</v>
      </c>
      <c r="BH80" s="7">
        <v>1122.8210366295011</v>
      </c>
      <c r="BI80" s="7">
        <v>347021.78822183918</v>
      </c>
      <c r="BJ80" s="7">
        <v>16084.298704242861</v>
      </c>
      <c r="BK80" s="7">
        <v>291509.81993223552</v>
      </c>
      <c r="BL80" s="7">
        <v>22116.947235279782</v>
      </c>
      <c r="BM80" s="7">
        <v>41039.121417393566</v>
      </c>
      <c r="BN80" s="7">
        <v>103856.96313663016</v>
      </c>
      <c r="BO80" s="7">
        <v>101665.66028870428</v>
      </c>
      <c r="BP80" s="7">
        <v>17028.703770642631</v>
      </c>
      <c r="BQ80" s="7">
        <v>3.3029343225528738</v>
      </c>
      <c r="BR80" s="7">
        <v>2.9374755661718535</v>
      </c>
      <c r="BS80" s="7">
        <v>493.57859176531525</v>
      </c>
      <c r="BT80" s="7">
        <v>598616.47161695082</v>
      </c>
      <c r="BU80" s="7">
        <v>243482.08362867145</v>
      </c>
      <c r="BV80" s="7">
        <v>10600.204069660766</v>
      </c>
      <c r="BW80" s="7">
        <v>535417.31880240585</v>
      </c>
      <c r="BX80" s="7">
        <v>80456.518011874592</v>
      </c>
      <c r="BY80" s="7">
        <v>14999904.253359903</v>
      </c>
      <c r="BZ80" s="7">
        <v>134852.15595793549</v>
      </c>
      <c r="CA80" s="7">
        <v>35689.107025587349</v>
      </c>
      <c r="CB80" s="7">
        <v>629.55261180049195</v>
      </c>
      <c r="CC80" s="7">
        <v>5056.8508148939791</v>
      </c>
      <c r="CD80" s="7">
        <v>3518.5428518799363</v>
      </c>
      <c r="CE80" s="7">
        <v>58200.856053985022</v>
      </c>
      <c r="CF80" s="7">
        <v>3088.5310548507996</v>
      </c>
      <c r="CG80" s="7">
        <v>14166.595239429977</v>
      </c>
      <c r="CH80" s="7">
        <v>41425.235975944735</v>
      </c>
      <c r="CI80" s="7">
        <v>116304.23548792154</v>
      </c>
      <c r="CJ80" s="7">
        <v>56835.14352669759</v>
      </c>
      <c r="CK80" s="7">
        <v>662.86714804942039</v>
      </c>
      <c r="CL80" s="7">
        <v>2350.9016932143627</v>
      </c>
      <c r="CM80" s="7">
        <v>547.73497449412832</v>
      </c>
      <c r="CN80" s="7">
        <v>44948.061616405583</v>
      </c>
      <c r="CO80" s="7">
        <v>268.74601251776147</v>
      </c>
      <c r="CP80" s="7">
        <v>18264.654932449223</v>
      </c>
      <c r="CQ80" s="7">
        <v>542.25100472038832</v>
      </c>
      <c r="CR80" s="7">
        <v>1649.659582535058</v>
      </c>
      <c r="CS80" s="7">
        <v>1277.2750912916379</v>
      </c>
      <c r="CT80" s="7">
        <v>8.0544352783161663</v>
      </c>
      <c r="CU80" s="7">
        <v>183840.47376828018</v>
      </c>
      <c r="CV80" s="7">
        <v>944.87514011194378</v>
      </c>
      <c r="CW80" s="7">
        <v>3083.0486698555692</v>
      </c>
      <c r="CX80" s="7">
        <v>53895.98997865821</v>
      </c>
      <c r="CY80" s="7">
        <v>10694.881046643139</v>
      </c>
      <c r="CZ80" s="7">
        <v>8805.8412694510498</v>
      </c>
      <c r="DA80" s="7">
        <v>21844.0571383223</v>
      </c>
      <c r="DB80" s="7">
        <v>2545.7689823486148</v>
      </c>
      <c r="DC80" s="7">
        <v>4117.5879204632192</v>
      </c>
      <c r="DD80" s="7">
        <v>4858.2290866523872</v>
      </c>
      <c r="DE80" s="7">
        <v>0</v>
      </c>
      <c r="DF80" s="7">
        <v>210.33682276235118</v>
      </c>
      <c r="DG80" s="7">
        <v>1381.0439959322359</v>
      </c>
      <c r="DH80" s="7">
        <v>1598.6724916034086</v>
      </c>
      <c r="DI80" s="7">
        <v>816.95200438495613</v>
      </c>
      <c r="DJ80" s="7">
        <v>59.331121103470259</v>
      </c>
      <c r="DK80" s="7">
        <v>92724.567613298423</v>
      </c>
      <c r="DL80" s="7">
        <v>23501.794138849116</v>
      </c>
      <c r="DM80" s="7">
        <v>4199.5992871594144</v>
      </c>
      <c r="DN80" s="7">
        <v>3952.4591420071915</v>
      </c>
      <c r="DO80" s="7">
        <v>4842.0391128445899</v>
      </c>
      <c r="DP80" s="7">
        <v>9920.0024409279304</v>
      </c>
      <c r="DQ80" s="7">
        <v>416.12422804281397</v>
      </c>
      <c r="DR80" s="7">
        <v>2649.6630366294821</v>
      </c>
      <c r="DS80" s="7">
        <f>'[2]IOT 2019 NSX'!DZ80+'[2]IOT 2019 NSX'!EA80</f>
        <v>94247.427373959566</v>
      </c>
      <c r="DT80" s="7">
        <v>0</v>
      </c>
      <c r="DU80" s="7">
        <v>127.42426485469811</v>
      </c>
      <c r="DV80" s="7">
        <v>1995.3513704368722</v>
      </c>
      <c r="DW80" s="7">
        <v>8600.7518057651541</v>
      </c>
      <c r="DX80" s="7">
        <v>465.92835963012163</v>
      </c>
      <c r="DY80" s="7">
        <v>1128.0839304666772</v>
      </c>
      <c r="DZ80" s="7">
        <v>0</v>
      </c>
      <c r="EA80" s="7">
        <v>0</v>
      </c>
      <c r="EB80" s="7">
        <v>2800.4509389754226</v>
      </c>
      <c r="EC80" s="7">
        <v>12457.185932049291</v>
      </c>
      <c r="ED80" s="7">
        <v>16118.201879911505</v>
      </c>
      <c r="EE80" s="7">
        <v>8137.9094175545115</v>
      </c>
      <c r="EF80" s="7">
        <v>215.00222903518639</v>
      </c>
      <c r="EG80" s="7">
        <v>1103.8411200494272</v>
      </c>
      <c r="EH80" s="7">
        <v>33.173015946173372</v>
      </c>
      <c r="EI80" s="7">
        <v>3643.9022424854529</v>
      </c>
      <c r="EJ80" s="7">
        <v>2823.9764123955447</v>
      </c>
      <c r="EK80" s="7">
        <v>1313.7626722117284</v>
      </c>
      <c r="EL80" s="7">
        <f>'[2]IOT 2019 NSX'!ET80+'[2]IOT 2019 NSX'!EU80</f>
        <v>1555.1178939320707</v>
      </c>
      <c r="EM80" s="7">
        <v>0</v>
      </c>
      <c r="EN80" s="7">
        <v>27.220392139302227</v>
      </c>
      <c r="EO80" s="7">
        <v>181.11999485882501</v>
      </c>
      <c r="EP80" s="7">
        <v>490.25653563292406</v>
      </c>
      <c r="EQ80" s="7">
        <v>2995.8441704446859</v>
      </c>
      <c r="ER80" s="7">
        <v>4018.8247003563065</v>
      </c>
      <c r="ES80" s="7">
        <v>5117.8225924922135</v>
      </c>
      <c r="ET80" s="7">
        <v>31420.372178351248</v>
      </c>
      <c r="EU80" s="7">
        <v>22948.844781322165</v>
      </c>
      <c r="EV80" s="7">
        <v>3469.1744306378373</v>
      </c>
      <c r="EW80" s="7">
        <v>341080.09345289512</v>
      </c>
      <c r="EX80" s="7">
        <v>1059.9707413940223</v>
      </c>
      <c r="EY80" s="7">
        <v>1750.9412195861491</v>
      </c>
      <c r="EZ80" s="7">
        <v>3031.6082848398887</v>
      </c>
      <c r="FA80" s="7">
        <v>1673.2772782149234</v>
      </c>
      <c r="FB80" s="7">
        <v>917.74180957626379</v>
      </c>
      <c r="FC80" s="7">
        <v>1133.593522826239</v>
      </c>
      <c r="FD80" s="7">
        <v>675460.02955186449</v>
      </c>
      <c r="FE80" s="7">
        <v>102111.94662972967</v>
      </c>
      <c r="FF80" s="7">
        <v>197489.37482274367</v>
      </c>
      <c r="FG80" s="7">
        <v>100920610.58455664</v>
      </c>
      <c r="FH80" s="7">
        <v>107236.72855792202</v>
      </c>
      <c r="FI80" s="7">
        <v>18952.495582905838</v>
      </c>
      <c r="FJ80" s="7">
        <v>1196.1142073299936</v>
      </c>
      <c r="FK80" s="7">
        <v>4319.9292709103893</v>
      </c>
      <c r="FL80" s="7">
        <v>2505.3117637373871</v>
      </c>
      <c r="FM80" s="7">
        <v>29404.149398445541</v>
      </c>
      <c r="FN80" s="7">
        <v>39224.930493101965</v>
      </c>
      <c r="FO80" s="7">
        <v>9183.42698942891</v>
      </c>
      <c r="FP80" s="7">
        <v>16005.029927400605</v>
      </c>
      <c r="FQ80" s="7">
        <v>1035.8311721555453</v>
      </c>
      <c r="FR80" s="2">
        <f t="shared" si="4"/>
        <v>125746036.88077158</v>
      </c>
      <c r="FS80" s="1">
        <f t="shared" si="5"/>
        <v>23989015.536699716</v>
      </c>
      <c r="FT80" s="3">
        <v>23989015.536699716</v>
      </c>
      <c r="FU80" s="3">
        <v>0</v>
      </c>
      <c r="FV80" s="1">
        <f t="shared" si="6"/>
        <v>282175.25087077916</v>
      </c>
      <c r="FW80" s="1">
        <v>0</v>
      </c>
      <c r="FX80" s="1">
        <v>282175.25087077916</v>
      </c>
      <c r="FY80" s="1">
        <v>4867823.1064555291</v>
      </c>
      <c r="FZ80" s="1">
        <v>88389578.06256558</v>
      </c>
      <c r="GA80" s="1">
        <f t="shared" si="7"/>
        <v>66495472.712232009</v>
      </c>
      <c r="GB80" s="13"/>
      <c r="GC80" s="4"/>
      <c r="GD80" s="5"/>
      <c r="GF80" s="8"/>
      <c r="GG80" s="8"/>
    </row>
    <row r="81" spans="1:189" s="27" customFormat="1" ht="15.75" x14ac:dyDescent="0.25">
      <c r="A81" s="20" t="s">
        <v>92</v>
      </c>
      <c r="B81" s="18">
        <v>76</v>
      </c>
      <c r="C81" s="7">
        <v>168174.24667386405</v>
      </c>
      <c r="D81" s="7">
        <v>48728.57531112319</v>
      </c>
      <c r="E81" s="7">
        <v>27061.924928712051</v>
      </c>
      <c r="F81" s="7">
        <v>7233.0236640269513</v>
      </c>
      <c r="G81" s="7">
        <v>3881.7047077534235</v>
      </c>
      <c r="H81" s="7">
        <v>87139.875394941933</v>
      </c>
      <c r="I81" s="7">
        <v>9125.9987440177192</v>
      </c>
      <c r="J81" s="7">
        <v>8875.9622959170902</v>
      </c>
      <c r="K81" s="7">
        <v>124539.20666991937</v>
      </c>
      <c r="L81" s="7">
        <v>5125.0546989739023</v>
      </c>
      <c r="M81" s="7">
        <v>20000.644540315396</v>
      </c>
      <c r="N81" s="7">
        <v>533305.10043366859</v>
      </c>
      <c r="O81" s="7">
        <v>31981.494773940685</v>
      </c>
      <c r="P81" s="7">
        <v>9442.8698539547222</v>
      </c>
      <c r="Q81" s="7">
        <v>4032.4441042974595</v>
      </c>
      <c r="R81" s="7">
        <v>7556.0881628207717</v>
      </c>
      <c r="S81" s="7">
        <v>8070.7694228371311</v>
      </c>
      <c r="T81" s="7">
        <v>10582.535777440047</v>
      </c>
      <c r="U81" s="7">
        <v>7157.7038036612539</v>
      </c>
      <c r="V81" s="7">
        <v>405980.35082340008</v>
      </c>
      <c r="W81" s="7">
        <v>281.54831460783561</v>
      </c>
      <c r="X81" s="7">
        <v>25.52804184532425</v>
      </c>
      <c r="Y81" s="7">
        <v>11712.394084790567</v>
      </c>
      <c r="Z81" s="7">
        <v>122484.0508493362</v>
      </c>
      <c r="AA81" s="7">
        <v>123334.3073880085</v>
      </c>
      <c r="AB81" s="7">
        <v>10373.550376258907</v>
      </c>
      <c r="AC81" s="7">
        <v>74577.905751327722</v>
      </c>
      <c r="AD81" s="7">
        <v>15294.737556303884</v>
      </c>
      <c r="AE81" s="7">
        <v>185247.66885472613</v>
      </c>
      <c r="AF81" s="7">
        <v>22.956416039266387</v>
      </c>
      <c r="AG81" s="7">
        <v>8557.1867192283171</v>
      </c>
      <c r="AH81" s="7">
        <v>10084.522910625599</v>
      </c>
      <c r="AI81" s="7">
        <v>896.71691551777303</v>
      </c>
      <c r="AJ81" s="7">
        <v>4444374.0824109949</v>
      </c>
      <c r="AK81" s="7">
        <v>195046.06951254178</v>
      </c>
      <c r="AL81" s="7">
        <v>18161.288286919244</v>
      </c>
      <c r="AM81" s="7">
        <v>1125895.9158906688</v>
      </c>
      <c r="AN81" s="7">
        <v>166371.61470830705</v>
      </c>
      <c r="AO81" s="7">
        <v>40551.56561135505</v>
      </c>
      <c r="AP81" s="7">
        <v>2057.9396923415629</v>
      </c>
      <c r="AQ81" s="7">
        <v>43760.20931084847</v>
      </c>
      <c r="AR81" s="7">
        <v>23562.413845968098</v>
      </c>
      <c r="AS81" s="7">
        <v>26283.754815059041</v>
      </c>
      <c r="AT81" s="7">
        <v>1951.6599824672696</v>
      </c>
      <c r="AU81" s="7">
        <v>1911.6220366254697</v>
      </c>
      <c r="AV81" s="7">
        <v>134580.31618855838</v>
      </c>
      <c r="AW81" s="7">
        <v>6583.208090794943</v>
      </c>
      <c r="AX81" s="7">
        <v>50.774382185080107</v>
      </c>
      <c r="AY81" s="7">
        <v>4718.4315796239234</v>
      </c>
      <c r="AZ81" s="7">
        <v>5.445976393313785</v>
      </c>
      <c r="BA81" s="7">
        <v>85922.527826522899</v>
      </c>
      <c r="BB81" s="7">
        <v>853.86357806891101</v>
      </c>
      <c r="BC81" s="7">
        <v>17945.37897859823</v>
      </c>
      <c r="BD81" s="7">
        <v>123206.32791392479</v>
      </c>
      <c r="BE81" s="7">
        <v>49.13082938969081</v>
      </c>
      <c r="BF81" s="7">
        <v>1179.2240587373765</v>
      </c>
      <c r="BG81" s="7">
        <v>6479.6820659002178</v>
      </c>
      <c r="BH81" s="7">
        <v>110457.5793422557</v>
      </c>
      <c r="BI81" s="7">
        <v>1448850.6914180617</v>
      </c>
      <c r="BJ81" s="7">
        <v>862827.14588062582</v>
      </c>
      <c r="BK81" s="7">
        <v>214604.88699536739</v>
      </c>
      <c r="BL81" s="7">
        <v>103629.78839465756</v>
      </c>
      <c r="BM81" s="7">
        <v>7268112.0659838347</v>
      </c>
      <c r="BN81" s="7">
        <v>34401.078089003073</v>
      </c>
      <c r="BO81" s="7">
        <v>29488.047630955949</v>
      </c>
      <c r="BP81" s="7">
        <v>106179.84539337446</v>
      </c>
      <c r="BQ81" s="7">
        <v>12.111843043633048</v>
      </c>
      <c r="BR81" s="7">
        <v>230664.12180466382</v>
      </c>
      <c r="BS81" s="7">
        <v>930.75962625148077</v>
      </c>
      <c r="BT81" s="7">
        <v>45900.418748772325</v>
      </c>
      <c r="BU81" s="7">
        <v>20866.078209218515</v>
      </c>
      <c r="BV81" s="7">
        <v>2105285.4725388358</v>
      </c>
      <c r="BW81" s="7">
        <v>258390.03598981412</v>
      </c>
      <c r="BX81" s="7">
        <v>59250.193748414575</v>
      </c>
      <c r="BY81" s="7">
        <v>787764.99231370899</v>
      </c>
      <c r="BZ81" s="7">
        <v>13304452.829835048</v>
      </c>
      <c r="CA81" s="7">
        <v>87855.744502019385</v>
      </c>
      <c r="CB81" s="7">
        <v>2073.9809610672678</v>
      </c>
      <c r="CC81" s="7">
        <v>77993.784116718132</v>
      </c>
      <c r="CD81" s="7">
        <v>24786.199808333404</v>
      </c>
      <c r="CE81" s="7">
        <v>69378.25614507412</v>
      </c>
      <c r="CF81" s="7">
        <v>8668.651584389545</v>
      </c>
      <c r="CG81" s="7">
        <v>17487.317652469235</v>
      </c>
      <c r="CH81" s="7">
        <v>1345688.6652369385</v>
      </c>
      <c r="CI81" s="7">
        <v>4484695.6315163868</v>
      </c>
      <c r="CJ81" s="7">
        <v>2394366.3848350951</v>
      </c>
      <c r="CK81" s="7">
        <v>238208.60849211746</v>
      </c>
      <c r="CL81" s="7">
        <v>3241.1433740750717</v>
      </c>
      <c r="CM81" s="7">
        <v>59512.869529413802</v>
      </c>
      <c r="CN81" s="7">
        <v>3959623.8147430341</v>
      </c>
      <c r="CO81" s="7">
        <v>9975.6814204747407</v>
      </c>
      <c r="CP81" s="7">
        <v>138824.96665979311</v>
      </c>
      <c r="CQ81" s="7">
        <v>14101.367650882619</v>
      </c>
      <c r="CR81" s="7">
        <v>128414.75319950854</v>
      </c>
      <c r="CS81" s="7">
        <v>94646.308611721586</v>
      </c>
      <c r="CT81" s="7">
        <v>882550.89418733609</v>
      </c>
      <c r="CU81" s="7">
        <v>3811769.3938902463</v>
      </c>
      <c r="CV81" s="7">
        <v>214412.35726168775</v>
      </c>
      <c r="CW81" s="7">
        <v>5560533.5655742586</v>
      </c>
      <c r="CX81" s="7">
        <v>645465.31367407681</v>
      </c>
      <c r="CY81" s="7">
        <v>346270.10207141523</v>
      </c>
      <c r="CZ81" s="7">
        <v>567137.62187358714</v>
      </c>
      <c r="DA81" s="7">
        <v>22752.852268678613</v>
      </c>
      <c r="DB81" s="7">
        <v>21474.249846592978</v>
      </c>
      <c r="DC81" s="7">
        <v>5035.193174943639</v>
      </c>
      <c r="DD81" s="7">
        <v>125.7977400054573</v>
      </c>
      <c r="DE81" s="7">
        <v>56695.399049258929</v>
      </c>
      <c r="DF81" s="7">
        <v>2.9860778024634018</v>
      </c>
      <c r="DG81" s="7">
        <v>104142.97021656207</v>
      </c>
      <c r="DH81" s="7">
        <v>8893.7532061300171</v>
      </c>
      <c r="DI81" s="7">
        <v>215994.19217104622</v>
      </c>
      <c r="DJ81" s="7">
        <v>0</v>
      </c>
      <c r="DK81" s="7">
        <v>29037.771858252981</v>
      </c>
      <c r="DL81" s="7">
        <v>89502.758197757081</v>
      </c>
      <c r="DM81" s="7">
        <v>11712.276020716094</v>
      </c>
      <c r="DN81" s="7">
        <v>196161.69880778543</v>
      </c>
      <c r="DO81" s="7">
        <v>141433.81762344556</v>
      </c>
      <c r="DP81" s="7">
        <v>1983594.8843142358</v>
      </c>
      <c r="DQ81" s="7">
        <v>12154.804371897972</v>
      </c>
      <c r="DR81" s="7">
        <v>41461.388355145871</v>
      </c>
      <c r="DS81" s="7">
        <f>'[2]IOT 2019 NSX'!DZ81+'[2]IOT 2019 NSX'!EA81</f>
        <v>371600.30411827122</v>
      </c>
      <c r="DT81" s="7">
        <v>360.3478980246386</v>
      </c>
      <c r="DU81" s="7">
        <v>268.91025470162805</v>
      </c>
      <c r="DV81" s="7">
        <v>2343556.8364100517</v>
      </c>
      <c r="DW81" s="7">
        <v>8208564.7296516011</v>
      </c>
      <c r="DX81" s="7">
        <v>630.93580172419115</v>
      </c>
      <c r="DY81" s="7">
        <v>37053.108183319055</v>
      </c>
      <c r="DZ81" s="7">
        <v>339619.57078779832</v>
      </c>
      <c r="EA81" s="7">
        <v>36990.909653880663</v>
      </c>
      <c r="EB81" s="7">
        <v>93228.603872151361</v>
      </c>
      <c r="EC81" s="7">
        <v>101243.53145185321</v>
      </c>
      <c r="ED81" s="7">
        <v>121386.83623837885</v>
      </c>
      <c r="EE81" s="7">
        <v>2747.7300274046302</v>
      </c>
      <c r="EF81" s="7">
        <v>121.6695499173034</v>
      </c>
      <c r="EG81" s="7">
        <v>4116.3666066593732</v>
      </c>
      <c r="EH81" s="7">
        <v>24.517563035199991</v>
      </c>
      <c r="EI81" s="7">
        <v>185.49313361839427</v>
      </c>
      <c r="EJ81" s="7">
        <v>2122.9716812243396</v>
      </c>
      <c r="EK81" s="7">
        <v>23.254696555476336</v>
      </c>
      <c r="EL81" s="7">
        <f>'[2]IOT 2019 NSX'!ET81+'[2]IOT 2019 NSX'!EU81</f>
        <v>1093.4545982712539</v>
      </c>
      <c r="EM81" s="7">
        <v>0</v>
      </c>
      <c r="EN81" s="7">
        <v>0</v>
      </c>
      <c r="EO81" s="7">
        <v>205.68904517734393</v>
      </c>
      <c r="EP81" s="7">
        <v>2108.2253000578939</v>
      </c>
      <c r="EQ81" s="7">
        <v>140.69235224815287</v>
      </c>
      <c r="ER81" s="7">
        <v>12674.190070367509</v>
      </c>
      <c r="ES81" s="7">
        <v>19972.178986107912</v>
      </c>
      <c r="ET81" s="7">
        <v>738.41489696203234</v>
      </c>
      <c r="EU81" s="7">
        <v>27981.957840004827</v>
      </c>
      <c r="EV81" s="7">
        <v>1046.9353796999383</v>
      </c>
      <c r="EW81" s="7">
        <v>947.64580944994634</v>
      </c>
      <c r="EX81" s="7">
        <v>25843.650719246289</v>
      </c>
      <c r="EY81" s="7">
        <v>35.824398547394495</v>
      </c>
      <c r="EZ81" s="7">
        <v>3374.2340569829039</v>
      </c>
      <c r="FA81" s="7">
        <v>536.79171516367956</v>
      </c>
      <c r="FB81" s="7">
        <v>38198.474595875959</v>
      </c>
      <c r="FC81" s="7">
        <v>429.59420620664542</v>
      </c>
      <c r="FD81" s="7">
        <v>29190.003723172631</v>
      </c>
      <c r="FE81" s="7">
        <v>166858.33913868736</v>
      </c>
      <c r="FF81" s="7">
        <v>12506.287863873114</v>
      </c>
      <c r="FG81" s="7">
        <v>177696.97311072104</v>
      </c>
      <c r="FH81" s="7">
        <v>1009.5798542301709</v>
      </c>
      <c r="FI81" s="7">
        <v>641.94107375019269</v>
      </c>
      <c r="FJ81" s="7">
        <v>196.39817508216234</v>
      </c>
      <c r="FK81" s="7">
        <v>3725.9998422797812</v>
      </c>
      <c r="FL81" s="7">
        <v>9545.8476894652304</v>
      </c>
      <c r="FM81" s="7">
        <v>7490.7806508430003</v>
      </c>
      <c r="FN81" s="7">
        <v>3479.2248309894289</v>
      </c>
      <c r="FO81" s="7">
        <v>1096.6447859865821</v>
      </c>
      <c r="FP81" s="7">
        <v>51822.004523039133</v>
      </c>
      <c r="FQ81" s="7">
        <v>174.18011851988231</v>
      </c>
      <c r="FR81" s="2">
        <f t="shared" si="4"/>
        <v>75946928.199126467</v>
      </c>
      <c r="FS81" s="1">
        <f t="shared" si="5"/>
        <v>4723674.171721817</v>
      </c>
      <c r="FT81" s="3">
        <v>4723674.171721817</v>
      </c>
      <c r="FU81" s="3">
        <v>0</v>
      </c>
      <c r="FV81" s="1">
        <f t="shared" si="6"/>
        <v>608209.47581170499</v>
      </c>
      <c r="FW81" s="1">
        <v>0</v>
      </c>
      <c r="FX81" s="1">
        <v>608209.47581170499</v>
      </c>
      <c r="FY81" s="1">
        <v>43436920.788816988</v>
      </c>
      <c r="FZ81" s="1">
        <v>35106559.199381575</v>
      </c>
      <c r="GA81" s="1">
        <f t="shared" si="7"/>
        <v>89609173.436095402</v>
      </c>
      <c r="GB81" s="13"/>
      <c r="GC81" s="4"/>
      <c r="GD81" s="5"/>
      <c r="GF81" s="8"/>
      <c r="GG81" s="8"/>
    </row>
    <row r="82" spans="1:189" s="27" customFormat="1" ht="15.75" x14ac:dyDescent="0.25">
      <c r="A82" s="20" t="s">
        <v>93</v>
      </c>
      <c r="B82" s="18">
        <v>77</v>
      </c>
      <c r="C82" s="7">
        <v>559672.81619426433</v>
      </c>
      <c r="D82" s="7">
        <v>160433.15597555746</v>
      </c>
      <c r="E82" s="7">
        <v>40068.976074886516</v>
      </c>
      <c r="F82" s="7">
        <v>72335.175149094575</v>
      </c>
      <c r="G82" s="7">
        <v>17707.367181039266</v>
      </c>
      <c r="H82" s="7">
        <v>1308276.928320481</v>
      </c>
      <c r="I82" s="7">
        <v>352229.75471929554</v>
      </c>
      <c r="J82" s="7">
        <v>235473.11274256746</v>
      </c>
      <c r="K82" s="7">
        <v>3652130.1854913705</v>
      </c>
      <c r="L82" s="7">
        <v>11453.571658197772</v>
      </c>
      <c r="M82" s="7">
        <v>22044.039167006988</v>
      </c>
      <c r="N82" s="7">
        <v>158315.83851958465</v>
      </c>
      <c r="O82" s="7">
        <v>146894.81394011559</v>
      </c>
      <c r="P82" s="7">
        <v>56916.172961925564</v>
      </c>
      <c r="Q82" s="7">
        <v>44617.723998059802</v>
      </c>
      <c r="R82" s="7">
        <v>38197.614873385188</v>
      </c>
      <c r="S82" s="7">
        <v>93973.349912915583</v>
      </c>
      <c r="T82" s="7">
        <v>316523.94710675743</v>
      </c>
      <c r="U82" s="7">
        <v>76829.05143018486</v>
      </c>
      <c r="V82" s="7">
        <v>120139.54938904307</v>
      </c>
      <c r="W82" s="7">
        <v>7803.8540618606303</v>
      </c>
      <c r="X82" s="7">
        <v>111928.17099618971</v>
      </c>
      <c r="Y82" s="7">
        <v>6553.6874419225805</v>
      </c>
      <c r="Z82" s="7">
        <v>8274.609617232547</v>
      </c>
      <c r="AA82" s="7">
        <v>144920.35903150175</v>
      </c>
      <c r="AB82" s="7">
        <v>4408.7930817209581</v>
      </c>
      <c r="AC82" s="7">
        <v>6420372.4764202517</v>
      </c>
      <c r="AD82" s="7">
        <v>689718.91824097477</v>
      </c>
      <c r="AE82" s="7">
        <v>70319.730655911655</v>
      </c>
      <c r="AF82" s="7">
        <v>10537.230877310432</v>
      </c>
      <c r="AG82" s="7">
        <v>188538.20224638528</v>
      </c>
      <c r="AH82" s="7">
        <v>469678.89550403407</v>
      </c>
      <c r="AI82" s="7">
        <v>45617.241913145255</v>
      </c>
      <c r="AJ82" s="7">
        <v>1336.6892367763423</v>
      </c>
      <c r="AK82" s="7">
        <v>211783.73754833022</v>
      </c>
      <c r="AL82" s="7">
        <v>485952.55790041614</v>
      </c>
      <c r="AM82" s="7">
        <v>10611.298229040221</v>
      </c>
      <c r="AN82" s="7">
        <v>70070.736678128553</v>
      </c>
      <c r="AO82" s="7">
        <v>31465.643410953409</v>
      </c>
      <c r="AP82" s="7">
        <v>30791.412905056375</v>
      </c>
      <c r="AQ82" s="7">
        <v>3279560.8773813494</v>
      </c>
      <c r="AR82" s="7">
        <v>18765.308927286827</v>
      </c>
      <c r="AS82" s="7">
        <v>2616002.1375347739</v>
      </c>
      <c r="AT82" s="7">
        <v>111728.39182169043</v>
      </c>
      <c r="AU82" s="7">
        <v>282261.05085810518</v>
      </c>
      <c r="AV82" s="7">
        <v>391920.30174377689</v>
      </c>
      <c r="AW82" s="7">
        <v>193280.75094251535</v>
      </c>
      <c r="AX82" s="7">
        <v>75502.891617237998</v>
      </c>
      <c r="AY82" s="7">
        <v>1763826.6060039452</v>
      </c>
      <c r="AZ82" s="7">
        <v>193045.90179554498</v>
      </c>
      <c r="BA82" s="7">
        <v>211144.31137729934</v>
      </c>
      <c r="BB82" s="7">
        <v>28249.184762876266</v>
      </c>
      <c r="BC82" s="7">
        <v>2363608.6168646221</v>
      </c>
      <c r="BD82" s="7">
        <v>1537333.8326239646</v>
      </c>
      <c r="BE82" s="7">
        <v>153481.93023944268</v>
      </c>
      <c r="BF82" s="7">
        <v>527001.23429806728</v>
      </c>
      <c r="BG82" s="7">
        <v>7516089.8554582559</v>
      </c>
      <c r="BH82" s="7">
        <v>146797.17351751591</v>
      </c>
      <c r="BI82" s="7">
        <v>5757055.5186444772</v>
      </c>
      <c r="BJ82" s="7">
        <v>4540307.3691295618</v>
      </c>
      <c r="BK82" s="7">
        <v>6037234.6489363452</v>
      </c>
      <c r="BL82" s="7">
        <v>2660898.0032845861</v>
      </c>
      <c r="BM82" s="7">
        <v>13742424.490483308</v>
      </c>
      <c r="BN82" s="7">
        <v>2092802.6425489963</v>
      </c>
      <c r="BO82" s="7">
        <v>2960226.1545980074</v>
      </c>
      <c r="BP82" s="7">
        <v>3495962.5515094963</v>
      </c>
      <c r="BQ82" s="7">
        <v>98435.850013319767</v>
      </c>
      <c r="BR82" s="7">
        <v>171519.17314162702</v>
      </c>
      <c r="BS82" s="7">
        <v>1263.2896993212057</v>
      </c>
      <c r="BT82" s="7">
        <v>25846.595550239719</v>
      </c>
      <c r="BU82" s="7">
        <v>1757969.4841268682</v>
      </c>
      <c r="BV82" s="7">
        <v>2962098.615220244</v>
      </c>
      <c r="BW82" s="7">
        <v>474960.47198259638</v>
      </c>
      <c r="BX82" s="7">
        <v>6584904.7182924813</v>
      </c>
      <c r="BY82" s="7">
        <v>1035258.0149817575</v>
      </c>
      <c r="BZ82" s="7">
        <v>737123.0790182401</v>
      </c>
      <c r="CA82" s="7">
        <v>69291187.270821065</v>
      </c>
      <c r="CB82" s="7">
        <v>42320.434149630448</v>
      </c>
      <c r="CC82" s="7">
        <v>505310.63899802754</v>
      </c>
      <c r="CD82" s="7">
        <v>2043448.7403521854</v>
      </c>
      <c r="CE82" s="7">
        <v>960555.34573421697</v>
      </c>
      <c r="CF82" s="7">
        <v>126648.87242827626</v>
      </c>
      <c r="CG82" s="7">
        <v>180093.8681880745</v>
      </c>
      <c r="CH82" s="7">
        <v>7666558.5694251386</v>
      </c>
      <c r="CI82" s="7">
        <v>44641323.500043273</v>
      </c>
      <c r="CJ82" s="7">
        <v>9159147.9659988526</v>
      </c>
      <c r="CK82" s="7">
        <v>3550544.8093309351</v>
      </c>
      <c r="CL82" s="7">
        <v>3815026.9487899188</v>
      </c>
      <c r="CM82" s="7">
        <v>4673568.1178539963</v>
      </c>
      <c r="CN82" s="7">
        <v>15459452.593736965</v>
      </c>
      <c r="CO82" s="7">
        <v>701626.10253585363</v>
      </c>
      <c r="CP82" s="7">
        <v>4460501.8890213706</v>
      </c>
      <c r="CQ82" s="7">
        <v>2045452.2916260108</v>
      </c>
      <c r="CR82" s="7">
        <v>1459237.5868393809</v>
      </c>
      <c r="CS82" s="7">
        <v>1499873.9458336832</v>
      </c>
      <c r="CT82" s="7">
        <v>393172.30397809233</v>
      </c>
      <c r="CU82" s="7">
        <v>10833922.136076506</v>
      </c>
      <c r="CV82" s="7">
        <v>65488.738508149792</v>
      </c>
      <c r="CW82" s="7">
        <v>8154052.8841079762</v>
      </c>
      <c r="CX82" s="7">
        <v>5008694.467864139</v>
      </c>
      <c r="CY82" s="7">
        <v>19946391.949888017</v>
      </c>
      <c r="CZ82" s="7">
        <v>2547944.1655493281</v>
      </c>
      <c r="DA82" s="7">
        <v>5421185.076233482</v>
      </c>
      <c r="DB82" s="7">
        <v>4284410.0197701594</v>
      </c>
      <c r="DC82" s="7">
        <v>128392.57810148102</v>
      </c>
      <c r="DD82" s="7">
        <v>1239831.7295538492</v>
      </c>
      <c r="DE82" s="7">
        <v>215462.28744106565</v>
      </c>
      <c r="DF82" s="7">
        <v>178024.9052042281</v>
      </c>
      <c r="DG82" s="7">
        <v>246685.12266927987</v>
      </c>
      <c r="DH82" s="7">
        <v>55721.612298163804</v>
      </c>
      <c r="DI82" s="7">
        <v>235003.15332888989</v>
      </c>
      <c r="DJ82" s="7">
        <v>1840.2437115194389</v>
      </c>
      <c r="DK82" s="7">
        <v>39123183.708778583</v>
      </c>
      <c r="DL82" s="7">
        <v>10371865.800436605</v>
      </c>
      <c r="DM82" s="7">
        <v>90881.103191305621</v>
      </c>
      <c r="DN82" s="7">
        <v>3595478.528056154</v>
      </c>
      <c r="DO82" s="7">
        <v>6295630.2336637694</v>
      </c>
      <c r="DP82" s="7">
        <v>8459912.1427348703</v>
      </c>
      <c r="DQ82" s="7">
        <v>164517.09851744687</v>
      </c>
      <c r="DR82" s="7">
        <v>138583.58694503186</v>
      </c>
      <c r="DS82" s="7">
        <f>'[2]IOT 2019 NSX'!DZ82+'[2]IOT 2019 NSX'!EA82</f>
        <v>16880014.502290044</v>
      </c>
      <c r="DT82" s="7">
        <v>1956.3538207170918</v>
      </c>
      <c r="DU82" s="7">
        <v>1459.9324905166109</v>
      </c>
      <c r="DV82" s="7">
        <v>21942.355861417498</v>
      </c>
      <c r="DW82" s="7">
        <v>73281.197996420713</v>
      </c>
      <c r="DX82" s="7">
        <v>532.25358896336741</v>
      </c>
      <c r="DY82" s="7">
        <v>432.41978088175989</v>
      </c>
      <c r="DZ82" s="7">
        <v>9841.3320789888476</v>
      </c>
      <c r="EA82" s="7">
        <v>1071.904734356943</v>
      </c>
      <c r="EB82" s="7">
        <v>3404845.5680569527</v>
      </c>
      <c r="EC82" s="7">
        <v>249016.67224517165</v>
      </c>
      <c r="ED82" s="7">
        <v>81159.356779877111</v>
      </c>
      <c r="EE82" s="7">
        <v>3133843.1054368843</v>
      </c>
      <c r="EF82" s="7">
        <v>6940.7041303051556</v>
      </c>
      <c r="EG82" s="7">
        <v>55867.340365593962</v>
      </c>
      <c r="EH82" s="7">
        <v>389.12872387102414</v>
      </c>
      <c r="EI82" s="7">
        <v>447014.46772305155</v>
      </c>
      <c r="EJ82" s="7">
        <v>13994.690288845437</v>
      </c>
      <c r="EK82" s="7">
        <v>1043.6176529533975</v>
      </c>
      <c r="EL82" s="7">
        <f>'[2]IOT 2019 NSX'!ET82+'[2]IOT 2019 NSX'!EU82</f>
        <v>339688.5932050285</v>
      </c>
      <c r="EM82" s="7">
        <v>411.37601117415642</v>
      </c>
      <c r="EN82" s="7">
        <v>23758.044209299514</v>
      </c>
      <c r="EO82" s="7">
        <v>1378.8338989435615</v>
      </c>
      <c r="EP82" s="7">
        <v>13982.04682563697</v>
      </c>
      <c r="EQ82" s="7">
        <v>2106.014663718131</v>
      </c>
      <c r="ER82" s="7">
        <v>14644.91830801258</v>
      </c>
      <c r="ES82" s="7">
        <v>230914.67465771348</v>
      </c>
      <c r="ET82" s="7">
        <v>74542.370203013968</v>
      </c>
      <c r="EU82" s="7">
        <v>720856.87076267798</v>
      </c>
      <c r="EV82" s="7">
        <v>82782.083915470692</v>
      </c>
      <c r="EW82" s="7">
        <v>14802.77289181469</v>
      </c>
      <c r="EX82" s="7">
        <v>11987.76736248688</v>
      </c>
      <c r="EY82" s="7">
        <v>8968.6052010554322</v>
      </c>
      <c r="EZ82" s="7">
        <v>9122.2473580505994</v>
      </c>
      <c r="FA82" s="7">
        <v>92387.986066800033</v>
      </c>
      <c r="FB82" s="7">
        <v>111576.67957947192</v>
      </c>
      <c r="FC82" s="7">
        <v>28663.436095476914</v>
      </c>
      <c r="FD82" s="7">
        <v>583208.18265099952</v>
      </c>
      <c r="FE82" s="7">
        <v>4290722.1304598209</v>
      </c>
      <c r="FF82" s="7">
        <v>1003265.1009049513</v>
      </c>
      <c r="FG82" s="7">
        <v>403046.53711476404</v>
      </c>
      <c r="FH82" s="7">
        <v>1483.3843003408474</v>
      </c>
      <c r="FI82" s="7">
        <v>1014.6849007007314</v>
      </c>
      <c r="FJ82" s="7">
        <v>3447.8702113999052</v>
      </c>
      <c r="FK82" s="7">
        <v>1674.8264534541081</v>
      </c>
      <c r="FL82" s="7">
        <v>19279.338595933983</v>
      </c>
      <c r="FM82" s="7">
        <v>38467.44928468507</v>
      </c>
      <c r="FN82" s="7">
        <v>4737.2938739281399</v>
      </c>
      <c r="FO82" s="7">
        <v>130073.48829729033</v>
      </c>
      <c r="FP82" s="7">
        <v>450245.48053233477</v>
      </c>
      <c r="FQ82" s="7">
        <v>2863.9261332961714</v>
      </c>
      <c r="FR82" s="2">
        <f t="shared" si="4"/>
        <v>425629715.40702325</v>
      </c>
      <c r="FS82" s="1">
        <f t="shared" si="5"/>
        <v>14144879.506598663</v>
      </c>
      <c r="FT82" s="3">
        <v>14144879.506598663</v>
      </c>
      <c r="FU82" s="3">
        <v>0</v>
      </c>
      <c r="FV82" s="1">
        <f t="shared" si="6"/>
        <v>589492.7817940712</v>
      </c>
      <c r="FW82" s="1">
        <v>0</v>
      </c>
      <c r="FX82" s="1">
        <v>589492.7817940712</v>
      </c>
      <c r="FY82" s="1">
        <v>80721870.600567818</v>
      </c>
      <c r="FZ82" s="1">
        <v>157149465.69037527</v>
      </c>
      <c r="GA82" s="1">
        <f t="shared" si="7"/>
        <v>363936492.60560852</v>
      </c>
      <c r="GB82" s="13"/>
      <c r="GC82" s="4"/>
      <c r="GD82" s="5"/>
      <c r="GF82" s="8"/>
      <c r="GG82" s="8"/>
    </row>
    <row r="83" spans="1:189" s="27" customFormat="1" ht="15.75" x14ac:dyDescent="0.25">
      <c r="A83" s="20" t="s">
        <v>94</v>
      </c>
      <c r="B83" s="18">
        <v>78</v>
      </c>
      <c r="C83" s="7">
        <v>29.393141179068024</v>
      </c>
      <c r="D83" s="7">
        <v>1.3473498863490606E-2</v>
      </c>
      <c r="E83" s="7">
        <v>142.25680395037188</v>
      </c>
      <c r="F83" s="7">
        <v>645.17049868929598</v>
      </c>
      <c r="G83" s="7">
        <v>3814.6478704815449</v>
      </c>
      <c r="H83" s="7">
        <v>6086.3115792178041</v>
      </c>
      <c r="I83" s="7">
        <v>1.4502031230161392</v>
      </c>
      <c r="J83" s="7">
        <v>0.19386018251945897</v>
      </c>
      <c r="K83" s="7">
        <v>0</v>
      </c>
      <c r="L83" s="7">
        <v>0</v>
      </c>
      <c r="M83" s="7">
        <v>0</v>
      </c>
      <c r="N83" s="7">
        <v>1233.3287744609734</v>
      </c>
      <c r="O83" s="7">
        <v>8310.3863120648602</v>
      </c>
      <c r="P83" s="7">
        <v>18896.359470302239</v>
      </c>
      <c r="Q83" s="7">
        <v>0</v>
      </c>
      <c r="R83" s="7">
        <v>118.39019382469731</v>
      </c>
      <c r="S83" s="7">
        <v>11.708994133313745</v>
      </c>
      <c r="T83" s="7">
        <v>166.89787273703598</v>
      </c>
      <c r="U83" s="7">
        <v>89.914040801691456</v>
      </c>
      <c r="V83" s="7">
        <v>11612.292041500839</v>
      </c>
      <c r="W83" s="7">
        <v>0</v>
      </c>
      <c r="X83" s="7">
        <v>14.120462751945576</v>
      </c>
      <c r="Y83" s="7">
        <v>265.95138233506577</v>
      </c>
      <c r="Z83" s="7">
        <v>0</v>
      </c>
      <c r="AA83" s="7">
        <v>0</v>
      </c>
      <c r="AB83" s="7">
        <v>355.10623210316027</v>
      </c>
      <c r="AC83" s="7">
        <v>0</v>
      </c>
      <c r="AD83" s="7">
        <v>185.58510660074165</v>
      </c>
      <c r="AE83" s="7">
        <v>228.12120125184128</v>
      </c>
      <c r="AF83" s="7">
        <v>0</v>
      </c>
      <c r="AG83" s="7">
        <v>0</v>
      </c>
      <c r="AH83" s="7">
        <v>989.20615488909129</v>
      </c>
      <c r="AI83" s="7">
        <v>9.7002377231857562</v>
      </c>
      <c r="AJ83" s="7">
        <v>13134.367492414322</v>
      </c>
      <c r="AK83" s="7">
        <v>0</v>
      </c>
      <c r="AL83" s="7">
        <v>537554.51735742507</v>
      </c>
      <c r="AM83" s="7">
        <v>58.516332280754376</v>
      </c>
      <c r="AN83" s="7">
        <v>100.46512364812604</v>
      </c>
      <c r="AO83" s="7">
        <v>15.081526017413861</v>
      </c>
      <c r="AP83" s="7">
        <v>9.6554357033890064</v>
      </c>
      <c r="AQ83" s="7">
        <v>2498.7326447088108</v>
      </c>
      <c r="AR83" s="7">
        <v>5.0473400113761793</v>
      </c>
      <c r="AS83" s="7">
        <v>30807.302070420421</v>
      </c>
      <c r="AT83" s="7">
        <v>2627.0547905646217</v>
      </c>
      <c r="AU83" s="7">
        <v>22.611741940472736</v>
      </c>
      <c r="AV83" s="7">
        <v>15.564938263591557</v>
      </c>
      <c r="AW83" s="7">
        <v>138.22070253885383</v>
      </c>
      <c r="AX83" s="7">
        <v>0.12074497630450398</v>
      </c>
      <c r="AY83" s="7">
        <v>232179.67211928777</v>
      </c>
      <c r="AZ83" s="7">
        <v>763.04679362793524</v>
      </c>
      <c r="BA83" s="7">
        <v>340.59131181754049</v>
      </c>
      <c r="BB83" s="7">
        <v>86.198649922664657</v>
      </c>
      <c r="BC83" s="7">
        <v>8428.2642009423907</v>
      </c>
      <c r="BD83" s="7">
        <v>7863.5359920438186</v>
      </c>
      <c r="BE83" s="7">
        <v>235776.6346972324</v>
      </c>
      <c r="BF83" s="7">
        <v>453877.44240551355</v>
      </c>
      <c r="BG83" s="7">
        <v>1332626.3960154874</v>
      </c>
      <c r="BH83" s="7">
        <v>43.918383749941007</v>
      </c>
      <c r="BI83" s="7">
        <v>6154.9204624163258</v>
      </c>
      <c r="BJ83" s="7">
        <v>28185.416348122933</v>
      </c>
      <c r="BK83" s="7">
        <v>17034.203341133063</v>
      </c>
      <c r="BL83" s="7">
        <v>8221.2459535011039</v>
      </c>
      <c r="BM83" s="7">
        <v>1441.5298136192805</v>
      </c>
      <c r="BN83" s="7">
        <v>6223.5956362116112</v>
      </c>
      <c r="BO83" s="7">
        <v>371797.36066912807</v>
      </c>
      <c r="BP83" s="7">
        <v>449.7759607477156</v>
      </c>
      <c r="BQ83" s="7">
        <v>0</v>
      </c>
      <c r="BR83" s="7">
        <v>5.0460703366587721E-2</v>
      </c>
      <c r="BS83" s="7">
        <v>5030.7657914733427</v>
      </c>
      <c r="BT83" s="7">
        <v>53983.296912969679</v>
      </c>
      <c r="BU83" s="7">
        <v>989.48293144660397</v>
      </c>
      <c r="BV83" s="7">
        <v>2338.1598602652989</v>
      </c>
      <c r="BW83" s="7">
        <v>331745.1578487092</v>
      </c>
      <c r="BX83" s="7">
        <v>5904.7979044265085</v>
      </c>
      <c r="BY83" s="7">
        <v>142480.95642004674</v>
      </c>
      <c r="BZ83" s="7">
        <v>8587.8470745455979</v>
      </c>
      <c r="CA83" s="7">
        <v>151519.23996843831</v>
      </c>
      <c r="CB83" s="7">
        <v>5104176.9845823143</v>
      </c>
      <c r="CC83" s="7">
        <v>248411.27327908325</v>
      </c>
      <c r="CD83" s="7">
        <v>15934.36106193766</v>
      </c>
      <c r="CE83" s="7">
        <v>136141.04243308312</v>
      </c>
      <c r="CF83" s="7">
        <v>2974.0422770431437</v>
      </c>
      <c r="CG83" s="7">
        <v>37221.454302729449</v>
      </c>
      <c r="CH83" s="7">
        <v>68877.467591907072</v>
      </c>
      <c r="CI83" s="7">
        <v>2584407.682442741</v>
      </c>
      <c r="CJ83" s="7">
        <v>1223125.5171823674</v>
      </c>
      <c r="CK83" s="7">
        <v>812727.44132367999</v>
      </c>
      <c r="CL83" s="7">
        <v>208039.2737630519</v>
      </c>
      <c r="CM83" s="7">
        <v>771791.44973268732</v>
      </c>
      <c r="CN83" s="7">
        <v>10886.887535779411</v>
      </c>
      <c r="CO83" s="7">
        <v>1484977.5176021846</v>
      </c>
      <c r="CP83" s="7">
        <v>92058.257511513715</v>
      </c>
      <c r="CQ83" s="7">
        <v>165600.44941427879</v>
      </c>
      <c r="CR83" s="7">
        <v>329285.76459423616</v>
      </c>
      <c r="CS83" s="7">
        <v>3987.6116768733159</v>
      </c>
      <c r="CT83" s="7">
        <v>111860.78560848709</v>
      </c>
      <c r="CU83" s="7">
        <v>507453.18616066041</v>
      </c>
      <c r="CV83" s="7">
        <v>10229.888630259493</v>
      </c>
      <c r="CW83" s="7">
        <v>95196.214612978249</v>
      </c>
      <c r="CX83" s="7">
        <v>1.3552135765145692</v>
      </c>
      <c r="CY83" s="7">
        <v>411055.79626603203</v>
      </c>
      <c r="CZ83" s="7">
        <v>10477.060541088722</v>
      </c>
      <c r="DA83" s="7">
        <v>442299.74182282825</v>
      </c>
      <c r="DB83" s="7">
        <v>54271.08122173656</v>
      </c>
      <c r="DC83" s="7">
        <v>252239.8787903777</v>
      </c>
      <c r="DD83" s="7">
        <v>289304.95105448237</v>
      </c>
      <c r="DE83" s="7">
        <v>250.51347901945053</v>
      </c>
      <c r="DF83" s="7">
        <v>45.092300638041372</v>
      </c>
      <c r="DG83" s="7">
        <v>1186.7365902648244</v>
      </c>
      <c r="DH83" s="7">
        <v>3273.8974723374986</v>
      </c>
      <c r="DI83" s="7">
        <v>44.293533065237305</v>
      </c>
      <c r="DJ83" s="7">
        <v>0</v>
      </c>
      <c r="DK83" s="7">
        <v>7886632.4776143171</v>
      </c>
      <c r="DL83" s="7">
        <v>2566626.8051707009</v>
      </c>
      <c r="DM83" s="7">
        <v>42566.152196780327</v>
      </c>
      <c r="DN83" s="7">
        <v>88850.126463466309</v>
      </c>
      <c r="DO83" s="7">
        <v>11360.118926884932</v>
      </c>
      <c r="DP83" s="7">
        <v>2999219.5920384103</v>
      </c>
      <c r="DQ83" s="7">
        <v>976.28718165133023</v>
      </c>
      <c r="DR83" s="7">
        <v>589932.20959288103</v>
      </c>
      <c r="DS83" s="7">
        <f>'[2]IOT 2019 NSX'!DZ83+'[2]IOT 2019 NSX'!EA83</f>
        <v>161351.12456158907</v>
      </c>
      <c r="DT83" s="7">
        <v>194.76842648542981</v>
      </c>
      <c r="DU83" s="7">
        <v>145.34628191573663</v>
      </c>
      <c r="DV83" s="7">
        <v>71346.032419327908</v>
      </c>
      <c r="DW83" s="7">
        <v>1034.4223150434295</v>
      </c>
      <c r="DX83" s="7">
        <v>20.985937199328252</v>
      </c>
      <c r="DY83" s="7">
        <v>5.8129572950379682</v>
      </c>
      <c r="DZ83" s="7">
        <v>0</v>
      </c>
      <c r="EA83" s="7">
        <v>0</v>
      </c>
      <c r="EB83" s="7">
        <v>3561.8750599825694</v>
      </c>
      <c r="EC83" s="7">
        <v>2.4749477778067619</v>
      </c>
      <c r="ED83" s="7">
        <v>34678.906213607661</v>
      </c>
      <c r="EE83" s="7">
        <v>428219.47980995913</v>
      </c>
      <c r="EF83" s="7">
        <v>462.76885836582886</v>
      </c>
      <c r="EG83" s="7">
        <v>7803.1987302327971</v>
      </c>
      <c r="EH83" s="7">
        <v>50.42819314735069</v>
      </c>
      <c r="EI83" s="7">
        <v>3717.6322449290074</v>
      </c>
      <c r="EJ83" s="7">
        <v>10582.40655885307</v>
      </c>
      <c r="EK83" s="7">
        <v>49.680097499804198</v>
      </c>
      <c r="EL83" s="7">
        <f>'[2]IOT 2019 NSX'!ET83+'[2]IOT 2019 NSX'!EU83</f>
        <v>6143.7226432662064</v>
      </c>
      <c r="EM83" s="7">
        <v>22.818553560871887</v>
      </c>
      <c r="EN83" s="7">
        <v>10.204762171257251</v>
      </c>
      <c r="EO83" s="7">
        <v>2483.7096391863674</v>
      </c>
      <c r="EP83" s="7">
        <v>21354.28176135568</v>
      </c>
      <c r="EQ83" s="7">
        <v>506.5785275298735</v>
      </c>
      <c r="ER83" s="7">
        <v>4205.3599636699983</v>
      </c>
      <c r="ES83" s="7">
        <v>335944.57723210641</v>
      </c>
      <c r="ET83" s="7">
        <v>18378.553066733493</v>
      </c>
      <c r="EU83" s="7">
        <v>70421.124078890381</v>
      </c>
      <c r="EV83" s="7">
        <v>13415.709900626058</v>
      </c>
      <c r="EW83" s="7">
        <v>221.0742674960739</v>
      </c>
      <c r="EX83" s="7">
        <v>5181.2016403489033</v>
      </c>
      <c r="EY83" s="7">
        <v>544.3114624252712</v>
      </c>
      <c r="EZ83" s="7">
        <v>4592.593247273343</v>
      </c>
      <c r="FA83" s="7">
        <v>1764.5193678608546</v>
      </c>
      <c r="FB83" s="7">
        <v>2951.3432272367718</v>
      </c>
      <c r="FC83" s="7">
        <v>10678.119263008333</v>
      </c>
      <c r="FD83" s="7">
        <v>79534.235086760804</v>
      </c>
      <c r="FE83" s="7">
        <v>118150.3798762378</v>
      </c>
      <c r="FF83" s="7">
        <v>590703.09719919146</v>
      </c>
      <c r="FG83" s="7">
        <v>38755.5443891779</v>
      </c>
      <c r="FH83" s="7">
        <v>1201.9789203450666</v>
      </c>
      <c r="FI83" s="7">
        <v>1164.2646516860032</v>
      </c>
      <c r="FJ83" s="7">
        <v>1798.3485324395356</v>
      </c>
      <c r="FK83" s="7">
        <v>2073.2816708757891</v>
      </c>
      <c r="FL83" s="7">
        <v>99.124465888755111</v>
      </c>
      <c r="FM83" s="7">
        <v>7430.1720494617293</v>
      </c>
      <c r="FN83" s="7">
        <v>11541.218908252253</v>
      </c>
      <c r="FO83" s="7">
        <v>23397.075864615523</v>
      </c>
      <c r="FP83" s="7">
        <v>22525.263000712974</v>
      </c>
      <c r="FQ83" s="7">
        <v>769.96785656755753</v>
      </c>
      <c r="FR83" s="2">
        <f t="shared" si="4"/>
        <v>35851437.087556854</v>
      </c>
      <c r="FS83" s="1">
        <f t="shared" si="5"/>
        <v>4338876.5766086029</v>
      </c>
      <c r="FT83" s="3">
        <v>4338876.5766086029</v>
      </c>
      <c r="FU83" s="3">
        <v>0</v>
      </c>
      <c r="FV83" s="1">
        <f t="shared" si="6"/>
        <v>-7398386.4724360667</v>
      </c>
      <c r="FW83" s="1">
        <v>0</v>
      </c>
      <c r="FX83" s="1">
        <v>-7398386.4724360667</v>
      </c>
      <c r="FY83" s="1">
        <v>18475267.097973786</v>
      </c>
      <c r="FZ83" s="1">
        <v>30173901.554707341</v>
      </c>
      <c r="GA83" s="1">
        <f t="shared" si="7"/>
        <v>21093292.734995835</v>
      </c>
      <c r="GB83" s="13"/>
      <c r="GC83" s="4"/>
      <c r="GD83" s="5"/>
      <c r="GF83" s="8"/>
      <c r="GG83" s="8"/>
    </row>
    <row r="84" spans="1:189" s="27" customFormat="1" ht="31.5" x14ac:dyDescent="0.25">
      <c r="A84" s="20" t="s">
        <v>95</v>
      </c>
      <c r="B84" s="18">
        <v>79</v>
      </c>
      <c r="C84" s="7">
        <v>58197.609580753109</v>
      </c>
      <c r="D84" s="7">
        <v>27597.178405670347</v>
      </c>
      <c r="E84" s="7">
        <v>2633.8947066063779</v>
      </c>
      <c r="F84" s="7">
        <v>3299.4934681750597</v>
      </c>
      <c r="G84" s="7">
        <v>1646.709484513721</v>
      </c>
      <c r="H84" s="7">
        <v>1716.3124922854636</v>
      </c>
      <c r="I84" s="7">
        <v>6097.4782574267447</v>
      </c>
      <c r="J84" s="7">
        <v>7983.4436957825537</v>
      </c>
      <c r="K84" s="7">
        <v>9699.6336500080033</v>
      </c>
      <c r="L84" s="7">
        <v>0</v>
      </c>
      <c r="M84" s="7">
        <v>5387.6954793404329</v>
      </c>
      <c r="N84" s="7">
        <v>34294.758622035682</v>
      </c>
      <c r="O84" s="7">
        <v>2909.7284510646255</v>
      </c>
      <c r="P84" s="7">
        <v>23479.080835502195</v>
      </c>
      <c r="Q84" s="7">
        <v>319.98827216571033</v>
      </c>
      <c r="R84" s="7">
        <v>37404.156363925431</v>
      </c>
      <c r="S84" s="7">
        <v>58398.86823667201</v>
      </c>
      <c r="T84" s="7">
        <v>146912.18112953537</v>
      </c>
      <c r="U84" s="7">
        <v>17772.139511533398</v>
      </c>
      <c r="V84" s="7">
        <v>105567.72412641055</v>
      </c>
      <c r="W84" s="7">
        <v>1920.7376055783482</v>
      </c>
      <c r="X84" s="7">
        <v>23.152122879009735</v>
      </c>
      <c r="Y84" s="7">
        <v>4441.8091244900397</v>
      </c>
      <c r="Z84" s="7">
        <v>12396.070122229357</v>
      </c>
      <c r="AA84" s="7">
        <v>0</v>
      </c>
      <c r="AB84" s="7">
        <v>586.33135721434371</v>
      </c>
      <c r="AC84" s="7">
        <v>0</v>
      </c>
      <c r="AD84" s="7">
        <v>11618.825814027166</v>
      </c>
      <c r="AE84" s="7">
        <v>116698.84526573849</v>
      </c>
      <c r="AF84" s="7">
        <v>509.9421973416425</v>
      </c>
      <c r="AG84" s="7">
        <v>74616.238632180437</v>
      </c>
      <c r="AH84" s="7">
        <v>67181.175696486913</v>
      </c>
      <c r="AI84" s="7">
        <v>12515.434803614897</v>
      </c>
      <c r="AJ84" s="7">
        <v>4230.3383792088343</v>
      </c>
      <c r="AK84" s="7">
        <v>99733.278716405403</v>
      </c>
      <c r="AL84" s="7">
        <v>254272.1827730948</v>
      </c>
      <c r="AM84" s="7">
        <v>1789.2732051867597</v>
      </c>
      <c r="AN84" s="7">
        <v>19252.746859260271</v>
      </c>
      <c r="AO84" s="7">
        <v>552.80852906026644</v>
      </c>
      <c r="AP84" s="7">
        <v>38.468424223555985</v>
      </c>
      <c r="AQ84" s="7">
        <v>4142.2640923259187</v>
      </c>
      <c r="AR84" s="7">
        <v>344.66688477088837</v>
      </c>
      <c r="AS84" s="7">
        <v>4831.1411824687248</v>
      </c>
      <c r="AT84" s="7">
        <v>2100.5951638175234</v>
      </c>
      <c r="AU84" s="7">
        <v>14013.476710636889</v>
      </c>
      <c r="AV84" s="7">
        <v>217.96258643931145</v>
      </c>
      <c r="AW84" s="7">
        <v>1470.4726456554415</v>
      </c>
      <c r="AX84" s="7">
        <v>295.37921368050581</v>
      </c>
      <c r="AY84" s="7">
        <v>708.78707203252202</v>
      </c>
      <c r="AZ84" s="7">
        <v>433.22410044086627</v>
      </c>
      <c r="BA84" s="7">
        <v>1.8900108249864926</v>
      </c>
      <c r="BB84" s="7">
        <v>429.85748433687695</v>
      </c>
      <c r="BC84" s="7">
        <v>1851.0195618846874</v>
      </c>
      <c r="BD84" s="7">
        <v>7716.6867965567089</v>
      </c>
      <c r="BE84" s="7">
        <v>16847.283803101705</v>
      </c>
      <c r="BF84" s="7">
        <v>1517.85603196338</v>
      </c>
      <c r="BG84" s="7">
        <v>31120.521217863821</v>
      </c>
      <c r="BH84" s="7">
        <v>444.58929942626293</v>
      </c>
      <c r="BI84" s="7">
        <v>266373.00794464402</v>
      </c>
      <c r="BJ84" s="7">
        <v>16927.859386107099</v>
      </c>
      <c r="BK84" s="7">
        <v>5462.4241468697592</v>
      </c>
      <c r="BL84" s="7">
        <v>2342.4593854289287</v>
      </c>
      <c r="BM84" s="7">
        <v>10320.860635132423</v>
      </c>
      <c r="BN84" s="7">
        <v>25490.369960363034</v>
      </c>
      <c r="BO84" s="7">
        <v>354903.85431772476</v>
      </c>
      <c r="BP84" s="7">
        <v>3857.4377470907152</v>
      </c>
      <c r="BQ84" s="7">
        <v>1396.5150517068116</v>
      </c>
      <c r="BR84" s="7">
        <v>592065.92225687345</v>
      </c>
      <c r="BS84" s="7">
        <v>11898.177370980973</v>
      </c>
      <c r="BT84" s="7">
        <v>138963.62814993772</v>
      </c>
      <c r="BU84" s="7">
        <v>13929.497997078557</v>
      </c>
      <c r="BV84" s="7">
        <v>1510.5780866545083</v>
      </c>
      <c r="BW84" s="7">
        <v>963.67781064293956</v>
      </c>
      <c r="BX84" s="7">
        <v>830.11988242597329</v>
      </c>
      <c r="BY84" s="7">
        <v>5141.1226227936095</v>
      </c>
      <c r="BZ84" s="7">
        <v>6743.6842789083976</v>
      </c>
      <c r="CA84" s="7">
        <v>359951.35229664907</v>
      </c>
      <c r="CB84" s="7">
        <v>683.47295236550008</v>
      </c>
      <c r="CC84" s="7">
        <v>1596319.6584274364</v>
      </c>
      <c r="CD84" s="7">
        <v>407055.39452700177</v>
      </c>
      <c r="CE84" s="7">
        <v>1289201.8136645465</v>
      </c>
      <c r="CF84" s="7">
        <v>77240.591530522128</v>
      </c>
      <c r="CG84" s="7">
        <v>5729.7464546404817</v>
      </c>
      <c r="CH84" s="7">
        <v>716318.65211383905</v>
      </c>
      <c r="CI84" s="7">
        <v>3349.4292977243663</v>
      </c>
      <c r="CJ84" s="7">
        <v>605095.89409848384</v>
      </c>
      <c r="CK84" s="7">
        <v>638.94844078793233</v>
      </c>
      <c r="CL84" s="7">
        <v>498180.59953708522</v>
      </c>
      <c r="CM84" s="7">
        <v>808.72215207688726</v>
      </c>
      <c r="CN84" s="7">
        <v>1339.8875037418729</v>
      </c>
      <c r="CO84" s="7">
        <v>529.82822073238424</v>
      </c>
      <c r="CP84" s="7">
        <v>0.95639917710960021</v>
      </c>
      <c r="CQ84" s="7">
        <v>50.515260051964574</v>
      </c>
      <c r="CR84" s="7">
        <v>1776.4819107574435</v>
      </c>
      <c r="CS84" s="7">
        <v>3550.7256179559508</v>
      </c>
      <c r="CT84" s="7">
        <v>0</v>
      </c>
      <c r="CU84" s="7">
        <v>99281.590884784324</v>
      </c>
      <c r="CV84" s="7">
        <v>18953.16329238065</v>
      </c>
      <c r="CW84" s="7">
        <v>391.1815554389018</v>
      </c>
      <c r="CX84" s="7">
        <v>1065.7464544223108</v>
      </c>
      <c r="CY84" s="7">
        <v>15836.756523413591</v>
      </c>
      <c r="CZ84" s="7">
        <v>2048.8966879900086</v>
      </c>
      <c r="DA84" s="7">
        <v>51.899708272866484</v>
      </c>
      <c r="DB84" s="7">
        <v>3337.5994773361858</v>
      </c>
      <c r="DC84" s="7">
        <v>94749.212489093101</v>
      </c>
      <c r="DD84" s="7">
        <v>285456.55550243892</v>
      </c>
      <c r="DE84" s="7">
        <v>0</v>
      </c>
      <c r="DF84" s="7">
        <v>5318.1362416485053</v>
      </c>
      <c r="DG84" s="7">
        <v>1187.5049753007099</v>
      </c>
      <c r="DH84" s="7">
        <v>2126.2354547324794</v>
      </c>
      <c r="DI84" s="7">
        <v>30569.134506847186</v>
      </c>
      <c r="DJ84" s="7">
        <v>5412.013492563794</v>
      </c>
      <c r="DK84" s="7">
        <v>46381257.667188436</v>
      </c>
      <c r="DL84" s="7">
        <v>20355480.507221583</v>
      </c>
      <c r="DM84" s="7">
        <v>13555.36651692797</v>
      </c>
      <c r="DN84" s="7">
        <v>2705116.5234795297</v>
      </c>
      <c r="DO84" s="7">
        <v>11751436.345986564</v>
      </c>
      <c r="DP84" s="7">
        <v>5485925.9366217908</v>
      </c>
      <c r="DQ84" s="7">
        <v>1408671.7002397503</v>
      </c>
      <c r="DR84" s="7">
        <v>962181.02613282611</v>
      </c>
      <c r="DS84" s="7">
        <f>'[2]IOT 2019 NSX'!DZ84+'[2]IOT 2019 NSX'!EA84</f>
        <v>313882.03491352597</v>
      </c>
      <c r="DT84" s="7">
        <v>0</v>
      </c>
      <c r="DU84" s="7">
        <v>122.86728232564285</v>
      </c>
      <c r="DV84" s="7">
        <v>3505.5896393060107</v>
      </c>
      <c r="DW84" s="7">
        <v>118713.5934079936</v>
      </c>
      <c r="DX84" s="7">
        <v>37.886888185367965</v>
      </c>
      <c r="DY84" s="7">
        <v>43.985187098977455</v>
      </c>
      <c r="DZ84" s="7">
        <v>0</v>
      </c>
      <c r="EA84" s="7">
        <v>0</v>
      </c>
      <c r="EB84" s="7">
        <v>5338.13386779956</v>
      </c>
      <c r="EC84" s="7">
        <v>2.0171910892447449</v>
      </c>
      <c r="ED84" s="7">
        <v>60757.344985971868</v>
      </c>
      <c r="EE84" s="7">
        <v>416342.0522363974</v>
      </c>
      <c r="EF84" s="7">
        <v>15.786334872954971</v>
      </c>
      <c r="EG84" s="7">
        <v>24.568434000432411</v>
      </c>
      <c r="EH84" s="7">
        <v>47.729277533405615</v>
      </c>
      <c r="EI84" s="7">
        <v>184.88483195324523</v>
      </c>
      <c r="EJ84" s="7">
        <v>2588.36921628357</v>
      </c>
      <c r="EK84" s="7">
        <v>321.0694204036721</v>
      </c>
      <c r="EL84" s="7">
        <f>'[2]IOT 2019 NSX'!ET84+'[2]IOT 2019 NSX'!EU84</f>
        <v>73327.685810511786</v>
      </c>
      <c r="EM84" s="7">
        <v>703.13373182089026</v>
      </c>
      <c r="EN84" s="7">
        <v>0</v>
      </c>
      <c r="EO84" s="7">
        <v>645.23273574961001</v>
      </c>
      <c r="EP84" s="7">
        <v>172707.65876762933</v>
      </c>
      <c r="EQ84" s="7">
        <v>226.46682543565569</v>
      </c>
      <c r="ER84" s="7">
        <v>27669.667485176171</v>
      </c>
      <c r="ES84" s="7">
        <v>910926.65880679723</v>
      </c>
      <c r="ET84" s="7">
        <v>699.39102598679096</v>
      </c>
      <c r="EU84" s="7">
        <v>11272.432982338498</v>
      </c>
      <c r="EV84" s="7">
        <v>218175.32030177352</v>
      </c>
      <c r="EW84" s="7">
        <v>214.25542007684055</v>
      </c>
      <c r="EX84" s="7">
        <v>1413.4206730964836</v>
      </c>
      <c r="EY84" s="7">
        <v>408.12343702964529</v>
      </c>
      <c r="EZ84" s="7">
        <v>910.24874150430105</v>
      </c>
      <c r="FA84" s="7">
        <v>555.41975268805027</v>
      </c>
      <c r="FB84" s="7">
        <v>10748.828163159207</v>
      </c>
      <c r="FC84" s="7">
        <v>1625.6193257611301</v>
      </c>
      <c r="FD84" s="7">
        <v>68245.123997957184</v>
      </c>
      <c r="FE84" s="7">
        <v>149254.27656682278</v>
      </c>
      <c r="FF84" s="7">
        <v>1561.0981158429624</v>
      </c>
      <c r="FG84" s="7">
        <v>23650.865396535664</v>
      </c>
      <c r="FH84" s="7">
        <v>373.00392558132381</v>
      </c>
      <c r="FI84" s="7">
        <v>0</v>
      </c>
      <c r="FJ84" s="7">
        <v>885.94388790487221</v>
      </c>
      <c r="FK84" s="7">
        <v>195.6698043532943</v>
      </c>
      <c r="FL84" s="7">
        <v>61.126246128377744</v>
      </c>
      <c r="FM84" s="7">
        <v>33647.065164447398</v>
      </c>
      <c r="FN84" s="7">
        <v>8125.6556424203955</v>
      </c>
      <c r="FO84" s="7">
        <v>1130.4158447490981</v>
      </c>
      <c r="FP84" s="7">
        <v>199088.76229073759</v>
      </c>
      <c r="FQ84" s="7">
        <v>728.41507691908043</v>
      </c>
      <c r="FR84" s="2">
        <f t="shared" si="4"/>
        <v>100819642.87538852</v>
      </c>
      <c r="FS84" s="1">
        <f t="shared" si="5"/>
        <v>1001754.7248372203</v>
      </c>
      <c r="FT84" s="3">
        <v>1001754.7248372203</v>
      </c>
      <c r="FU84" s="3">
        <v>0</v>
      </c>
      <c r="FV84" s="1">
        <f t="shared" si="6"/>
        <v>659495.98948782682</v>
      </c>
      <c r="FW84" s="1">
        <v>0</v>
      </c>
      <c r="FX84" s="1">
        <v>659495.98948782682</v>
      </c>
      <c r="FY84" s="1">
        <v>11371619.508621</v>
      </c>
      <c r="FZ84" s="1">
        <v>15150581.495789705</v>
      </c>
      <c r="GA84" s="1">
        <f t="shared" si="7"/>
        <v>98701931.602544844</v>
      </c>
      <c r="GB84" s="13"/>
      <c r="GC84" s="4"/>
      <c r="GD84" s="5"/>
      <c r="GF84" s="8"/>
      <c r="GG84" s="8"/>
    </row>
    <row r="85" spans="1:189" s="27" customFormat="1" ht="15.75" x14ac:dyDescent="0.25">
      <c r="A85" s="20" t="s">
        <v>96</v>
      </c>
      <c r="B85" s="18">
        <v>80</v>
      </c>
      <c r="C85" s="7">
        <v>27934.568673245773</v>
      </c>
      <c r="D85" s="7">
        <v>0</v>
      </c>
      <c r="E85" s="7">
        <v>690.93256677578631</v>
      </c>
      <c r="F85" s="7">
        <v>2578.5116602305657</v>
      </c>
      <c r="G85" s="7">
        <v>733.10417009726541</v>
      </c>
      <c r="H85" s="7">
        <v>1185.6236971936098</v>
      </c>
      <c r="I85" s="7">
        <v>21581.955806292823</v>
      </c>
      <c r="J85" s="7">
        <v>2599.5975555164919</v>
      </c>
      <c r="K85" s="7">
        <v>808.10040889091454</v>
      </c>
      <c r="L85" s="7">
        <v>0</v>
      </c>
      <c r="M85" s="7">
        <v>2041.4717696049192</v>
      </c>
      <c r="N85" s="7">
        <v>4232.8204386120397</v>
      </c>
      <c r="O85" s="7">
        <v>3623.2985545731422</v>
      </c>
      <c r="P85" s="7">
        <v>257.99190653793579</v>
      </c>
      <c r="Q85" s="7">
        <v>458.55631116856574</v>
      </c>
      <c r="R85" s="7">
        <v>28130.622387629268</v>
      </c>
      <c r="S85" s="7">
        <v>47357.931047572623</v>
      </c>
      <c r="T85" s="7">
        <v>5944.5462998225667</v>
      </c>
      <c r="U85" s="7">
        <v>60.962138541849562</v>
      </c>
      <c r="V85" s="7">
        <v>12467.869204052233</v>
      </c>
      <c r="W85" s="7">
        <v>279.92052206559543</v>
      </c>
      <c r="X85" s="7">
        <v>60.759769400608384</v>
      </c>
      <c r="Y85" s="7">
        <v>1476.3821122265635</v>
      </c>
      <c r="Z85" s="7">
        <v>17660.902820295967</v>
      </c>
      <c r="AA85" s="7">
        <v>0</v>
      </c>
      <c r="AB85" s="7">
        <v>215.99624137785349</v>
      </c>
      <c r="AC85" s="7">
        <v>0</v>
      </c>
      <c r="AD85" s="7">
        <v>3694.4288505294394</v>
      </c>
      <c r="AE85" s="7">
        <v>2875.4014036870603</v>
      </c>
      <c r="AF85" s="7">
        <v>340.78888405038043</v>
      </c>
      <c r="AG85" s="7">
        <v>39741.491134008487</v>
      </c>
      <c r="AH85" s="7">
        <v>30388.478751062485</v>
      </c>
      <c r="AI85" s="7">
        <v>5496.5325202301055</v>
      </c>
      <c r="AJ85" s="7">
        <v>1628.4993963385118</v>
      </c>
      <c r="AK85" s="7">
        <v>34883.338189907859</v>
      </c>
      <c r="AL85" s="7">
        <v>88935.836243603873</v>
      </c>
      <c r="AM85" s="7">
        <v>319.96715654754257</v>
      </c>
      <c r="AN85" s="7">
        <v>4744.2731948109922</v>
      </c>
      <c r="AO85" s="7">
        <v>1058.9022312002801</v>
      </c>
      <c r="AP85" s="7">
        <v>0</v>
      </c>
      <c r="AQ85" s="7">
        <v>1463.1789365668171</v>
      </c>
      <c r="AR85" s="7">
        <v>488.25907002916216</v>
      </c>
      <c r="AS85" s="7">
        <v>4891.7271343523271</v>
      </c>
      <c r="AT85" s="7">
        <v>948.64364003233959</v>
      </c>
      <c r="AU85" s="7">
        <v>16.710926968673963</v>
      </c>
      <c r="AV85" s="7">
        <v>68.449143992762359</v>
      </c>
      <c r="AW85" s="7">
        <v>983.83818557034442</v>
      </c>
      <c r="AX85" s="7">
        <v>191.01988334137394</v>
      </c>
      <c r="AY85" s="7">
        <v>431.46013017434831</v>
      </c>
      <c r="AZ85" s="7">
        <v>64.355217560905572</v>
      </c>
      <c r="BA85" s="7">
        <v>0</v>
      </c>
      <c r="BB85" s="7">
        <v>865.06670047837429</v>
      </c>
      <c r="BC85" s="7">
        <v>2505.1516455271321</v>
      </c>
      <c r="BD85" s="7">
        <v>4253.7149642497461</v>
      </c>
      <c r="BE85" s="7">
        <v>66.304950540202142</v>
      </c>
      <c r="BF85" s="7">
        <v>376.64788572472145</v>
      </c>
      <c r="BG85" s="7">
        <v>1014.8157971779733</v>
      </c>
      <c r="BH85" s="7">
        <v>477.82505332946795</v>
      </c>
      <c r="BI85" s="7">
        <v>4695.3002273896836</v>
      </c>
      <c r="BJ85" s="7">
        <v>7902.6246994999319</v>
      </c>
      <c r="BK85" s="7">
        <v>4576.5900269307522</v>
      </c>
      <c r="BL85" s="7">
        <v>3206.9165165575073</v>
      </c>
      <c r="BM85" s="7">
        <v>7186.920961484514</v>
      </c>
      <c r="BN85" s="7">
        <v>23581.055898895065</v>
      </c>
      <c r="BO85" s="7">
        <v>5987.6742390730105</v>
      </c>
      <c r="BP85" s="7">
        <v>372.45793436417779</v>
      </c>
      <c r="BQ85" s="7">
        <v>351.08695083908128</v>
      </c>
      <c r="BR85" s="7">
        <v>5.3082438943609791</v>
      </c>
      <c r="BS85" s="7">
        <v>832.31625474910936</v>
      </c>
      <c r="BT85" s="7">
        <v>5708.4044134208534</v>
      </c>
      <c r="BU85" s="7">
        <v>38708.546743658138</v>
      </c>
      <c r="BV85" s="7">
        <v>1249.1197245145697</v>
      </c>
      <c r="BW85" s="7">
        <v>784.47888331740683</v>
      </c>
      <c r="BX85" s="7">
        <v>61385.663304313581</v>
      </c>
      <c r="BY85" s="7">
        <v>3650.9635656469131</v>
      </c>
      <c r="BZ85" s="7">
        <v>1644.0331837645331</v>
      </c>
      <c r="CA85" s="7">
        <v>33271.587539823362</v>
      </c>
      <c r="CB85" s="7">
        <v>156.42874557751568</v>
      </c>
      <c r="CC85" s="7">
        <v>75055.329882462756</v>
      </c>
      <c r="CD85" s="7">
        <v>4567832.4201781256</v>
      </c>
      <c r="CE85" s="7">
        <v>2880144.4233471877</v>
      </c>
      <c r="CF85" s="7">
        <v>7301.5865788484161</v>
      </c>
      <c r="CG85" s="7">
        <v>1822.6424770844317</v>
      </c>
      <c r="CH85" s="7">
        <v>277296.54016441997</v>
      </c>
      <c r="CI85" s="7">
        <v>2587.5628813357948</v>
      </c>
      <c r="CJ85" s="7">
        <v>6667.459180634426</v>
      </c>
      <c r="CK85" s="7">
        <v>15.098364384247343</v>
      </c>
      <c r="CL85" s="7">
        <v>124.07797698735514</v>
      </c>
      <c r="CM85" s="7">
        <v>372.21506571411044</v>
      </c>
      <c r="CN85" s="7">
        <v>687.52327511973647</v>
      </c>
      <c r="CO85" s="7">
        <v>273.97821430441707</v>
      </c>
      <c r="CP85" s="7">
        <v>7840.7750437321092</v>
      </c>
      <c r="CQ85" s="7">
        <v>0</v>
      </c>
      <c r="CR85" s="7">
        <v>1455.5720073188713</v>
      </c>
      <c r="CS85" s="7">
        <v>947.0812055579338</v>
      </c>
      <c r="CT85" s="7">
        <v>4.7940555063478492</v>
      </c>
      <c r="CU85" s="7">
        <v>3183.096911437829</v>
      </c>
      <c r="CV85" s="7">
        <v>12149.320450494139</v>
      </c>
      <c r="CW85" s="7">
        <v>362.17699558665663</v>
      </c>
      <c r="CX85" s="7">
        <v>363.45380678466307</v>
      </c>
      <c r="CY85" s="7">
        <v>35188.737301884277</v>
      </c>
      <c r="CZ85" s="7">
        <v>959.27136250918431</v>
      </c>
      <c r="DA85" s="7">
        <v>3.6511183822664637</v>
      </c>
      <c r="DB85" s="7">
        <v>34861.954527187663</v>
      </c>
      <c r="DC85" s="7">
        <v>84719.855264009399</v>
      </c>
      <c r="DD85" s="7">
        <v>18555.939937203195</v>
      </c>
      <c r="DE85" s="7">
        <v>0</v>
      </c>
      <c r="DF85" s="7">
        <v>2241.2540260857986</v>
      </c>
      <c r="DG85" s="7">
        <v>1717.905798302035</v>
      </c>
      <c r="DH85" s="7">
        <v>5367.5751159401689</v>
      </c>
      <c r="DI85" s="7">
        <v>28341.983122039448</v>
      </c>
      <c r="DJ85" s="7">
        <v>0</v>
      </c>
      <c r="DK85" s="7">
        <v>39286596.570741042</v>
      </c>
      <c r="DL85" s="7">
        <v>22184263.783236768</v>
      </c>
      <c r="DM85" s="7">
        <v>180439.93379503701</v>
      </c>
      <c r="DN85" s="7">
        <v>13190410.324670479</v>
      </c>
      <c r="DO85" s="7">
        <v>14458316.91712676</v>
      </c>
      <c r="DP85" s="7">
        <v>3505982.173492895</v>
      </c>
      <c r="DQ85" s="7">
        <v>2098.5851512481277</v>
      </c>
      <c r="DR85" s="7">
        <v>19366.838031052517</v>
      </c>
      <c r="DS85" s="7">
        <f>'[2]IOT 2019 NSX'!DZ85+'[2]IOT 2019 NSX'!EA85</f>
        <v>103991.70290538552</v>
      </c>
      <c r="DT85" s="7">
        <v>0</v>
      </c>
      <c r="DU85" s="7">
        <v>0</v>
      </c>
      <c r="DV85" s="7">
        <v>1968.861857836846</v>
      </c>
      <c r="DW85" s="7">
        <v>45399.092940555362</v>
      </c>
      <c r="DX85" s="7">
        <v>426.62487782078614</v>
      </c>
      <c r="DY85" s="7">
        <v>23.627021405952895</v>
      </c>
      <c r="DZ85" s="7">
        <v>0</v>
      </c>
      <c r="EA85" s="7">
        <v>0</v>
      </c>
      <c r="EB85" s="7">
        <v>6372.8271657908599</v>
      </c>
      <c r="EC85" s="7">
        <v>138.58928077964205</v>
      </c>
      <c r="ED85" s="7">
        <v>45171.391339180991</v>
      </c>
      <c r="EE85" s="7">
        <v>14997.324907571043</v>
      </c>
      <c r="EF85" s="7">
        <v>14.308594598048188</v>
      </c>
      <c r="EG85" s="7">
        <v>0.46964763334989978</v>
      </c>
      <c r="EH85" s="7">
        <v>45.8540651010576</v>
      </c>
      <c r="EI85" s="7">
        <v>394.90125582461627</v>
      </c>
      <c r="EJ85" s="7">
        <v>0</v>
      </c>
      <c r="EK85" s="7">
        <v>0</v>
      </c>
      <c r="EL85" s="7">
        <f>'[2]IOT 2019 NSX'!ET85+'[2]IOT 2019 NSX'!EU85</f>
        <v>3.1811070189620452</v>
      </c>
      <c r="EM85" s="7">
        <v>0</v>
      </c>
      <c r="EN85" s="7">
        <v>0</v>
      </c>
      <c r="EO85" s="7">
        <v>355.7907000316294</v>
      </c>
      <c r="EP85" s="7">
        <v>919.56282549538389</v>
      </c>
      <c r="EQ85" s="7">
        <v>152.77685666952229</v>
      </c>
      <c r="ER85" s="7">
        <v>253.46300739981481</v>
      </c>
      <c r="ES85" s="7">
        <v>138397.17329506783</v>
      </c>
      <c r="ET85" s="7">
        <v>3838.6177459363657</v>
      </c>
      <c r="EU85" s="7">
        <v>39581.022014088187</v>
      </c>
      <c r="EV85" s="7">
        <v>28617.284616079793</v>
      </c>
      <c r="EW85" s="7">
        <v>469.14054738419952</v>
      </c>
      <c r="EX85" s="7">
        <v>1022.2542921376183</v>
      </c>
      <c r="EY85" s="7">
        <v>89.94546258544996</v>
      </c>
      <c r="EZ85" s="7">
        <v>540.80900988410519</v>
      </c>
      <c r="FA85" s="7">
        <v>115.91362165924328</v>
      </c>
      <c r="FB85" s="7">
        <v>1866.761210591101</v>
      </c>
      <c r="FC85" s="7">
        <v>1006.4971186202771</v>
      </c>
      <c r="FD85" s="7">
        <v>25152.41473072036</v>
      </c>
      <c r="FE85" s="7">
        <v>1617.6521897952634</v>
      </c>
      <c r="FF85" s="7">
        <v>3684.1837437409058</v>
      </c>
      <c r="FG85" s="7">
        <v>13276.438479967177</v>
      </c>
      <c r="FH85" s="7">
        <v>302.72067132354459</v>
      </c>
      <c r="FI85" s="7">
        <v>0</v>
      </c>
      <c r="FJ85" s="7">
        <v>139.01945535431514</v>
      </c>
      <c r="FK85" s="7">
        <v>137.43233932392408</v>
      </c>
      <c r="FL85" s="7">
        <v>174.84282760550317</v>
      </c>
      <c r="FM85" s="7">
        <v>9982.0003439075736</v>
      </c>
      <c r="FN85" s="7">
        <v>699.22658054722831</v>
      </c>
      <c r="FO85" s="7">
        <v>568.32061982095752</v>
      </c>
      <c r="FP85" s="7">
        <v>169.23414565200881</v>
      </c>
      <c r="FQ85" s="7">
        <v>0</v>
      </c>
      <c r="FR85" s="2">
        <f t="shared" si="4"/>
        <v>101998854.64864081</v>
      </c>
      <c r="FS85" s="1">
        <f t="shared" si="5"/>
        <v>1046239.5003830306</v>
      </c>
      <c r="FT85" s="3">
        <v>1046239.5003830306</v>
      </c>
      <c r="FU85" s="3">
        <v>0</v>
      </c>
      <c r="FV85" s="1">
        <f t="shared" si="6"/>
        <v>-4029702.6326396167</v>
      </c>
      <c r="FW85" s="1">
        <v>0</v>
      </c>
      <c r="FX85" s="1">
        <v>-4029702.6326396167</v>
      </c>
      <c r="FY85" s="1">
        <v>27979412.044954345</v>
      </c>
      <c r="FZ85" s="1">
        <v>788337.83489544597</v>
      </c>
      <c r="GA85" s="1">
        <f t="shared" si="7"/>
        <v>126206465.72644313</v>
      </c>
      <c r="GB85" s="13"/>
      <c r="GC85" s="4"/>
      <c r="GD85" s="5"/>
      <c r="GF85" s="8"/>
      <c r="GG85" s="8"/>
    </row>
    <row r="86" spans="1:189" s="27" customFormat="1" ht="47.25" x14ac:dyDescent="0.25">
      <c r="A86" s="20" t="s">
        <v>97</v>
      </c>
      <c r="B86" s="18">
        <v>81</v>
      </c>
      <c r="C86" s="7">
        <v>77028.691270388867</v>
      </c>
      <c r="D86" s="7">
        <v>5913.747289590875</v>
      </c>
      <c r="E86" s="7">
        <v>10255.848180136109</v>
      </c>
      <c r="F86" s="7">
        <v>9607.4886685647361</v>
      </c>
      <c r="G86" s="7">
        <v>1679.8507271255089</v>
      </c>
      <c r="H86" s="7">
        <v>2268.8063145110145</v>
      </c>
      <c r="I86" s="7">
        <v>42510.600173951658</v>
      </c>
      <c r="J86" s="7">
        <v>18000.739035888811</v>
      </c>
      <c r="K86" s="7">
        <v>68504.63757650445</v>
      </c>
      <c r="L86" s="7">
        <v>0</v>
      </c>
      <c r="M86" s="7">
        <v>0</v>
      </c>
      <c r="N86" s="7">
        <v>1068.14408253079</v>
      </c>
      <c r="O86" s="7">
        <v>999.41980059386447</v>
      </c>
      <c r="P86" s="7">
        <v>0</v>
      </c>
      <c r="Q86" s="7">
        <v>409.44804135769778</v>
      </c>
      <c r="R86" s="7">
        <v>793.21274431730774</v>
      </c>
      <c r="S86" s="7">
        <v>20246.445814688199</v>
      </c>
      <c r="T86" s="7">
        <v>33089.61185971526</v>
      </c>
      <c r="U86" s="7">
        <v>1658.543485094654</v>
      </c>
      <c r="V86" s="7">
        <v>22790.989002090409</v>
      </c>
      <c r="W86" s="7">
        <v>0</v>
      </c>
      <c r="X86" s="7">
        <v>42.333365661606635</v>
      </c>
      <c r="Y86" s="7">
        <v>738.38528091684998</v>
      </c>
      <c r="Z86" s="7">
        <v>14364.949482081611</v>
      </c>
      <c r="AA86" s="7">
        <v>0</v>
      </c>
      <c r="AB86" s="7">
        <v>0</v>
      </c>
      <c r="AC86" s="7">
        <v>0</v>
      </c>
      <c r="AD86" s="7">
        <v>227.24792709956884</v>
      </c>
      <c r="AE86" s="7">
        <v>23729.947404363102</v>
      </c>
      <c r="AF86" s="7">
        <v>1124.9909089461144</v>
      </c>
      <c r="AG86" s="7">
        <v>145148.11490259116</v>
      </c>
      <c r="AH86" s="7">
        <v>39366.047055890376</v>
      </c>
      <c r="AI86" s="7">
        <v>5676.3455532934704</v>
      </c>
      <c r="AJ86" s="7">
        <v>46430.030056426331</v>
      </c>
      <c r="AK86" s="7">
        <v>0</v>
      </c>
      <c r="AL86" s="7">
        <v>104283.20745287553</v>
      </c>
      <c r="AM86" s="7">
        <v>3079.3987768667566</v>
      </c>
      <c r="AN86" s="7">
        <v>523913.86916551064</v>
      </c>
      <c r="AO86" s="7">
        <v>3751.090014181781</v>
      </c>
      <c r="AP86" s="7">
        <v>31208.438567405643</v>
      </c>
      <c r="AQ86" s="7">
        <v>829.52440144388618</v>
      </c>
      <c r="AR86" s="7">
        <v>2.01442124565826</v>
      </c>
      <c r="AS86" s="7">
        <v>4649.7803676023705</v>
      </c>
      <c r="AT86" s="7">
        <v>752.40328402443413</v>
      </c>
      <c r="AU86" s="7">
        <v>246.97287391652506</v>
      </c>
      <c r="AV86" s="7">
        <v>63.659090583434661</v>
      </c>
      <c r="AW86" s="7">
        <v>863.48549825790667</v>
      </c>
      <c r="AX86" s="7">
        <v>1224.2717412375971</v>
      </c>
      <c r="AY86" s="7">
        <v>813.64032724934543</v>
      </c>
      <c r="AZ86" s="7">
        <v>4.8646313227441906</v>
      </c>
      <c r="BA86" s="7">
        <v>0</v>
      </c>
      <c r="BB86" s="7">
        <v>30.277589189541438</v>
      </c>
      <c r="BC86" s="7">
        <v>1603.8680941823884</v>
      </c>
      <c r="BD86" s="7">
        <v>612700.30725911784</v>
      </c>
      <c r="BE86" s="7">
        <v>6.3055135923054131</v>
      </c>
      <c r="BF86" s="7">
        <v>374.04625256909134</v>
      </c>
      <c r="BG86" s="7">
        <v>383.72337306851853</v>
      </c>
      <c r="BH86" s="7">
        <v>91.313426317049874</v>
      </c>
      <c r="BI86" s="7">
        <v>42717.826549671372</v>
      </c>
      <c r="BJ86" s="7">
        <v>887917.89115522173</v>
      </c>
      <c r="BK86" s="7">
        <v>61384.972044509595</v>
      </c>
      <c r="BL86" s="7">
        <v>6917.6680625828667</v>
      </c>
      <c r="BM86" s="7">
        <v>838334.14660119219</v>
      </c>
      <c r="BN86" s="7">
        <v>77965.567834318077</v>
      </c>
      <c r="BO86" s="7">
        <v>44447.403995367757</v>
      </c>
      <c r="BP86" s="7">
        <v>232.01130438586878</v>
      </c>
      <c r="BQ86" s="7">
        <v>0.62660840515594096</v>
      </c>
      <c r="BR86" s="7">
        <v>0</v>
      </c>
      <c r="BS86" s="7">
        <v>0</v>
      </c>
      <c r="BT86" s="7">
        <v>60127.18187943122</v>
      </c>
      <c r="BU86" s="7">
        <v>313856.71422795841</v>
      </c>
      <c r="BV86" s="7">
        <v>276355.39069902548</v>
      </c>
      <c r="BW86" s="7">
        <v>931.55035862430384</v>
      </c>
      <c r="BX86" s="7">
        <v>2508093.9749437496</v>
      </c>
      <c r="BY86" s="7">
        <v>2509.2216244646879</v>
      </c>
      <c r="BZ86" s="7">
        <v>368194.20583338785</v>
      </c>
      <c r="CA86" s="7">
        <v>1022394.15642377</v>
      </c>
      <c r="CB86" s="7">
        <v>13311.635068601601</v>
      </c>
      <c r="CC86" s="7">
        <v>2490483.4342486677</v>
      </c>
      <c r="CD86" s="7">
        <v>2546573.1948748222</v>
      </c>
      <c r="CE86" s="7">
        <v>20719826.153872512</v>
      </c>
      <c r="CF86" s="7">
        <v>5487637.6631903239</v>
      </c>
      <c r="CG86" s="7">
        <v>89851.988567245018</v>
      </c>
      <c r="CH86" s="7">
        <v>1042820.0229626575</v>
      </c>
      <c r="CI86" s="7">
        <v>34789.319801540565</v>
      </c>
      <c r="CJ86" s="7">
        <v>164688.33460942609</v>
      </c>
      <c r="CK86" s="7">
        <v>8144.325912047846</v>
      </c>
      <c r="CL86" s="7">
        <v>90004.776663077937</v>
      </c>
      <c r="CM86" s="7">
        <v>7664873.8177227583</v>
      </c>
      <c r="CN86" s="7">
        <v>21657.46160323171</v>
      </c>
      <c r="CO86" s="7">
        <v>7862.4481597594577</v>
      </c>
      <c r="CP86" s="7">
        <v>1025.7045077378152</v>
      </c>
      <c r="CQ86" s="7">
        <v>166395.34180419127</v>
      </c>
      <c r="CR86" s="7">
        <v>1417.9514770619801</v>
      </c>
      <c r="CS86" s="7">
        <v>92449.875467403064</v>
      </c>
      <c r="CT86" s="7">
        <v>4.2178593826907251</v>
      </c>
      <c r="CU86" s="7">
        <v>437125.98047315021</v>
      </c>
      <c r="CV86" s="7">
        <v>51731.273883233829</v>
      </c>
      <c r="CW86" s="7">
        <v>52683.347361657346</v>
      </c>
      <c r="CX86" s="7">
        <v>249.53425417708141</v>
      </c>
      <c r="CY86" s="7">
        <v>442160.64221692877</v>
      </c>
      <c r="CZ86" s="7">
        <v>542195.7001927013</v>
      </c>
      <c r="DA86" s="7">
        <v>130941.57692080333</v>
      </c>
      <c r="DB86" s="7">
        <v>14473.189872009796</v>
      </c>
      <c r="DC86" s="7">
        <v>49656.60175934984</v>
      </c>
      <c r="DD86" s="7">
        <v>107245.07620041323</v>
      </c>
      <c r="DE86" s="7">
        <v>0</v>
      </c>
      <c r="DF86" s="7">
        <v>4453.7260780566385</v>
      </c>
      <c r="DG86" s="7">
        <v>103861.5410937433</v>
      </c>
      <c r="DH86" s="7">
        <v>4804.6615975385557</v>
      </c>
      <c r="DI86" s="7">
        <v>15882.68196998619</v>
      </c>
      <c r="DJ86" s="7">
        <v>16919.27202177835</v>
      </c>
      <c r="DK86" s="7">
        <v>40414875.223544009</v>
      </c>
      <c r="DL86" s="7">
        <v>22314878.289934218</v>
      </c>
      <c r="DM86" s="7">
        <v>46973.12151563746</v>
      </c>
      <c r="DN86" s="7">
        <v>11248598.705579845</v>
      </c>
      <c r="DO86" s="7">
        <v>3840060.6927855434</v>
      </c>
      <c r="DP86" s="7">
        <v>11841735.750731956</v>
      </c>
      <c r="DQ86" s="7">
        <v>330014.32953815657</v>
      </c>
      <c r="DR86" s="7">
        <v>4187107.9955506362</v>
      </c>
      <c r="DS86" s="7">
        <f>'[2]IOT 2019 NSX'!DZ86+'[2]IOT 2019 NSX'!EA86</f>
        <v>64544.698487838046</v>
      </c>
      <c r="DT86" s="7">
        <v>0</v>
      </c>
      <c r="DU86" s="7">
        <v>62.988576612064897</v>
      </c>
      <c r="DV86" s="7">
        <v>793.13526292274878</v>
      </c>
      <c r="DW86" s="7">
        <v>55902.462388111344</v>
      </c>
      <c r="DX86" s="7">
        <v>346.21987595506209</v>
      </c>
      <c r="DY86" s="7">
        <v>498.44175391722001</v>
      </c>
      <c r="DZ86" s="7">
        <v>0</v>
      </c>
      <c r="EA86" s="7">
        <v>0</v>
      </c>
      <c r="EB86" s="7">
        <v>59716.292790386833</v>
      </c>
      <c r="EC86" s="7">
        <v>0</v>
      </c>
      <c r="ED86" s="7">
        <v>32682.623746260073</v>
      </c>
      <c r="EE86" s="7">
        <v>29064.919362803743</v>
      </c>
      <c r="EF86" s="7">
        <v>487.84199631064905</v>
      </c>
      <c r="EG86" s="7">
        <v>0</v>
      </c>
      <c r="EH86" s="7">
        <v>12.778822545712446</v>
      </c>
      <c r="EI86" s="7">
        <v>0</v>
      </c>
      <c r="EJ86" s="7">
        <v>0</v>
      </c>
      <c r="EK86" s="7">
        <v>146.40030796643194</v>
      </c>
      <c r="EL86" s="7">
        <f>'[2]IOT 2019 NSX'!ET86+'[2]IOT 2019 NSX'!EU86</f>
        <v>2.7555401342129775</v>
      </c>
      <c r="EM86" s="7">
        <v>0</v>
      </c>
      <c r="EN86" s="7">
        <v>0</v>
      </c>
      <c r="EO86" s="7">
        <v>417.01285768021904</v>
      </c>
      <c r="EP86" s="7">
        <v>171331.59264116851</v>
      </c>
      <c r="EQ86" s="7">
        <v>238.0153837989595</v>
      </c>
      <c r="ER86" s="7">
        <v>22.771446576424847</v>
      </c>
      <c r="ES86" s="7">
        <v>221229.98210979521</v>
      </c>
      <c r="ET86" s="7">
        <v>89393.229284483692</v>
      </c>
      <c r="EU86" s="7">
        <v>52559.956066426203</v>
      </c>
      <c r="EV86" s="7">
        <v>26210.764153374894</v>
      </c>
      <c r="EW86" s="7">
        <v>1.0765771429102964</v>
      </c>
      <c r="EX86" s="7">
        <v>8606.6834815189177</v>
      </c>
      <c r="EY86" s="7">
        <v>255.83095700494405</v>
      </c>
      <c r="EZ86" s="7">
        <v>1015.8873100890705</v>
      </c>
      <c r="FA86" s="7">
        <v>1901.5629204064464</v>
      </c>
      <c r="FB86" s="7">
        <v>2885.9230137623013</v>
      </c>
      <c r="FC86" s="7">
        <v>2790.3904766377846</v>
      </c>
      <c r="FD86" s="7">
        <v>13508.73520895718</v>
      </c>
      <c r="FE86" s="7">
        <v>202731.92377320412</v>
      </c>
      <c r="FF86" s="7">
        <v>615.30194952049794</v>
      </c>
      <c r="FG86" s="7">
        <v>8894.5842464716789</v>
      </c>
      <c r="FH86" s="7">
        <v>0</v>
      </c>
      <c r="FI86" s="7">
        <v>0</v>
      </c>
      <c r="FJ86" s="7">
        <v>1357.0330367620277</v>
      </c>
      <c r="FK86" s="7">
        <v>1759.1328100332753</v>
      </c>
      <c r="FL86" s="7">
        <v>715.88400867768848</v>
      </c>
      <c r="FM86" s="7">
        <v>8492.9207807242146</v>
      </c>
      <c r="FN86" s="7">
        <v>1592.616881196632</v>
      </c>
      <c r="FO86" s="7">
        <v>3989.8555912227921</v>
      </c>
      <c r="FP86" s="7">
        <v>25711.762150508268</v>
      </c>
      <c r="FQ86" s="7">
        <v>0</v>
      </c>
      <c r="FR86" s="2">
        <f t="shared" si="4"/>
        <v>146331870.15974909</v>
      </c>
      <c r="FS86" s="1">
        <f t="shared" si="5"/>
        <v>2645691.8771736138</v>
      </c>
      <c r="FT86" s="3">
        <v>2645691.8771736138</v>
      </c>
      <c r="FU86" s="3">
        <v>0</v>
      </c>
      <c r="FV86" s="1">
        <f t="shared" si="6"/>
        <v>1918406.6638586521</v>
      </c>
      <c r="FW86" s="1">
        <v>0</v>
      </c>
      <c r="FX86" s="1">
        <v>1918406.6638586521</v>
      </c>
      <c r="FY86" s="1">
        <v>16782402.227028761</v>
      </c>
      <c r="FZ86" s="1">
        <v>15251542.916180829</v>
      </c>
      <c r="GA86" s="1">
        <f t="shared" si="7"/>
        <v>152426828.01162928</v>
      </c>
      <c r="GB86" s="13"/>
      <c r="GC86" s="4"/>
      <c r="GD86" s="5"/>
      <c r="GF86" s="8"/>
      <c r="GG86" s="8"/>
    </row>
    <row r="87" spans="1:189" s="27" customFormat="1" ht="15.75" x14ac:dyDescent="0.25">
      <c r="A87" s="20" t="s">
        <v>98</v>
      </c>
      <c r="B87" s="18">
        <v>82</v>
      </c>
      <c r="C87" s="7">
        <v>207761.42063744817</v>
      </c>
      <c r="D87" s="7">
        <v>16422.231433127356</v>
      </c>
      <c r="E87" s="7">
        <v>24135.380156919007</v>
      </c>
      <c r="F87" s="7">
        <v>2020.710030852315</v>
      </c>
      <c r="G87" s="7">
        <v>8565.0954653678655</v>
      </c>
      <c r="H87" s="7">
        <v>41367.582512230692</v>
      </c>
      <c r="I87" s="7">
        <v>84012.097516382986</v>
      </c>
      <c r="J87" s="7">
        <v>27371.238491963119</v>
      </c>
      <c r="K87" s="7">
        <v>305220.90802969626</v>
      </c>
      <c r="L87" s="7">
        <v>15103.35000958692</v>
      </c>
      <c r="M87" s="7">
        <v>2218.4010598280001</v>
      </c>
      <c r="N87" s="7">
        <v>56941.55544043563</v>
      </c>
      <c r="O87" s="7">
        <v>10192.729706800386</v>
      </c>
      <c r="P87" s="7">
        <v>9691.4857304753914</v>
      </c>
      <c r="Q87" s="7">
        <v>8065.0904185906138</v>
      </c>
      <c r="R87" s="7">
        <v>31443.070596216148</v>
      </c>
      <c r="S87" s="7">
        <v>141320.66790979393</v>
      </c>
      <c r="T87" s="7">
        <v>111342.23492653496</v>
      </c>
      <c r="U87" s="7">
        <v>38234.007867648157</v>
      </c>
      <c r="V87" s="7">
        <v>701436.7014072641</v>
      </c>
      <c r="W87" s="7">
        <v>13567.752803647985</v>
      </c>
      <c r="X87" s="7">
        <v>1023.4033642203681</v>
      </c>
      <c r="Y87" s="7">
        <v>12216.99228075666</v>
      </c>
      <c r="Z87" s="7">
        <v>56687.742483469279</v>
      </c>
      <c r="AA87" s="7">
        <v>81290.86325161939</v>
      </c>
      <c r="AB87" s="7">
        <v>6098.8662134929973</v>
      </c>
      <c r="AC87" s="7">
        <v>77951.942792908914</v>
      </c>
      <c r="AD87" s="7">
        <v>39400.014653442209</v>
      </c>
      <c r="AE87" s="7">
        <v>2495.5742462088792</v>
      </c>
      <c r="AF87" s="7">
        <v>319.34701061808556</v>
      </c>
      <c r="AG87" s="7">
        <v>284033.38949685387</v>
      </c>
      <c r="AH87" s="7">
        <v>28731.753161801269</v>
      </c>
      <c r="AI87" s="7">
        <v>4767.2023798179143</v>
      </c>
      <c r="AJ87" s="7">
        <v>569996.64891034958</v>
      </c>
      <c r="AK87" s="7">
        <v>1401855.4122915787</v>
      </c>
      <c r="AL87" s="7">
        <v>250623.34900077217</v>
      </c>
      <c r="AM87" s="7">
        <v>7280.405680985752</v>
      </c>
      <c r="AN87" s="7">
        <v>655394.04870521196</v>
      </c>
      <c r="AO87" s="7">
        <v>84933.01263583175</v>
      </c>
      <c r="AP87" s="7">
        <v>1688.9430060547027</v>
      </c>
      <c r="AQ87" s="7">
        <v>2588.2249200071642</v>
      </c>
      <c r="AR87" s="7">
        <v>1265.1103490142311</v>
      </c>
      <c r="AS87" s="7">
        <v>19282.664071419094</v>
      </c>
      <c r="AT87" s="7">
        <v>18137.631491088046</v>
      </c>
      <c r="AU87" s="7">
        <v>45.10974188606189</v>
      </c>
      <c r="AV87" s="7">
        <v>216897.9487632683</v>
      </c>
      <c r="AW87" s="7">
        <v>6038.3788552384822</v>
      </c>
      <c r="AX87" s="7">
        <v>764.20960595726137</v>
      </c>
      <c r="AY87" s="7">
        <v>4415.4918746839066</v>
      </c>
      <c r="AZ87" s="7">
        <v>135.85048516422665</v>
      </c>
      <c r="BA87" s="7">
        <v>2354.2371557808692</v>
      </c>
      <c r="BB87" s="7">
        <v>2550.6333394094236</v>
      </c>
      <c r="BC87" s="7">
        <v>35557.494485865762</v>
      </c>
      <c r="BD87" s="7">
        <v>16489.269884120244</v>
      </c>
      <c r="BE87" s="7">
        <v>2992.3717432637695</v>
      </c>
      <c r="BF87" s="7">
        <v>430.80003791978987</v>
      </c>
      <c r="BG87" s="7">
        <v>3364.5103079962782</v>
      </c>
      <c r="BH87" s="7">
        <v>1762.3034502166493</v>
      </c>
      <c r="BI87" s="7">
        <v>340195.33074464835</v>
      </c>
      <c r="BJ87" s="7">
        <v>631624.57350292534</v>
      </c>
      <c r="BK87" s="7">
        <v>33125.668501277622</v>
      </c>
      <c r="BL87" s="7">
        <v>30802.158488884619</v>
      </c>
      <c r="BM87" s="7">
        <v>2407564.2020649039</v>
      </c>
      <c r="BN87" s="7">
        <v>699466.31300540071</v>
      </c>
      <c r="BO87" s="7">
        <v>245403.89013579109</v>
      </c>
      <c r="BP87" s="7">
        <v>122677.30199637474</v>
      </c>
      <c r="BQ87" s="7">
        <v>2404.3217964776795</v>
      </c>
      <c r="BR87" s="7">
        <v>115.11383663405736</v>
      </c>
      <c r="BS87" s="7">
        <v>18060.25331550901</v>
      </c>
      <c r="BT87" s="7">
        <v>16593.09160437392</v>
      </c>
      <c r="BU87" s="7">
        <v>51827.240319593868</v>
      </c>
      <c r="BV87" s="7">
        <v>63487.265886816065</v>
      </c>
      <c r="BW87" s="7">
        <v>1004.4942490295531</v>
      </c>
      <c r="BX87" s="7">
        <v>28091.635705168123</v>
      </c>
      <c r="BY87" s="7">
        <v>98714.039787975606</v>
      </c>
      <c r="BZ87" s="7">
        <v>1390770.4783568962</v>
      </c>
      <c r="CA87" s="7">
        <v>558954.71011475229</v>
      </c>
      <c r="CB87" s="7">
        <v>219953.95548327721</v>
      </c>
      <c r="CC87" s="7">
        <v>685798.75509548129</v>
      </c>
      <c r="CD87" s="7">
        <v>126394.41622028915</v>
      </c>
      <c r="CE87" s="7">
        <v>3665154.6937903618</v>
      </c>
      <c r="CF87" s="7">
        <v>160922440.39003584</v>
      </c>
      <c r="CG87" s="7">
        <v>14222410.80784706</v>
      </c>
      <c r="CH87" s="7">
        <v>156132719.45625719</v>
      </c>
      <c r="CI87" s="7">
        <v>16225121.454622341</v>
      </c>
      <c r="CJ87" s="7">
        <v>5469336.490722497</v>
      </c>
      <c r="CK87" s="7">
        <v>357421.91182184854</v>
      </c>
      <c r="CL87" s="7">
        <v>3292540.7820899771</v>
      </c>
      <c r="CM87" s="7">
        <v>105607.09949783467</v>
      </c>
      <c r="CN87" s="7">
        <v>1005804.7881478684</v>
      </c>
      <c r="CO87" s="7">
        <v>814638.0901369293</v>
      </c>
      <c r="CP87" s="7">
        <v>8408587.382417338</v>
      </c>
      <c r="CQ87" s="7">
        <v>1258106.198987982</v>
      </c>
      <c r="CR87" s="7">
        <v>7688333.0283433376</v>
      </c>
      <c r="CS87" s="7">
        <v>6832753.7172630783</v>
      </c>
      <c r="CT87" s="7">
        <v>105479.82103435026</v>
      </c>
      <c r="CU87" s="7">
        <v>32824152.491794214</v>
      </c>
      <c r="CV87" s="7">
        <v>10871148.334179431</v>
      </c>
      <c r="CW87" s="7">
        <v>4664875.3661953881</v>
      </c>
      <c r="CX87" s="7">
        <v>7222154.222756803</v>
      </c>
      <c r="CY87" s="7">
        <v>4728756.9600171</v>
      </c>
      <c r="CZ87" s="7">
        <v>3541158.6184964329</v>
      </c>
      <c r="DA87" s="7">
        <v>80676.617763298651</v>
      </c>
      <c r="DB87" s="7">
        <v>1704196.5468401143</v>
      </c>
      <c r="DC87" s="7">
        <v>1496420.2959640257</v>
      </c>
      <c r="DD87" s="7">
        <v>1447990.8878470024</v>
      </c>
      <c r="DE87" s="7">
        <v>28574.154449291815</v>
      </c>
      <c r="DF87" s="7">
        <v>50232.076538601956</v>
      </c>
      <c r="DG87" s="7">
        <v>46578.303720643962</v>
      </c>
      <c r="DH87" s="7">
        <v>96323.640827035604</v>
      </c>
      <c r="DI87" s="7">
        <v>47394.70153661869</v>
      </c>
      <c r="DJ87" s="7">
        <v>21764.687150644026</v>
      </c>
      <c r="DK87" s="7">
        <v>96190944.562006176</v>
      </c>
      <c r="DL87" s="7">
        <v>47034236.621878497</v>
      </c>
      <c r="DM87" s="7">
        <v>1186840.3989227449</v>
      </c>
      <c r="DN87" s="7">
        <v>29113497.679969773</v>
      </c>
      <c r="DO87" s="7">
        <v>36070062.439169973</v>
      </c>
      <c r="DP87" s="7">
        <v>12055351.738696933</v>
      </c>
      <c r="DQ87" s="7">
        <v>6418.9752772570027</v>
      </c>
      <c r="DR87" s="7">
        <v>1250964.7497129904</v>
      </c>
      <c r="DS87" s="7">
        <f>'[2]IOT 2019 NSX'!DZ87+'[2]IOT 2019 NSX'!EA87</f>
        <v>4931473.3650447242</v>
      </c>
      <c r="DT87" s="7">
        <v>0</v>
      </c>
      <c r="DU87" s="7">
        <v>0</v>
      </c>
      <c r="DV87" s="7">
        <v>11540.119384584181</v>
      </c>
      <c r="DW87" s="7">
        <v>435741.95643769531</v>
      </c>
      <c r="DX87" s="7">
        <v>470.45918210045704</v>
      </c>
      <c r="DY87" s="7">
        <v>11826.589323590939</v>
      </c>
      <c r="DZ87" s="7">
        <v>230416.18227538021</v>
      </c>
      <c r="EA87" s="7">
        <v>25096.622557909752</v>
      </c>
      <c r="EB87" s="7">
        <v>321696.10672195355</v>
      </c>
      <c r="EC87" s="7">
        <v>65.328022905506813</v>
      </c>
      <c r="ED87" s="7">
        <v>136375.43506694009</v>
      </c>
      <c r="EE87" s="7">
        <v>32194.190121686886</v>
      </c>
      <c r="EF87" s="7">
        <v>224.90697421865315</v>
      </c>
      <c r="EG87" s="7">
        <v>0.31763482805208243</v>
      </c>
      <c r="EH87" s="7">
        <v>5.0259878673997136</v>
      </c>
      <c r="EI87" s="7">
        <v>113349.19734098209</v>
      </c>
      <c r="EJ87" s="7">
        <v>12554.669191896781</v>
      </c>
      <c r="EK87" s="7">
        <v>1080.6128374773887</v>
      </c>
      <c r="EL87" s="7">
        <f>'[2]IOT 2019 NSX'!ET87+'[2]IOT 2019 NSX'!EU87</f>
        <v>435041.31363139389</v>
      </c>
      <c r="EM87" s="7">
        <v>0</v>
      </c>
      <c r="EN87" s="7">
        <v>0</v>
      </c>
      <c r="EO87" s="7">
        <v>391.2655303483117</v>
      </c>
      <c r="EP87" s="7">
        <v>156986.01148806166</v>
      </c>
      <c r="EQ87" s="7">
        <v>299.36717313681004</v>
      </c>
      <c r="ER87" s="7">
        <v>403.80779445046915</v>
      </c>
      <c r="ES87" s="7">
        <v>1089346.5256132523</v>
      </c>
      <c r="ET87" s="7">
        <v>16725.19270382863</v>
      </c>
      <c r="EU87" s="7">
        <v>1621521.3269969497</v>
      </c>
      <c r="EV87" s="7">
        <v>45668.753580584496</v>
      </c>
      <c r="EW87" s="7">
        <v>8995.9656961325491</v>
      </c>
      <c r="EX87" s="7">
        <v>477487.13397721824</v>
      </c>
      <c r="EY87" s="7">
        <v>45041.802252039008</v>
      </c>
      <c r="EZ87" s="7">
        <v>72317.956060378929</v>
      </c>
      <c r="FA87" s="7">
        <v>3736.7687623730762</v>
      </c>
      <c r="FB87" s="7">
        <v>281430.82382308505</v>
      </c>
      <c r="FC87" s="7">
        <v>783855.08911715262</v>
      </c>
      <c r="FD87" s="7">
        <v>41372.289128995682</v>
      </c>
      <c r="FE87" s="7">
        <v>476912.35597111401</v>
      </c>
      <c r="FF87" s="7">
        <v>20486.617432538689</v>
      </c>
      <c r="FG87" s="7">
        <v>23834.497368981938</v>
      </c>
      <c r="FH87" s="7">
        <v>120.8403912152055</v>
      </c>
      <c r="FI87" s="7">
        <v>0</v>
      </c>
      <c r="FJ87" s="7">
        <v>2593.375619280966</v>
      </c>
      <c r="FK87" s="7">
        <v>5030.5589044840872</v>
      </c>
      <c r="FL87" s="7">
        <v>226067.85080397522</v>
      </c>
      <c r="FM87" s="7">
        <v>48888.574370401184</v>
      </c>
      <c r="FN87" s="7">
        <v>3684.782892504089</v>
      </c>
      <c r="FO87" s="7">
        <v>61049.241669207106</v>
      </c>
      <c r="FP87" s="7">
        <v>29676.609090613718</v>
      </c>
      <c r="FQ87" s="7">
        <v>9405.6188711542236</v>
      </c>
      <c r="FR87" s="2">
        <f t="shared" si="4"/>
        <v>704070978.66004002</v>
      </c>
      <c r="FS87" s="1">
        <f t="shared" si="5"/>
        <v>2530873.7019142914</v>
      </c>
      <c r="FT87" s="3">
        <v>2530873.7019142914</v>
      </c>
      <c r="FU87" s="3">
        <v>0</v>
      </c>
      <c r="FV87" s="1">
        <f t="shared" si="6"/>
        <v>2449190.7988497019</v>
      </c>
      <c r="FW87" s="1">
        <v>0</v>
      </c>
      <c r="FX87" s="1">
        <v>2449190.7988497019</v>
      </c>
      <c r="FY87" s="1">
        <v>107304907.19556975</v>
      </c>
      <c r="FZ87" s="1">
        <v>237464321.92812389</v>
      </c>
      <c r="GA87" s="1">
        <f t="shared" si="7"/>
        <v>578891628.42824984</v>
      </c>
      <c r="GB87" s="13"/>
      <c r="GC87" s="4"/>
      <c r="GD87" s="5"/>
      <c r="GF87" s="8"/>
      <c r="GG87" s="8"/>
    </row>
    <row r="88" spans="1:189" s="27" customFormat="1" ht="31.5" x14ac:dyDescent="0.25">
      <c r="A88" s="20" t="s">
        <v>99</v>
      </c>
      <c r="B88" s="18">
        <v>83</v>
      </c>
      <c r="C88" s="7">
        <v>334.08418015917886</v>
      </c>
      <c r="D88" s="7">
        <v>117.28072514308097</v>
      </c>
      <c r="E88" s="7">
        <v>475.88974132419139</v>
      </c>
      <c r="F88" s="7">
        <v>135.30205724694304</v>
      </c>
      <c r="G88" s="7">
        <v>1360.8772787620301</v>
      </c>
      <c r="H88" s="7">
        <v>430.99974019296047</v>
      </c>
      <c r="I88" s="7">
        <v>57.923907242274112</v>
      </c>
      <c r="J88" s="7">
        <v>6.6359147660809903</v>
      </c>
      <c r="K88" s="7">
        <v>21.878808462812191</v>
      </c>
      <c r="L88" s="7">
        <v>12840.684947182421</v>
      </c>
      <c r="M88" s="7">
        <v>942.71640807557014</v>
      </c>
      <c r="N88" s="7">
        <v>289.9043906928062</v>
      </c>
      <c r="O88" s="7">
        <v>18.189817917458093</v>
      </c>
      <c r="P88" s="7">
        <v>481.52775579963321</v>
      </c>
      <c r="Q88" s="7">
        <v>4.1653415722687752</v>
      </c>
      <c r="R88" s="7">
        <v>55.266903938268314</v>
      </c>
      <c r="S88" s="7">
        <v>60.1311562135635</v>
      </c>
      <c r="T88" s="7">
        <v>138.89969177851734</v>
      </c>
      <c r="U88" s="7">
        <v>49.746512413826075</v>
      </c>
      <c r="V88" s="7">
        <v>1755.2430176394175</v>
      </c>
      <c r="W88" s="7">
        <v>0</v>
      </c>
      <c r="X88" s="7">
        <v>29.192993273628691</v>
      </c>
      <c r="Y88" s="7">
        <v>330.75291702843191</v>
      </c>
      <c r="Z88" s="7">
        <v>64.084202197663217</v>
      </c>
      <c r="AA88" s="7">
        <v>19.398545520414636</v>
      </c>
      <c r="AB88" s="7">
        <v>45.2940000692724</v>
      </c>
      <c r="AC88" s="7">
        <v>139.89285298855799</v>
      </c>
      <c r="AD88" s="7">
        <v>3.0747165885235788</v>
      </c>
      <c r="AE88" s="7">
        <v>43.208249495155655</v>
      </c>
      <c r="AF88" s="7">
        <v>8.5396763518969223</v>
      </c>
      <c r="AG88" s="7">
        <v>17.891346344125012</v>
      </c>
      <c r="AH88" s="7">
        <v>140.47389482304985</v>
      </c>
      <c r="AI88" s="7">
        <v>74.805005437675604</v>
      </c>
      <c r="AJ88" s="7">
        <v>379.51876998389537</v>
      </c>
      <c r="AK88" s="7">
        <v>188044.30971061182</v>
      </c>
      <c r="AL88" s="7">
        <v>45524.270304707839</v>
      </c>
      <c r="AM88" s="7">
        <v>125585.79781935939</v>
      </c>
      <c r="AN88" s="7">
        <v>11646.373943001237</v>
      </c>
      <c r="AO88" s="7">
        <v>459.22532229135714</v>
      </c>
      <c r="AP88" s="7">
        <v>109.17661809493595</v>
      </c>
      <c r="AQ88" s="7">
        <v>8034.567005518893</v>
      </c>
      <c r="AR88" s="7">
        <v>297.85044474642172</v>
      </c>
      <c r="AS88" s="7">
        <v>2296.7357120338165</v>
      </c>
      <c r="AT88" s="7">
        <v>228.83590790790467</v>
      </c>
      <c r="AU88" s="7">
        <v>51.436242842405292</v>
      </c>
      <c r="AV88" s="7">
        <v>259329.88427554781</v>
      </c>
      <c r="AW88" s="7">
        <v>130.05706547097793</v>
      </c>
      <c r="AX88" s="7">
        <v>93.288188100389092</v>
      </c>
      <c r="AY88" s="7">
        <v>1293.2103469016508</v>
      </c>
      <c r="AZ88" s="7">
        <v>17.005275750008011</v>
      </c>
      <c r="BA88" s="7">
        <v>22.955914182647735</v>
      </c>
      <c r="BB88" s="7">
        <v>156.98378910339738</v>
      </c>
      <c r="BC88" s="7">
        <v>5526.3156364344404</v>
      </c>
      <c r="BD88" s="7">
        <v>2624.015322914081</v>
      </c>
      <c r="BE88" s="7">
        <v>1448.0022060877466</v>
      </c>
      <c r="BF88" s="7">
        <v>307843.58424411737</v>
      </c>
      <c r="BG88" s="7">
        <v>5197316.679670224</v>
      </c>
      <c r="BH88" s="7">
        <v>128.2758983888622</v>
      </c>
      <c r="BI88" s="7">
        <v>11062.751769928114</v>
      </c>
      <c r="BJ88" s="7">
        <v>19005.86287416931</v>
      </c>
      <c r="BK88" s="7">
        <v>23413.637936125986</v>
      </c>
      <c r="BL88" s="7">
        <v>2681.1004385593401</v>
      </c>
      <c r="BM88" s="7">
        <v>629566.55242723424</v>
      </c>
      <c r="BN88" s="7">
        <v>16097.797118239518</v>
      </c>
      <c r="BO88" s="7">
        <v>398716.61546030699</v>
      </c>
      <c r="BP88" s="7">
        <v>44348.474461193124</v>
      </c>
      <c r="BQ88" s="7">
        <v>14.354903132793108</v>
      </c>
      <c r="BR88" s="7">
        <v>3964.2547385071875</v>
      </c>
      <c r="BS88" s="7">
        <v>0</v>
      </c>
      <c r="BT88" s="7">
        <v>10988.87769027696</v>
      </c>
      <c r="BU88" s="7">
        <v>2698.1298706998009</v>
      </c>
      <c r="BV88" s="7">
        <v>37537.499368530174</v>
      </c>
      <c r="BW88" s="7">
        <v>713.25168935205636</v>
      </c>
      <c r="BX88" s="7">
        <v>85734.525035639599</v>
      </c>
      <c r="BY88" s="7">
        <v>41493.466266270094</v>
      </c>
      <c r="BZ88" s="7">
        <v>351056.29588877602</v>
      </c>
      <c r="CA88" s="7">
        <v>3113896.9303350565</v>
      </c>
      <c r="CB88" s="7">
        <v>31996.214197804231</v>
      </c>
      <c r="CC88" s="7">
        <v>226195.06842784368</v>
      </c>
      <c r="CD88" s="7">
        <v>941346.90822186752</v>
      </c>
      <c r="CE88" s="7">
        <v>12323.506598095744</v>
      </c>
      <c r="CF88" s="7">
        <v>3146903.2302131881</v>
      </c>
      <c r="CG88" s="7">
        <v>22670112.558331095</v>
      </c>
      <c r="CH88" s="7">
        <v>57970436.260597624</v>
      </c>
      <c r="CI88" s="7">
        <v>26786346.44009665</v>
      </c>
      <c r="CJ88" s="7">
        <v>10125241.612267725</v>
      </c>
      <c r="CK88" s="7">
        <v>874788.47448602808</v>
      </c>
      <c r="CL88" s="7">
        <v>7119273.6944947112</v>
      </c>
      <c r="CM88" s="7">
        <v>9061760.6760761812</v>
      </c>
      <c r="CN88" s="7">
        <v>54152638.435818262</v>
      </c>
      <c r="CO88" s="7">
        <v>1300840.7172355552</v>
      </c>
      <c r="CP88" s="7">
        <v>5354470.3439209741</v>
      </c>
      <c r="CQ88" s="7">
        <v>774932.44236521015</v>
      </c>
      <c r="CR88" s="7">
        <v>1066752.9127054007</v>
      </c>
      <c r="CS88" s="7">
        <v>166968.41248124259</v>
      </c>
      <c r="CT88" s="7">
        <v>966.34991122905433</v>
      </c>
      <c r="CU88" s="7">
        <v>11628853.979578122</v>
      </c>
      <c r="CV88" s="7">
        <v>353018.60761461832</v>
      </c>
      <c r="CW88" s="7">
        <v>1364964.996622517</v>
      </c>
      <c r="CX88" s="7">
        <v>812859.16312328877</v>
      </c>
      <c r="CY88" s="7">
        <v>2140600.9551085979</v>
      </c>
      <c r="CZ88" s="7">
        <v>4983546.4719851054</v>
      </c>
      <c r="DA88" s="7">
        <v>19488.181451952612</v>
      </c>
      <c r="DB88" s="7">
        <v>567157.06689982675</v>
      </c>
      <c r="DC88" s="7">
        <v>246573.79769644732</v>
      </c>
      <c r="DD88" s="7">
        <v>7540.3486563466613</v>
      </c>
      <c r="DE88" s="7">
        <v>656.18070594710343</v>
      </c>
      <c r="DF88" s="7">
        <v>504.72052418800172</v>
      </c>
      <c r="DG88" s="7">
        <v>2859.6038518806449</v>
      </c>
      <c r="DH88" s="7">
        <v>2016.2318777799537</v>
      </c>
      <c r="DI88" s="7">
        <v>14599.238238687816</v>
      </c>
      <c r="DJ88" s="7">
        <v>39.090686043171942</v>
      </c>
      <c r="DK88" s="7">
        <v>614365.94840249524</v>
      </c>
      <c r="DL88" s="7">
        <v>296464.1396943407</v>
      </c>
      <c r="DM88" s="7">
        <v>35573.617928278625</v>
      </c>
      <c r="DN88" s="7">
        <v>1760739.0593712539</v>
      </c>
      <c r="DO88" s="7">
        <v>15075.646452152178</v>
      </c>
      <c r="DP88" s="7">
        <v>359225.10845656716</v>
      </c>
      <c r="DQ88" s="7">
        <v>1295.5991465469108</v>
      </c>
      <c r="DR88" s="7">
        <v>95950.126764036148</v>
      </c>
      <c r="DS88" s="7">
        <f>'[2]IOT 2019 NSX'!DZ88+'[2]IOT 2019 NSX'!EA88</f>
        <v>150345.37817996391</v>
      </c>
      <c r="DT88" s="7">
        <v>165.14631704012888</v>
      </c>
      <c r="DU88" s="7">
        <v>170.85133489418297</v>
      </c>
      <c r="DV88" s="7">
        <v>2507.6123139473279</v>
      </c>
      <c r="DW88" s="7">
        <v>7137.5113193910584</v>
      </c>
      <c r="DX88" s="7">
        <v>232.86454269687397</v>
      </c>
      <c r="DY88" s="7">
        <v>782.60287419320525</v>
      </c>
      <c r="DZ88" s="7">
        <v>7.8866243020416462</v>
      </c>
      <c r="EA88" s="7">
        <v>0.85900057630425386</v>
      </c>
      <c r="EB88" s="7">
        <v>8738.2370788629996</v>
      </c>
      <c r="EC88" s="7">
        <v>637.60570513605046</v>
      </c>
      <c r="ED88" s="7">
        <v>4498.3012762783701</v>
      </c>
      <c r="EE88" s="7">
        <v>16770.320462846415</v>
      </c>
      <c r="EF88" s="7">
        <v>181.28780752049255</v>
      </c>
      <c r="EG88" s="7">
        <v>244.43317444694091</v>
      </c>
      <c r="EH88" s="7">
        <v>76.946481084539158</v>
      </c>
      <c r="EI88" s="7">
        <v>9637.9177800700163</v>
      </c>
      <c r="EJ88" s="7">
        <v>1012.1802502808886</v>
      </c>
      <c r="EK88" s="7">
        <v>1634.4839992015152</v>
      </c>
      <c r="EL88" s="7">
        <f>'[2]IOT 2019 NSX'!ET88+'[2]IOT 2019 NSX'!EU88</f>
        <v>16897.94100645851</v>
      </c>
      <c r="EM88" s="7">
        <v>0</v>
      </c>
      <c r="EN88" s="7">
        <v>0</v>
      </c>
      <c r="EO88" s="7">
        <v>765.26750584230695</v>
      </c>
      <c r="EP88" s="7">
        <v>2964.40235524544</v>
      </c>
      <c r="EQ88" s="7">
        <v>1943.9868962938674</v>
      </c>
      <c r="ER88" s="7">
        <v>2085.2739773346939</v>
      </c>
      <c r="ES88" s="7">
        <v>12163.8534102296</v>
      </c>
      <c r="ET88" s="7">
        <v>323.35857731925341</v>
      </c>
      <c r="EU88" s="7">
        <v>424709.73657201132</v>
      </c>
      <c r="EV88" s="7">
        <v>18628.185785348895</v>
      </c>
      <c r="EW88" s="7">
        <v>5.8610934027685584</v>
      </c>
      <c r="EX88" s="7">
        <v>9132.2637251779415</v>
      </c>
      <c r="EY88" s="7">
        <v>634.41117758395455</v>
      </c>
      <c r="EZ88" s="7">
        <v>14264.616091594015</v>
      </c>
      <c r="FA88" s="7">
        <v>2520.4893674395207</v>
      </c>
      <c r="FB88" s="7">
        <v>3990.01704274748</v>
      </c>
      <c r="FC88" s="7">
        <v>37862.479126632934</v>
      </c>
      <c r="FD88" s="7">
        <v>6677.7477146055662</v>
      </c>
      <c r="FE88" s="7">
        <v>166670.22386694589</v>
      </c>
      <c r="FF88" s="7">
        <v>11277.211929842562</v>
      </c>
      <c r="FG88" s="7">
        <v>9764.7633116793077</v>
      </c>
      <c r="FH88" s="7">
        <v>180.04489529602873</v>
      </c>
      <c r="FI88" s="7">
        <v>0</v>
      </c>
      <c r="FJ88" s="7">
        <v>107.43908318318714</v>
      </c>
      <c r="FK88" s="7">
        <v>344.06701178008319</v>
      </c>
      <c r="FL88" s="7">
        <v>796.49923028721582</v>
      </c>
      <c r="FM88" s="7">
        <v>15658.702844191108</v>
      </c>
      <c r="FN88" s="7">
        <v>1548.8589495623062</v>
      </c>
      <c r="FO88" s="7">
        <v>17502.591006971481</v>
      </c>
      <c r="FP88" s="7">
        <v>6288.930827996378</v>
      </c>
      <c r="FQ88" s="7">
        <v>0</v>
      </c>
      <c r="FR88" s="2">
        <f t="shared" si="4"/>
        <v>239070826.48079243</v>
      </c>
      <c r="FS88" s="1">
        <f t="shared" si="5"/>
        <v>933220.73969218635</v>
      </c>
      <c r="FT88" s="3">
        <v>933220.73969218635</v>
      </c>
      <c r="FU88" s="3">
        <v>0</v>
      </c>
      <c r="FV88" s="1">
        <f t="shared" si="6"/>
        <v>-11756196.408310741</v>
      </c>
      <c r="FW88" s="1">
        <v>0</v>
      </c>
      <c r="FX88" s="1">
        <v>-11756196.408310741</v>
      </c>
      <c r="FY88" s="1">
        <v>50840032.371904872</v>
      </c>
      <c r="FZ88" s="1">
        <v>165812506.47210571</v>
      </c>
      <c r="GA88" s="1">
        <f t="shared" si="7"/>
        <v>113275376.71197304</v>
      </c>
      <c r="GB88" s="13"/>
      <c r="GC88" s="4"/>
      <c r="GD88" s="5"/>
      <c r="GF88" s="8"/>
      <c r="GG88" s="8"/>
    </row>
    <row r="89" spans="1:189" s="27" customFormat="1" ht="31.5" x14ac:dyDescent="0.25">
      <c r="A89" s="20" t="s">
        <v>100</v>
      </c>
      <c r="B89" s="18">
        <v>84</v>
      </c>
      <c r="C89" s="7">
        <v>590199.35042557982</v>
      </c>
      <c r="D89" s="7">
        <v>199946.27203018824</v>
      </c>
      <c r="E89" s="7">
        <v>183506.86158210816</v>
      </c>
      <c r="F89" s="7">
        <v>119742.69717073334</v>
      </c>
      <c r="G89" s="7">
        <v>31697.699092491024</v>
      </c>
      <c r="H89" s="7">
        <v>718418.67610736052</v>
      </c>
      <c r="I89" s="7">
        <v>141120.55253059854</v>
      </c>
      <c r="J89" s="7">
        <v>163926.97807536685</v>
      </c>
      <c r="K89" s="7">
        <v>1389718.0674255486</v>
      </c>
      <c r="L89" s="7">
        <v>16710.617262042793</v>
      </c>
      <c r="M89" s="7">
        <v>45268.148017780542</v>
      </c>
      <c r="N89" s="7">
        <v>196734.51872042828</v>
      </c>
      <c r="O89" s="7">
        <v>96925.841490224906</v>
      </c>
      <c r="P89" s="7">
        <v>70776.986589630746</v>
      </c>
      <c r="Q89" s="7">
        <v>58037.526960157913</v>
      </c>
      <c r="R89" s="7">
        <v>51164.743505094964</v>
      </c>
      <c r="S89" s="7">
        <v>120853.07279350793</v>
      </c>
      <c r="T89" s="7">
        <v>92983.652241711767</v>
      </c>
      <c r="U89" s="7">
        <v>28079.642442037424</v>
      </c>
      <c r="V89" s="7">
        <v>88558.580323948714</v>
      </c>
      <c r="W89" s="7">
        <v>1535.2759310630581</v>
      </c>
      <c r="X89" s="7">
        <v>23741.028458409179</v>
      </c>
      <c r="Y89" s="7">
        <v>41227.947942682476</v>
      </c>
      <c r="Z89" s="7">
        <v>92789.018881451178</v>
      </c>
      <c r="AA89" s="7">
        <v>487607.15322413156</v>
      </c>
      <c r="AB89" s="7">
        <v>9362.0992129361621</v>
      </c>
      <c r="AC89" s="7">
        <v>3012652.3178632869</v>
      </c>
      <c r="AD89" s="7">
        <v>15345.112921386979</v>
      </c>
      <c r="AE89" s="7">
        <v>14109.868795016104</v>
      </c>
      <c r="AF89" s="7">
        <v>160.73705931469814</v>
      </c>
      <c r="AG89" s="7">
        <v>38809.643244373241</v>
      </c>
      <c r="AH89" s="7">
        <v>16661.479299198967</v>
      </c>
      <c r="AI89" s="7">
        <v>3824.7208245423481</v>
      </c>
      <c r="AJ89" s="7">
        <v>8894091.2480148319</v>
      </c>
      <c r="AK89" s="7">
        <v>3046291.4750070153</v>
      </c>
      <c r="AL89" s="7">
        <v>527193.94357805059</v>
      </c>
      <c r="AM89" s="7">
        <v>138955.6735544512</v>
      </c>
      <c r="AN89" s="7">
        <v>1921556.0055604132</v>
      </c>
      <c r="AO89" s="7">
        <v>8660.4711836331589</v>
      </c>
      <c r="AP89" s="7">
        <v>1492169.3946713798</v>
      </c>
      <c r="AQ89" s="7">
        <v>333501.95360712253</v>
      </c>
      <c r="AR89" s="7">
        <v>4072.0817354435221</v>
      </c>
      <c r="AS89" s="7">
        <v>395867.46017874585</v>
      </c>
      <c r="AT89" s="7">
        <v>198484.16314825797</v>
      </c>
      <c r="AU89" s="7">
        <v>4253.0586002252639</v>
      </c>
      <c r="AV89" s="7">
        <v>162872.80820804121</v>
      </c>
      <c r="AW89" s="7">
        <v>8633.4533262870318</v>
      </c>
      <c r="AX89" s="7">
        <v>152000.9284254525</v>
      </c>
      <c r="AY89" s="7">
        <v>202663.23052297981</v>
      </c>
      <c r="AZ89" s="7">
        <v>164891.33432933563</v>
      </c>
      <c r="BA89" s="7">
        <v>19.765531089782616</v>
      </c>
      <c r="BB89" s="7">
        <v>30154.258210026761</v>
      </c>
      <c r="BC89" s="7">
        <v>71808.715414127888</v>
      </c>
      <c r="BD89" s="7">
        <v>545445.07976801775</v>
      </c>
      <c r="BE89" s="7">
        <v>6581.9805275963381</v>
      </c>
      <c r="BF89" s="7">
        <v>3699661.456436323</v>
      </c>
      <c r="BG89" s="7">
        <v>1792008.9780721881</v>
      </c>
      <c r="BH89" s="7">
        <v>4579.9921467154754</v>
      </c>
      <c r="BI89" s="7">
        <v>806976.12773227645</v>
      </c>
      <c r="BJ89" s="7">
        <v>1279396.0005264336</v>
      </c>
      <c r="BK89" s="7">
        <v>864272.13079637254</v>
      </c>
      <c r="BL89" s="7">
        <v>3740556.7571545229</v>
      </c>
      <c r="BM89" s="7">
        <v>3185991.2932996484</v>
      </c>
      <c r="BN89" s="7">
        <v>6585899.4054463813</v>
      </c>
      <c r="BO89" s="7">
        <v>2980371.4402860571</v>
      </c>
      <c r="BP89" s="7">
        <v>667520.43325742322</v>
      </c>
      <c r="BQ89" s="7">
        <v>13226.734754621717</v>
      </c>
      <c r="BR89" s="7">
        <v>5994.0209120737982</v>
      </c>
      <c r="BS89" s="7">
        <v>2466.9025849343934</v>
      </c>
      <c r="BT89" s="7">
        <v>635925.44683552219</v>
      </c>
      <c r="BU89" s="7">
        <v>1174770.6292691554</v>
      </c>
      <c r="BV89" s="7">
        <v>56109.560149001903</v>
      </c>
      <c r="BW89" s="7">
        <v>65277.998371559836</v>
      </c>
      <c r="BX89" s="7">
        <v>522109.84368810395</v>
      </c>
      <c r="BY89" s="7">
        <v>50865.456152042912</v>
      </c>
      <c r="BZ89" s="7">
        <v>1581183.2794851984</v>
      </c>
      <c r="CA89" s="7">
        <v>1912327.0621224726</v>
      </c>
      <c r="CB89" s="7">
        <v>69379.315841412244</v>
      </c>
      <c r="CC89" s="7">
        <v>1570526.8052340613</v>
      </c>
      <c r="CD89" s="7">
        <v>1286098.3386957049</v>
      </c>
      <c r="CE89" s="7">
        <v>969030.24931383959</v>
      </c>
      <c r="CF89" s="7">
        <v>24192115.794354998</v>
      </c>
      <c r="CG89" s="7">
        <v>15109066.459452255</v>
      </c>
      <c r="CH89" s="7">
        <v>157620863.56299907</v>
      </c>
      <c r="CI89" s="7">
        <v>196379254.25895464</v>
      </c>
      <c r="CJ89" s="7">
        <v>3838338.4421913675</v>
      </c>
      <c r="CK89" s="7">
        <v>929524.15290703229</v>
      </c>
      <c r="CL89" s="7">
        <v>8360789.8326289468</v>
      </c>
      <c r="CM89" s="7">
        <v>6827696.913180504</v>
      </c>
      <c r="CN89" s="7">
        <v>5144893.6393216969</v>
      </c>
      <c r="CO89" s="7">
        <v>1782920.0336022216</v>
      </c>
      <c r="CP89" s="7">
        <v>1892029.3411567919</v>
      </c>
      <c r="CQ89" s="7">
        <v>384781.17373336171</v>
      </c>
      <c r="CR89" s="7">
        <v>4786454.455095957</v>
      </c>
      <c r="CS89" s="7">
        <v>5326726.2161197392</v>
      </c>
      <c r="CT89" s="7">
        <v>3494443.818843944</v>
      </c>
      <c r="CU89" s="7">
        <v>12369964.626413183</v>
      </c>
      <c r="CV89" s="7">
        <v>1911510.4158558245</v>
      </c>
      <c r="CW89" s="7">
        <v>29325163.315718994</v>
      </c>
      <c r="CX89" s="7">
        <v>280141.41239934129</v>
      </c>
      <c r="CY89" s="7">
        <v>30349896.317705229</v>
      </c>
      <c r="CZ89" s="7">
        <v>1529056.4345479754</v>
      </c>
      <c r="DA89" s="7">
        <v>1109480.9147662933</v>
      </c>
      <c r="DB89" s="7">
        <v>1516186.1154121647</v>
      </c>
      <c r="DC89" s="7">
        <v>13506861.636222403</v>
      </c>
      <c r="DD89" s="7">
        <v>1080971.045503119</v>
      </c>
      <c r="DE89" s="7">
        <v>252447.78333734971</v>
      </c>
      <c r="DF89" s="7">
        <v>268103.04621076077</v>
      </c>
      <c r="DG89" s="7">
        <v>108474.09804112464</v>
      </c>
      <c r="DH89" s="7">
        <v>39736.583385616541</v>
      </c>
      <c r="DI89" s="7">
        <v>703996.03001893137</v>
      </c>
      <c r="DJ89" s="7">
        <v>12203.024271924141</v>
      </c>
      <c r="DK89" s="7">
        <v>24568820.765536372</v>
      </c>
      <c r="DL89" s="7">
        <v>19763465.344619565</v>
      </c>
      <c r="DM89" s="7">
        <v>3038738.7548805326</v>
      </c>
      <c r="DN89" s="7">
        <v>5970496.0269480199</v>
      </c>
      <c r="DO89" s="7">
        <v>15944857.096681191</v>
      </c>
      <c r="DP89" s="7">
        <v>12148565.027413499</v>
      </c>
      <c r="DQ89" s="7">
        <v>1370298.9992394969</v>
      </c>
      <c r="DR89" s="7">
        <v>7386890.2634794889</v>
      </c>
      <c r="DS89" s="7">
        <f>'[2]IOT 2019 NSX'!DZ89+'[2]IOT 2019 NSX'!EA89</f>
        <v>3484643.4602041086</v>
      </c>
      <c r="DT89" s="7">
        <v>0</v>
      </c>
      <c r="DU89" s="7">
        <v>0</v>
      </c>
      <c r="DV89" s="7">
        <v>23030.766490052094</v>
      </c>
      <c r="DW89" s="7">
        <v>2172281.2472940334</v>
      </c>
      <c r="DX89" s="7">
        <v>298437.8410028537</v>
      </c>
      <c r="DY89" s="7">
        <v>490088.84167494951</v>
      </c>
      <c r="DZ89" s="7">
        <v>0</v>
      </c>
      <c r="EA89" s="7">
        <v>0</v>
      </c>
      <c r="EB89" s="7">
        <v>1446121.276424513</v>
      </c>
      <c r="EC89" s="7">
        <v>562.29972664267063</v>
      </c>
      <c r="ED89" s="7">
        <v>107223.34441297915</v>
      </c>
      <c r="EE89" s="7">
        <v>862323.45795834274</v>
      </c>
      <c r="EF89" s="7">
        <v>1078.7169975704026</v>
      </c>
      <c r="EG89" s="7">
        <v>21222.994059940964</v>
      </c>
      <c r="EH89" s="7">
        <v>466.18676340450304</v>
      </c>
      <c r="EI89" s="7">
        <v>395958.47823193355</v>
      </c>
      <c r="EJ89" s="7">
        <v>3231.3080979541837</v>
      </c>
      <c r="EK89" s="7">
        <v>9.4839569181882375</v>
      </c>
      <c r="EL89" s="7">
        <f>'[2]IOT 2019 NSX'!ET89+'[2]IOT 2019 NSX'!EU89</f>
        <v>2714.1464811793703</v>
      </c>
      <c r="EM89" s="7">
        <v>0</v>
      </c>
      <c r="EN89" s="7">
        <v>0</v>
      </c>
      <c r="EO89" s="7">
        <v>170.55082541143813</v>
      </c>
      <c r="EP89" s="7">
        <v>26847.914616970927</v>
      </c>
      <c r="EQ89" s="7">
        <v>823.92501849404721</v>
      </c>
      <c r="ER89" s="7">
        <v>103351.0415057369</v>
      </c>
      <c r="ES89" s="7">
        <v>447149.16078329075</v>
      </c>
      <c r="ET89" s="7">
        <v>2681.1022021397662</v>
      </c>
      <c r="EU89" s="7">
        <v>437732.20864009752</v>
      </c>
      <c r="EV89" s="7">
        <v>69143.392388650158</v>
      </c>
      <c r="EW89" s="7">
        <v>1883.6611745326024</v>
      </c>
      <c r="EX89" s="7">
        <v>481289.83174837829</v>
      </c>
      <c r="EY89" s="7">
        <v>14606.487661406523</v>
      </c>
      <c r="EZ89" s="7">
        <v>12999.229682301908</v>
      </c>
      <c r="FA89" s="7">
        <v>120456.10310918918</v>
      </c>
      <c r="FB89" s="7">
        <v>56936.653316458338</v>
      </c>
      <c r="FC89" s="7">
        <v>513355.16041108669</v>
      </c>
      <c r="FD89" s="7">
        <v>102106.90436806569</v>
      </c>
      <c r="FE89" s="7">
        <v>1070247.0326673065</v>
      </c>
      <c r="FF89" s="7">
        <v>494016.03520708025</v>
      </c>
      <c r="FG89" s="7">
        <v>75708.196823547201</v>
      </c>
      <c r="FH89" s="7">
        <v>958.21807006003564</v>
      </c>
      <c r="FI89" s="7">
        <v>0</v>
      </c>
      <c r="FJ89" s="7">
        <v>871.41811181053026</v>
      </c>
      <c r="FK89" s="7">
        <v>2837.2858981077989</v>
      </c>
      <c r="FL89" s="7">
        <v>2471.2845599336365</v>
      </c>
      <c r="FM89" s="7">
        <v>93746.266771175258</v>
      </c>
      <c r="FN89" s="7">
        <v>120017.97111559987</v>
      </c>
      <c r="FO89" s="7">
        <v>343616.94106794748</v>
      </c>
      <c r="FP89" s="7">
        <v>67055.61251494725</v>
      </c>
      <c r="FQ89" s="7">
        <v>177555.10931239297</v>
      </c>
      <c r="FR89" s="2">
        <f t="shared" si="4"/>
        <v>696771142.7526114</v>
      </c>
      <c r="FS89" s="1">
        <f t="shared" si="5"/>
        <v>3422539.7578694541</v>
      </c>
      <c r="FT89" s="3">
        <v>3422539.7578694541</v>
      </c>
      <c r="FU89" s="3">
        <v>0</v>
      </c>
      <c r="FV89" s="1">
        <f t="shared" si="6"/>
        <v>-4386420.6723315716</v>
      </c>
      <c r="FW89" s="1">
        <v>0</v>
      </c>
      <c r="FX89" s="1">
        <v>-4386420.6723315716</v>
      </c>
      <c r="FY89" s="1">
        <v>98966906.723319635</v>
      </c>
      <c r="FZ89" s="1">
        <v>164391064.83552206</v>
      </c>
      <c r="GA89" s="1">
        <f t="shared" si="7"/>
        <v>630383103.7259469</v>
      </c>
      <c r="GB89" s="13"/>
      <c r="GC89" s="4"/>
      <c r="GD89" s="5"/>
      <c r="GF89" s="8"/>
      <c r="GG89" s="8"/>
    </row>
    <row r="90" spans="1:189" s="27" customFormat="1" ht="31.5" x14ac:dyDescent="0.25">
      <c r="A90" s="20" t="s">
        <v>101</v>
      </c>
      <c r="B90" s="18">
        <v>85</v>
      </c>
      <c r="C90" s="7">
        <v>295984.61297564697</v>
      </c>
      <c r="D90" s="7">
        <v>35301.317551303524</v>
      </c>
      <c r="E90" s="7">
        <v>19709.261465311236</v>
      </c>
      <c r="F90" s="7">
        <v>25534.25434327127</v>
      </c>
      <c r="G90" s="7">
        <v>27802.066366748953</v>
      </c>
      <c r="H90" s="7">
        <v>403397.39826634544</v>
      </c>
      <c r="I90" s="7">
        <v>92589.876337392125</v>
      </c>
      <c r="J90" s="7">
        <v>33516.709631609003</v>
      </c>
      <c r="K90" s="7">
        <v>241493.68321486027</v>
      </c>
      <c r="L90" s="7">
        <v>2247.3997576377847</v>
      </c>
      <c r="M90" s="7">
        <v>8837.289491931615</v>
      </c>
      <c r="N90" s="7">
        <v>50432.931379639202</v>
      </c>
      <c r="O90" s="7">
        <v>41973.795074784037</v>
      </c>
      <c r="P90" s="7">
        <v>31671.322081971553</v>
      </c>
      <c r="Q90" s="7">
        <v>24376.844415844844</v>
      </c>
      <c r="R90" s="7">
        <v>35622.770062302567</v>
      </c>
      <c r="S90" s="7">
        <v>121576.53445625964</v>
      </c>
      <c r="T90" s="7">
        <v>100536.66097545481</v>
      </c>
      <c r="U90" s="7">
        <v>15383.98674312509</v>
      </c>
      <c r="V90" s="7">
        <v>249135.24970576176</v>
      </c>
      <c r="W90" s="7">
        <v>4008.9493393228249</v>
      </c>
      <c r="X90" s="7">
        <v>1298.2250228835778</v>
      </c>
      <c r="Y90" s="7">
        <v>8579.6221797275102</v>
      </c>
      <c r="Z90" s="7">
        <v>74735.140943171689</v>
      </c>
      <c r="AA90" s="7">
        <v>61434.964400545745</v>
      </c>
      <c r="AB90" s="7">
        <v>10783.22453435193</v>
      </c>
      <c r="AC90" s="7">
        <v>1379025.663259303</v>
      </c>
      <c r="AD90" s="7">
        <v>99004.924653286042</v>
      </c>
      <c r="AE90" s="7">
        <v>13412.736253200808</v>
      </c>
      <c r="AF90" s="7">
        <v>3215.0654763115995</v>
      </c>
      <c r="AG90" s="7">
        <v>78537.551789586854</v>
      </c>
      <c r="AH90" s="7">
        <v>32307.856889795214</v>
      </c>
      <c r="AI90" s="7">
        <v>9350.7732530559006</v>
      </c>
      <c r="AJ90" s="7">
        <v>136385.42934355795</v>
      </c>
      <c r="AK90" s="7">
        <v>106707.3766915665</v>
      </c>
      <c r="AL90" s="7">
        <v>544105.59722012503</v>
      </c>
      <c r="AM90" s="7">
        <v>4165.3619156999575</v>
      </c>
      <c r="AN90" s="7">
        <v>123806.43362982463</v>
      </c>
      <c r="AO90" s="7">
        <v>5051.3655920571409</v>
      </c>
      <c r="AP90" s="7">
        <v>17909.088707204635</v>
      </c>
      <c r="AQ90" s="7">
        <v>80896.575744749382</v>
      </c>
      <c r="AR90" s="7">
        <v>558.72736452951699</v>
      </c>
      <c r="AS90" s="7">
        <v>30375.440363050202</v>
      </c>
      <c r="AT90" s="7">
        <v>8301.6947766172998</v>
      </c>
      <c r="AU90" s="7">
        <v>8854.8153865525655</v>
      </c>
      <c r="AV90" s="7">
        <v>20536.926799772471</v>
      </c>
      <c r="AW90" s="7">
        <v>13905.694063315857</v>
      </c>
      <c r="AX90" s="7">
        <v>2247.8752192152274</v>
      </c>
      <c r="AY90" s="7">
        <v>26388.445331109517</v>
      </c>
      <c r="AZ90" s="7">
        <v>5167.1503079775011</v>
      </c>
      <c r="BA90" s="7">
        <v>2070.7899110383055</v>
      </c>
      <c r="BB90" s="7">
        <v>2550.3216292008151</v>
      </c>
      <c r="BC90" s="7">
        <v>35319.930786484198</v>
      </c>
      <c r="BD90" s="7">
        <v>86335.581423385433</v>
      </c>
      <c r="BE90" s="7">
        <v>35822.454566915767</v>
      </c>
      <c r="BF90" s="7">
        <v>53481.784241105939</v>
      </c>
      <c r="BG90" s="7">
        <v>19914.185047839404</v>
      </c>
      <c r="BH90" s="7">
        <v>4225.7931826972808</v>
      </c>
      <c r="BI90" s="7">
        <v>164930.27507390117</v>
      </c>
      <c r="BJ90" s="7">
        <v>36311.064637363299</v>
      </c>
      <c r="BK90" s="7">
        <v>134857.29663986262</v>
      </c>
      <c r="BL90" s="7">
        <v>40098.628518645965</v>
      </c>
      <c r="BM90" s="7">
        <v>1013846.2338000876</v>
      </c>
      <c r="BN90" s="7">
        <v>107637.19466903653</v>
      </c>
      <c r="BO90" s="7">
        <v>113836.84495522825</v>
      </c>
      <c r="BP90" s="7">
        <v>842349.30250366544</v>
      </c>
      <c r="BQ90" s="7">
        <v>4778.217797676084</v>
      </c>
      <c r="BR90" s="7">
        <v>22094.172303254611</v>
      </c>
      <c r="BS90" s="7">
        <v>0</v>
      </c>
      <c r="BT90" s="7">
        <v>19228.058682277569</v>
      </c>
      <c r="BU90" s="7">
        <v>127305.65733087437</v>
      </c>
      <c r="BV90" s="7">
        <v>77856.759841470455</v>
      </c>
      <c r="BW90" s="7">
        <v>7369.127084744986</v>
      </c>
      <c r="BX90" s="7">
        <v>415417.70535203326</v>
      </c>
      <c r="BY90" s="7">
        <v>315471.81145773147</v>
      </c>
      <c r="BZ90" s="7">
        <v>492426.38028006133</v>
      </c>
      <c r="CA90" s="7">
        <v>3972296.4452377954</v>
      </c>
      <c r="CB90" s="7">
        <v>147477.97027347801</v>
      </c>
      <c r="CC90" s="7">
        <v>67759.383551759442</v>
      </c>
      <c r="CD90" s="7">
        <v>65631.017203265656</v>
      </c>
      <c r="CE90" s="7">
        <v>855161.88350092538</v>
      </c>
      <c r="CF90" s="7">
        <v>6182563.0284445919</v>
      </c>
      <c r="CG90" s="7">
        <v>873055.64476346364</v>
      </c>
      <c r="CH90" s="7">
        <v>534873.17128683382</v>
      </c>
      <c r="CI90" s="7">
        <v>1496980299.9202843</v>
      </c>
      <c r="CJ90" s="7">
        <v>121677289.07382542</v>
      </c>
      <c r="CK90" s="7">
        <v>1908551.984608795</v>
      </c>
      <c r="CL90" s="7">
        <v>2326770.3903348655</v>
      </c>
      <c r="CM90" s="7">
        <v>245601.95441048458</v>
      </c>
      <c r="CN90" s="7">
        <v>3253029.7691211258</v>
      </c>
      <c r="CO90" s="7">
        <v>572711.02663564403</v>
      </c>
      <c r="CP90" s="7">
        <v>6019457.4453033861</v>
      </c>
      <c r="CQ90" s="7">
        <v>1410150.8792454009</v>
      </c>
      <c r="CR90" s="7">
        <v>11711750.972630134</v>
      </c>
      <c r="CS90" s="7">
        <v>2999198.7348669753</v>
      </c>
      <c r="CT90" s="7">
        <v>14734.340105441723</v>
      </c>
      <c r="CU90" s="7">
        <v>808195.16945943574</v>
      </c>
      <c r="CV90" s="7">
        <v>20815.677758573303</v>
      </c>
      <c r="CW90" s="7">
        <v>955702.09082668973</v>
      </c>
      <c r="CX90" s="7">
        <v>98561.345048050498</v>
      </c>
      <c r="CY90" s="7">
        <v>289880.47807297757</v>
      </c>
      <c r="CZ90" s="7">
        <v>241198.98144951568</v>
      </c>
      <c r="DA90" s="7">
        <v>100141.64962143837</v>
      </c>
      <c r="DB90" s="7">
        <v>846264.8073476064</v>
      </c>
      <c r="DC90" s="7">
        <v>14272187.789053114</v>
      </c>
      <c r="DD90" s="7">
        <v>638969.60011495114</v>
      </c>
      <c r="DE90" s="7">
        <v>58391.503738104351</v>
      </c>
      <c r="DF90" s="7">
        <v>55654.058378312118</v>
      </c>
      <c r="DG90" s="7">
        <v>38182.654117589816</v>
      </c>
      <c r="DH90" s="7">
        <v>22428.013216933006</v>
      </c>
      <c r="DI90" s="7">
        <v>25728.591107421544</v>
      </c>
      <c r="DJ90" s="7">
        <v>2575.5640284930678</v>
      </c>
      <c r="DK90" s="7">
        <v>1786050.2842398714</v>
      </c>
      <c r="DL90" s="7">
        <v>263768.16675486672</v>
      </c>
      <c r="DM90" s="7">
        <v>19253.705328881475</v>
      </c>
      <c r="DN90" s="7">
        <v>304125.4618599533</v>
      </c>
      <c r="DO90" s="7">
        <v>1763273.5360306869</v>
      </c>
      <c r="DP90" s="7">
        <v>1478631.4563418136</v>
      </c>
      <c r="DQ90" s="7">
        <v>151535.50434210271</v>
      </c>
      <c r="DR90" s="7">
        <v>394946.99099086522</v>
      </c>
      <c r="DS90" s="7">
        <f>'[2]IOT 2019 NSX'!DZ90+'[2]IOT 2019 NSX'!EA90</f>
        <v>2374625.7141060936</v>
      </c>
      <c r="DT90" s="7">
        <v>0</v>
      </c>
      <c r="DU90" s="7">
        <v>3461.755855910872</v>
      </c>
      <c r="DV90" s="7">
        <v>99572.699551669051</v>
      </c>
      <c r="DW90" s="7">
        <v>546045.37775095296</v>
      </c>
      <c r="DX90" s="7">
        <v>22680.282416947539</v>
      </c>
      <c r="DY90" s="7">
        <v>21192.368195156159</v>
      </c>
      <c r="DZ90" s="7">
        <v>11009.200956453644</v>
      </c>
      <c r="EA90" s="7">
        <v>1199.1074513077633</v>
      </c>
      <c r="EB90" s="7">
        <v>5010365.8740520347</v>
      </c>
      <c r="EC90" s="7">
        <v>335863.23212395515</v>
      </c>
      <c r="ED90" s="7">
        <v>169792.09897979951</v>
      </c>
      <c r="EE90" s="7">
        <v>470926.33570295759</v>
      </c>
      <c r="EF90" s="7">
        <v>43303.743271961037</v>
      </c>
      <c r="EG90" s="7">
        <v>36235.295164856332</v>
      </c>
      <c r="EH90" s="7">
        <v>1067548.0163023404</v>
      </c>
      <c r="EI90" s="7">
        <v>42735347.457202703</v>
      </c>
      <c r="EJ90" s="7">
        <v>1101881.576878929</v>
      </c>
      <c r="EK90" s="7">
        <v>258672.77115933679</v>
      </c>
      <c r="EL90" s="7">
        <f>'[2]IOT 2019 NSX'!ET90+'[2]IOT 2019 NSX'!EU90</f>
        <v>703133.40309683548</v>
      </c>
      <c r="EM90" s="7">
        <v>141242.81663703654</v>
      </c>
      <c r="EN90" s="7">
        <v>52810.524678517002</v>
      </c>
      <c r="EO90" s="7">
        <v>91710.981528193399</v>
      </c>
      <c r="EP90" s="7">
        <v>568072.3414640507</v>
      </c>
      <c r="EQ90" s="7">
        <v>202887.34352971788</v>
      </c>
      <c r="ER90" s="7">
        <v>456480.29698885477</v>
      </c>
      <c r="ES90" s="7">
        <v>1525399.9105242649</v>
      </c>
      <c r="ET90" s="7">
        <v>130769.77721548085</v>
      </c>
      <c r="EU90" s="7">
        <v>292468.22469484969</v>
      </c>
      <c r="EV90" s="7">
        <v>595765.9054316252</v>
      </c>
      <c r="EW90" s="7">
        <v>2209.6876710608212</v>
      </c>
      <c r="EX90" s="7">
        <v>1523161.9147014546</v>
      </c>
      <c r="EY90" s="7">
        <v>89981.54187499822</v>
      </c>
      <c r="EZ90" s="7">
        <v>137411.48939371665</v>
      </c>
      <c r="FA90" s="7">
        <v>109327.86157237935</v>
      </c>
      <c r="FB90" s="7">
        <v>33564.819867367514</v>
      </c>
      <c r="FC90" s="7">
        <v>236283.09492656554</v>
      </c>
      <c r="FD90" s="7">
        <v>2166537.7901676772</v>
      </c>
      <c r="FE90" s="7">
        <v>1981304.0333332217</v>
      </c>
      <c r="FF90" s="7">
        <v>1219577.9826199659</v>
      </c>
      <c r="FG90" s="7">
        <v>476783.87003941328</v>
      </c>
      <c r="FH90" s="7">
        <v>2929.3458827638701</v>
      </c>
      <c r="FI90" s="7">
        <v>1188.0831062273692</v>
      </c>
      <c r="FJ90" s="7">
        <v>50597.976769976623</v>
      </c>
      <c r="FK90" s="7">
        <v>13636.528469044079</v>
      </c>
      <c r="FL90" s="7">
        <v>106272.45895575872</v>
      </c>
      <c r="FM90" s="7">
        <v>95415.181883686208</v>
      </c>
      <c r="FN90" s="7">
        <v>71761.745022154821</v>
      </c>
      <c r="FO90" s="7">
        <v>4443112.6839879835</v>
      </c>
      <c r="FP90" s="7">
        <v>354840.30587295769</v>
      </c>
      <c r="FQ90" s="7">
        <v>13272.795335258297</v>
      </c>
      <c r="FR90" s="2">
        <f t="shared" si="4"/>
        <v>1767598181.9716935</v>
      </c>
      <c r="FS90" s="1">
        <f t="shared" si="5"/>
        <v>31197601.416289989</v>
      </c>
      <c r="FT90" s="3">
        <v>31197601.416289989</v>
      </c>
      <c r="FU90" s="3">
        <v>0</v>
      </c>
      <c r="FV90" s="1">
        <f t="shared" si="6"/>
        <v>3598207.0612354279</v>
      </c>
      <c r="FW90" s="1">
        <v>0</v>
      </c>
      <c r="FX90" s="1">
        <v>3598207.0612354279</v>
      </c>
      <c r="FY90" s="1">
        <v>2043288154.0139503</v>
      </c>
      <c r="FZ90" s="1">
        <v>1579872931.175514</v>
      </c>
      <c r="GA90" s="1">
        <f t="shared" si="7"/>
        <v>2265809213.2876549</v>
      </c>
      <c r="GB90" s="13"/>
      <c r="GC90" s="4"/>
      <c r="GD90" s="5"/>
      <c r="GF90" s="8"/>
      <c r="GG90" s="8"/>
    </row>
    <row r="91" spans="1:189" s="27" customFormat="1" ht="15.75" x14ac:dyDescent="0.25">
      <c r="A91" s="20" t="s">
        <v>102</v>
      </c>
      <c r="B91" s="18">
        <v>86</v>
      </c>
      <c r="C91" s="7">
        <v>9.9713328915476858</v>
      </c>
      <c r="D91" s="7">
        <v>1563.4530986555469</v>
      </c>
      <c r="E91" s="7">
        <v>710.50569196956599</v>
      </c>
      <c r="F91" s="7">
        <v>1215.9707851223068</v>
      </c>
      <c r="G91" s="7">
        <v>1205.6014082523993</v>
      </c>
      <c r="H91" s="7">
        <v>417576.94632969447</v>
      </c>
      <c r="I91" s="7">
        <v>19590.36346076665</v>
      </c>
      <c r="J91" s="7">
        <v>1699.8289447344009</v>
      </c>
      <c r="K91" s="7">
        <v>273741.47909218509</v>
      </c>
      <c r="L91" s="7">
        <v>3808.2432533681767</v>
      </c>
      <c r="M91" s="7">
        <v>6858.1349351793269</v>
      </c>
      <c r="N91" s="7">
        <v>129.587164313019</v>
      </c>
      <c r="O91" s="7">
        <v>990.56908613222663</v>
      </c>
      <c r="P91" s="7">
        <v>7770.4351243823203</v>
      </c>
      <c r="Q91" s="7">
        <v>8644.5977180833979</v>
      </c>
      <c r="R91" s="7">
        <v>1.0876645295914424</v>
      </c>
      <c r="S91" s="7">
        <v>1265.2040182095245</v>
      </c>
      <c r="T91" s="7">
        <v>62.331229617330074</v>
      </c>
      <c r="U91" s="7">
        <v>0</v>
      </c>
      <c r="V91" s="7">
        <v>61288.087973682523</v>
      </c>
      <c r="W91" s="7">
        <v>1458.2657165006308</v>
      </c>
      <c r="X91" s="7">
        <v>0.54116036537454004</v>
      </c>
      <c r="Y91" s="7">
        <v>1961.707720728919</v>
      </c>
      <c r="Z91" s="7">
        <v>296.94491786653953</v>
      </c>
      <c r="AA91" s="7">
        <v>0</v>
      </c>
      <c r="AB91" s="7">
        <v>1513.4288103101005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88.318924612722341</v>
      </c>
      <c r="AJ91" s="7">
        <v>177.46831348317934</v>
      </c>
      <c r="AK91" s="7">
        <v>99346.463114607541</v>
      </c>
      <c r="AL91" s="7">
        <v>0</v>
      </c>
      <c r="AM91" s="7">
        <v>3.9425724722070026</v>
      </c>
      <c r="AN91" s="7">
        <v>425.21315972604901</v>
      </c>
      <c r="AO91" s="7">
        <v>0</v>
      </c>
      <c r="AP91" s="7">
        <v>139.56159252319739</v>
      </c>
      <c r="AQ91" s="7">
        <v>380514.58833087853</v>
      </c>
      <c r="AR91" s="7">
        <v>4823.1677523580447</v>
      </c>
      <c r="AS91" s="7">
        <v>335220.20356154116</v>
      </c>
      <c r="AT91" s="7">
        <v>183739.81671692105</v>
      </c>
      <c r="AU91" s="7">
        <v>0.43545959478608326</v>
      </c>
      <c r="AV91" s="7">
        <v>136927.5069344631</v>
      </c>
      <c r="AW91" s="7">
        <v>11.673286359920489</v>
      </c>
      <c r="AX91" s="7">
        <v>3.1209794128052137</v>
      </c>
      <c r="AY91" s="7">
        <v>301.7033461914329</v>
      </c>
      <c r="AZ91" s="7">
        <v>50.560795330649384</v>
      </c>
      <c r="BA91" s="7">
        <v>2.6170593023411546</v>
      </c>
      <c r="BB91" s="7">
        <v>11.842791942397893</v>
      </c>
      <c r="BC91" s="7">
        <v>1735.5388859241102</v>
      </c>
      <c r="BD91" s="7">
        <v>125.93344041226216</v>
      </c>
      <c r="BE91" s="7">
        <v>523.06881044325075</v>
      </c>
      <c r="BF91" s="7">
        <v>315.18825845069449</v>
      </c>
      <c r="BG91" s="7">
        <v>26.837499133159138</v>
      </c>
      <c r="BH91" s="7">
        <v>269.03192776879933</v>
      </c>
      <c r="BI91" s="7">
        <v>1.0534621329633143</v>
      </c>
      <c r="BJ91" s="7">
        <v>3.8194464435588977</v>
      </c>
      <c r="BK91" s="7">
        <v>15380.401074497939</v>
      </c>
      <c r="BL91" s="7">
        <v>120.9014950152402</v>
      </c>
      <c r="BM91" s="7">
        <v>45110.838353502979</v>
      </c>
      <c r="BN91" s="7">
        <v>108.68605525798226</v>
      </c>
      <c r="BO91" s="7">
        <v>161.80943041324477</v>
      </c>
      <c r="BP91" s="7">
        <v>99.101256589059943</v>
      </c>
      <c r="BQ91" s="7">
        <v>0</v>
      </c>
      <c r="BR91" s="7">
        <v>3.8200384324377752</v>
      </c>
      <c r="BS91" s="7">
        <v>16592.842392655588</v>
      </c>
      <c r="BT91" s="7">
        <v>1144.5636779178014</v>
      </c>
      <c r="BU91" s="7">
        <v>1487.9589968855748</v>
      </c>
      <c r="BV91" s="7">
        <v>37.72713898739881</v>
      </c>
      <c r="BW91" s="7">
        <v>3741.266425132208</v>
      </c>
      <c r="BX91" s="7">
        <v>1032.1193401602229</v>
      </c>
      <c r="BY91" s="7">
        <v>258.92663569788544</v>
      </c>
      <c r="BZ91" s="7">
        <v>218749.71742266719</v>
      </c>
      <c r="CA91" s="7">
        <v>3566204.9278254258</v>
      </c>
      <c r="CB91" s="7">
        <v>65407.083779047731</v>
      </c>
      <c r="CC91" s="7">
        <v>10266.12329510981</v>
      </c>
      <c r="CD91" s="7">
        <v>472.89467598392139</v>
      </c>
      <c r="CE91" s="7">
        <v>701412.46362276666</v>
      </c>
      <c r="CF91" s="7">
        <v>3276470.6640837123</v>
      </c>
      <c r="CG91" s="7">
        <v>195189.31891500938</v>
      </c>
      <c r="CH91" s="7">
        <v>1426987.5696171038</v>
      </c>
      <c r="CI91" s="7">
        <v>65296634.320265748</v>
      </c>
      <c r="CJ91" s="7">
        <v>50889169.317294598</v>
      </c>
      <c r="CK91" s="7">
        <v>681.2781395350296</v>
      </c>
      <c r="CL91" s="7">
        <v>114868.43857931795</v>
      </c>
      <c r="CM91" s="7">
        <v>0</v>
      </c>
      <c r="CN91" s="7">
        <v>824141.40034747822</v>
      </c>
      <c r="CO91" s="7">
        <v>85856.010956940285</v>
      </c>
      <c r="CP91" s="7">
        <v>1357184.7914231746</v>
      </c>
      <c r="CQ91" s="7">
        <v>52.712483317811326</v>
      </c>
      <c r="CR91" s="7">
        <v>0.11744747774559472</v>
      </c>
      <c r="CS91" s="7">
        <v>172.93658799553822</v>
      </c>
      <c r="CT91" s="7">
        <v>4844.8129297281121</v>
      </c>
      <c r="CU91" s="7">
        <v>1058.3181966216832</v>
      </c>
      <c r="CV91" s="7">
        <v>1462.9224858690877</v>
      </c>
      <c r="CW91" s="7">
        <v>0.33276865607783346</v>
      </c>
      <c r="CX91" s="7">
        <v>3.9909511322749229</v>
      </c>
      <c r="CY91" s="7">
        <v>584.35768097387927</v>
      </c>
      <c r="CZ91" s="7">
        <v>1902506.7187364656</v>
      </c>
      <c r="DA91" s="7">
        <v>473984.15181696537</v>
      </c>
      <c r="DB91" s="7">
        <v>21.687335750242955</v>
      </c>
      <c r="DC91" s="7">
        <v>289818.20258166565</v>
      </c>
      <c r="DD91" s="7">
        <v>30858.93753020206</v>
      </c>
      <c r="DE91" s="7">
        <v>7146.0532684588343</v>
      </c>
      <c r="DF91" s="7">
        <v>948.81833435811609</v>
      </c>
      <c r="DG91" s="7">
        <v>4419.144775361644</v>
      </c>
      <c r="DH91" s="7">
        <v>3483.8604434898798</v>
      </c>
      <c r="DI91" s="7">
        <v>216.30446284921248</v>
      </c>
      <c r="DJ91" s="7">
        <v>0</v>
      </c>
      <c r="DK91" s="7">
        <v>926616.55302105262</v>
      </c>
      <c r="DL91" s="7">
        <v>656.87387861926754</v>
      </c>
      <c r="DM91" s="7">
        <v>6195.1403670897953</v>
      </c>
      <c r="DN91" s="7">
        <v>1042.3094893687312</v>
      </c>
      <c r="DO91" s="7">
        <v>14387.116451225429</v>
      </c>
      <c r="DP91" s="7">
        <v>925499.81309458253</v>
      </c>
      <c r="DQ91" s="7">
        <v>1236.4269654796574</v>
      </c>
      <c r="DR91" s="7">
        <v>297.440867761677</v>
      </c>
      <c r="DS91" s="7">
        <f>'[2]IOT 2019 NSX'!DZ91+'[2]IOT 2019 NSX'!EA91</f>
        <v>14633.961201709531</v>
      </c>
      <c r="DT91" s="7">
        <v>0</v>
      </c>
      <c r="DU91" s="7">
        <v>142.78919838425801</v>
      </c>
      <c r="DV91" s="7">
        <v>612.31443548374216</v>
      </c>
      <c r="DW91" s="7">
        <v>2059.5319410012353</v>
      </c>
      <c r="DX91" s="7">
        <v>29633.272075517925</v>
      </c>
      <c r="DY91" s="7">
        <v>8.4714646057627903</v>
      </c>
      <c r="DZ91" s="7">
        <v>332663.05559533183</v>
      </c>
      <c r="EA91" s="7">
        <v>36233.215318440954</v>
      </c>
      <c r="EB91" s="7">
        <v>36373.019072483025</v>
      </c>
      <c r="EC91" s="7">
        <v>7.1763121856466022E-2</v>
      </c>
      <c r="ED91" s="7">
        <v>261201.23311544335</v>
      </c>
      <c r="EE91" s="7">
        <v>453839.63875569589</v>
      </c>
      <c r="EF91" s="7">
        <v>32528.672518741143</v>
      </c>
      <c r="EG91" s="7">
        <v>277078.82208091865</v>
      </c>
      <c r="EH91" s="7">
        <v>1052589.9575417177</v>
      </c>
      <c r="EI91" s="7">
        <v>2676741.8488335232</v>
      </c>
      <c r="EJ91" s="7">
        <v>46966.394111365429</v>
      </c>
      <c r="EK91" s="7">
        <v>15.12817996217693</v>
      </c>
      <c r="EL91" s="7">
        <f>'[2]IOT 2019 NSX'!ET91+'[2]IOT 2019 NSX'!EU91</f>
        <v>18946.556911846754</v>
      </c>
      <c r="EM91" s="7">
        <v>0</v>
      </c>
      <c r="EN91" s="7">
        <v>0</v>
      </c>
      <c r="EO91" s="7">
        <v>7782.2619891865006</v>
      </c>
      <c r="EP91" s="7">
        <v>320319.45820540679</v>
      </c>
      <c r="EQ91" s="7">
        <v>281.73578050555835</v>
      </c>
      <c r="ER91" s="7">
        <v>17630.729412074448</v>
      </c>
      <c r="ES91" s="7">
        <v>15052.149506948221</v>
      </c>
      <c r="ET91" s="7">
        <v>2925.2242075511263</v>
      </c>
      <c r="EU91" s="7">
        <v>7870783.3127251985</v>
      </c>
      <c r="EV91" s="7">
        <v>432.4390729466831</v>
      </c>
      <c r="EW91" s="7">
        <v>458.47443059071429</v>
      </c>
      <c r="EX91" s="7">
        <v>465.03937621131416</v>
      </c>
      <c r="EY91" s="7">
        <v>56167.303173565051</v>
      </c>
      <c r="EZ91" s="7">
        <v>3331.6644704021078</v>
      </c>
      <c r="FA91" s="7">
        <v>7593.9671948386977</v>
      </c>
      <c r="FB91" s="7">
        <v>159.22581844016622</v>
      </c>
      <c r="FC91" s="7">
        <v>21610.648122813138</v>
      </c>
      <c r="FD91" s="7">
        <v>976373.85237957735</v>
      </c>
      <c r="FE91" s="7">
        <v>1305373.7084301088</v>
      </c>
      <c r="FF91" s="7">
        <v>781528.82985035656</v>
      </c>
      <c r="FG91" s="7">
        <v>46114.945574662612</v>
      </c>
      <c r="FH91" s="7">
        <v>3993.5049461607637</v>
      </c>
      <c r="FI91" s="7">
        <v>2142.6517930697255</v>
      </c>
      <c r="FJ91" s="7">
        <v>172358.46777598574</v>
      </c>
      <c r="FK91" s="7">
        <v>21518.891851870503</v>
      </c>
      <c r="FL91" s="7">
        <v>68703.565915799016</v>
      </c>
      <c r="FM91" s="7">
        <v>554207.72862057912</v>
      </c>
      <c r="FN91" s="7">
        <v>15784.319946706117</v>
      </c>
      <c r="FO91" s="7">
        <v>24380.317057414082</v>
      </c>
      <c r="FP91" s="7">
        <v>12048.524965217523</v>
      </c>
      <c r="FQ91" s="7">
        <v>3539.2311743067276</v>
      </c>
      <c r="FR91" s="2">
        <f t="shared" si="4"/>
        <v>152255975.42845097</v>
      </c>
      <c r="FS91" s="1">
        <f t="shared" si="5"/>
        <v>13554439.456625637</v>
      </c>
      <c r="FT91" s="3">
        <v>13554439.456625637</v>
      </c>
      <c r="FU91" s="3">
        <v>0</v>
      </c>
      <c r="FV91" s="1">
        <f t="shared" si="6"/>
        <v>18142223.51020579</v>
      </c>
      <c r="FW91" s="1">
        <v>17906156.496506795</v>
      </c>
      <c r="FX91" s="1">
        <v>236067.01369899511</v>
      </c>
      <c r="FY91" s="1">
        <v>174990816.05291757</v>
      </c>
      <c r="FZ91" s="1">
        <v>61337632.11113245</v>
      </c>
      <c r="GA91" s="1">
        <f t="shared" si="7"/>
        <v>297605822.33706754</v>
      </c>
      <c r="GB91" s="13"/>
      <c r="GC91" s="4"/>
      <c r="GD91" s="5"/>
      <c r="GF91" s="8"/>
      <c r="GG91" s="8"/>
    </row>
    <row r="92" spans="1:189" s="27" customFormat="1" ht="63" x14ac:dyDescent="0.25">
      <c r="A92" s="20" t="s">
        <v>103</v>
      </c>
      <c r="B92" s="18">
        <v>87</v>
      </c>
      <c r="C92" s="7">
        <v>510840.31170904072</v>
      </c>
      <c r="D92" s="7">
        <v>15799.46921364767</v>
      </c>
      <c r="E92" s="7">
        <v>217.09282250226772</v>
      </c>
      <c r="F92" s="7">
        <v>4772.7978739339223</v>
      </c>
      <c r="G92" s="7">
        <v>4031.8530604634802</v>
      </c>
      <c r="H92" s="7">
        <v>3808.2145621240047</v>
      </c>
      <c r="I92" s="7">
        <v>10770.625149255908</v>
      </c>
      <c r="J92" s="7">
        <v>134.97727210232472</v>
      </c>
      <c r="K92" s="7">
        <v>10327.696773390366</v>
      </c>
      <c r="L92" s="7">
        <v>15349.87182566702</v>
      </c>
      <c r="M92" s="7">
        <v>1653.4805391052221</v>
      </c>
      <c r="N92" s="7">
        <v>5260.195529359049</v>
      </c>
      <c r="O92" s="7">
        <v>30496.283647683362</v>
      </c>
      <c r="P92" s="7">
        <v>18386.639648212476</v>
      </c>
      <c r="Q92" s="7">
        <v>5813.1750574732705</v>
      </c>
      <c r="R92" s="7">
        <v>5.7494736534991473</v>
      </c>
      <c r="S92" s="7">
        <v>7782.6286579955968</v>
      </c>
      <c r="T92" s="7">
        <v>4164.4311363809838</v>
      </c>
      <c r="U92" s="7">
        <v>329.13312697623962</v>
      </c>
      <c r="V92" s="7">
        <v>3827.4518445244066</v>
      </c>
      <c r="W92" s="7">
        <v>7794.5237369500628</v>
      </c>
      <c r="X92" s="7">
        <v>94419.881151774549</v>
      </c>
      <c r="Y92" s="7">
        <v>253.82615641331725</v>
      </c>
      <c r="Z92" s="7">
        <v>3109.1378789649075</v>
      </c>
      <c r="AA92" s="7">
        <v>3085.761507885079</v>
      </c>
      <c r="AB92" s="7">
        <v>644.20194390183849</v>
      </c>
      <c r="AC92" s="7">
        <v>555108.844814196</v>
      </c>
      <c r="AD92" s="7">
        <v>5196.4468278235208</v>
      </c>
      <c r="AE92" s="7">
        <v>5876.6521506308609</v>
      </c>
      <c r="AF92" s="7">
        <v>1109.9899010240367</v>
      </c>
      <c r="AG92" s="7">
        <v>92163.423597019908</v>
      </c>
      <c r="AH92" s="7">
        <v>1595.9743654942959</v>
      </c>
      <c r="AI92" s="7">
        <v>9780.9149717625405</v>
      </c>
      <c r="AJ92" s="7">
        <v>940714.46976837597</v>
      </c>
      <c r="AK92" s="7">
        <v>200420.5633136392</v>
      </c>
      <c r="AL92" s="7">
        <v>255488.31223769599</v>
      </c>
      <c r="AM92" s="7">
        <v>1259.1080837165271</v>
      </c>
      <c r="AN92" s="7">
        <v>339.61113542263752</v>
      </c>
      <c r="AO92" s="7">
        <v>99.439503628108994</v>
      </c>
      <c r="AP92" s="7">
        <v>34256.711147115639</v>
      </c>
      <c r="AQ92" s="7">
        <v>1664.3573938845186</v>
      </c>
      <c r="AR92" s="7">
        <v>235.941233910676</v>
      </c>
      <c r="AS92" s="7">
        <v>39356.157178327827</v>
      </c>
      <c r="AT92" s="7">
        <v>2953.0462681531594</v>
      </c>
      <c r="AU92" s="7">
        <v>6812.5138877559602</v>
      </c>
      <c r="AV92" s="7">
        <v>138155.07280820757</v>
      </c>
      <c r="AW92" s="7">
        <v>12604.461337367567</v>
      </c>
      <c r="AX92" s="7">
        <v>1.2297329537663526</v>
      </c>
      <c r="AY92" s="7">
        <v>249.8563257680741</v>
      </c>
      <c r="AZ92" s="7">
        <v>36.460997067994882</v>
      </c>
      <c r="BA92" s="7">
        <v>86.949568802804563</v>
      </c>
      <c r="BB92" s="7">
        <v>2450.7369865955379</v>
      </c>
      <c r="BC92" s="7">
        <v>1526.2413972514669</v>
      </c>
      <c r="BD92" s="7">
        <v>6169.7560828230207</v>
      </c>
      <c r="BE92" s="7">
        <v>70117.733872730023</v>
      </c>
      <c r="BF92" s="7">
        <v>422777.68960476405</v>
      </c>
      <c r="BG92" s="7">
        <v>330586.17210498604</v>
      </c>
      <c r="BH92" s="7">
        <v>477.85493992714186</v>
      </c>
      <c r="BI92" s="7">
        <v>21948.486467061601</v>
      </c>
      <c r="BJ92" s="7">
        <v>1482.9293257921966</v>
      </c>
      <c r="BK92" s="7">
        <v>4517.8568612865301</v>
      </c>
      <c r="BL92" s="7">
        <v>227.43126203956353</v>
      </c>
      <c r="BM92" s="7">
        <v>7378.5713858103518</v>
      </c>
      <c r="BN92" s="7">
        <v>2173.3731316275012</v>
      </c>
      <c r="BO92" s="7">
        <v>54195.419793020097</v>
      </c>
      <c r="BP92" s="7">
        <v>88346.640384499231</v>
      </c>
      <c r="BQ92" s="7">
        <v>6209.6544223612282</v>
      </c>
      <c r="BR92" s="7">
        <v>82755.828205820682</v>
      </c>
      <c r="BS92" s="7">
        <v>12672.388836985394</v>
      </c>
      <c r="BT92" s="7">
        <v>86296.27439228943</v>
      </c>
      <c r="BU92" s="7">
        <v>37930.599370841577</v>
      </c>
      <c r="BV92" s="7">
        <v>314.29191530536235</v>
      </c>
      <c r="BW92" s="7">
        <v>6126.1326519118293</v>
      </c>
      <c r="BX92" s="7">
        <v>51016.658637248816</v>
      </c>
      <c r="BY92" s="7">
        <v>62529.880092736443</v>
      </c>
      <c r="BZ92" s="7">
        <v>1680.403767640862</v>
      </c>
      <c r="CA92" s="7">
        <v>170980.93965725799</v>
      </c>
      <c r="CB92" s="7">
        <v>1131.4027784234838</v>
      </c>
      <c r="CC92" s="7">
        <v>27172.880210076426</v>
      </c>
      <c r="CD92" s="7">
        <v>1001728.7590570536</v>
      </c>
      <c r="CE92" s="7">
        <v>1436069.7956981268</v>
      </c>
      <c r="CF92" s="7">
        <v>1952223.734846038</v>
      </c>
      <c r="CG92" s="7">
        <v>197393.31511260269</v>
      </c>
      <c r="CH92" s="7">
        <v>1459567.9550397794</v>
      </c>
      <c r="CI92" s="7">
        <v>2289100.2475631125</v>
      </c>
      <c r="CJ92" s="7">
        <v>16646.883445374493</v>
      </c>
      <c r="CK92" s="7">
        <v>7930177.0076670377</v>
      </c>
      <c r="CL92" s="7">
        <v>1134380.4721147802</v>
      </c>
      <c r="CM92" s="7">
        <v>3126594.8584589474</v>
      </c>
      <c r="CN92" s="7">
        <v>1302068.254448008</v>
      </c>
      <c r="CO92" s="7">
        <v>26309.497977378378</v>
      </c>
      <c r="CP92" s="7">
        <v>202609.76404338088</v>
      </c>
      <c r="CQ92" s="7">
        <v>218771.49393804831</v>
      </c>
      <c r="CR92" s="7">
        <v>3314403.560544481</v>
      </c>
      <c r="CS92" s="7">
        <v>40990.266780722319</v>
      </c>
      <c r="CT92" s="7">
        <v>415780.3223299511</v>
      </c>
      <c r="CU92" s="7">
        <v>2112690.4507757355</v>
      </c>
      <c r="CV92" s="7">
        <v>257159.53817140081</v>
      </c>
      <c r="CW92" s="7">
        <v>889512.68758422916</v>
      </c>
      <c r="CX92" s="7">
        <v>192.4060609682775</v>
      </c>
      <c r="CY92" s="7">
        <v>2947.9145983235844</v>
      </c>
      <c r="CZ92" s="7">
        <v>16506.782833104699</v>
      </c>
      <c r="DA92" s="7">
        <v>693757.38308419706</v>
      </c>
      <c r="DB92" s="7">
        <v>25552.059401854622</v>
      </c>
      <c r="DC92" s="7">
        <v>20256.420364221052</v>
      </c>
      <c r="DD92" s="7">
        <v>2052768.0732662522</v>
      </c>
      <c r="DE92" s="7">
        <v>73739.006887729032</v>
      </c>
      <c r="DF92" s="7">
        <v>178790.56849272799</v>
      </c>
      <c r="DG92" s="7">
        <v>462309.14101777686</v>
      </c>
      <c r="DH92" s="7">
        <v>8697.0762390089112</v>
      </c>
      <c r="DI92" s="7">
        <v>477.06678085836023</v>
      </c>
      <c r="DJ92" s="7">
        <v>284.98235629029091</v>
      </c>
      <c r="DK92" s="7">
        <v>472718.83228418825</v>
      </c>
      <c r="DL92" s="7">
        <v>147325.27949731101</v>
      </c>
      <c r="DM92" s="7">
        <v>6018.6418232298529</v>
      </c>
      <c r="DN92" s="7">
        <v>20728.417229613286</v>
      </c>
      <c r="DO92" s="7">
        <v>86226.936226160469</v>
      </c>
      <c r="DP92" s="7">
        <v>202850.27236165747</v>
      </c>
      <c r="DQ92" s="7">
        <v>7410.3319773740177</v>
      </c>
      <c r="DR92" s="7">
        <v>54181.929071847044</v>
      </c>
      <c r="DS92" s="7">
        <f>'[2]IOT 2019 NSX'!DZ92+'[2]IOT 2019 NSX'!EA92</f>
        <v>81764.13691769242</v>
      </c>
      <c r="DT92" s="7">
        <v>0</v>
      </c>
      <c r="DU92" s="7">
        <v>0</v>
      </c>
      <c r="DV92" s="7">
        <v>2497.6817162398011</v>
      </c>
      <c r="DW92" s="7">
        <v>333992.08167011238</v>
      </c>
      <c r="DX92" s="7">
        <v>3958.7492066468467</v>
      </c>
      <c r="DY92" s="7">
        <v>16367.153561155479</v>
      </c>
      <c r="DZ92" s="7">
        <v>671111.12872874481</v>
      </c>
      <c r="EA92" s="7">
        <v>73096.527013839484</v>
      </c>
      <c r="EB92" s="7">
        <v>1086394.1251025363</v>
      </c>
      <c r="EC92" s="7">
        <v>31.95890595515208</v>
      </c>
      <c r="ED92" s="7">
        <v>221.49670905399364</v>
      </c>
      <c r="EE92" s="7">
        <v>1452.7308418014427</v>
      </c>
      <c r="EF92" s="7">
        <v>6439.3566099241207</v>
      </c>
      <c r="EG92" s="7">
        <v>1764.7748451067609</v>
      </c>
      <c r="EH92" s="7">
        <v>31066.985465850295</v>
      </c>
      <c r="EI92" s="7">
        <v>1360584.8824344361</v>
      </c>
      <c r="EJ92" s="7">
        <v>12108.452410054084</v>
      </c>
      <c r="EK92" s="7">
        <v>11.043499771963283</v>
      </c>
      <c r="EL92" s="7">
        <f>'[2]IOT 2019 NSX'!ET92+'[2]IOT 2019 NSX'!EU92</f>
        <v>13.254868439464047</v>
      </c>
      <c r="EM92" s="7">
        <v>0</v>
      </c>
      <c r="EN92" s="7">
        <v>0</v>
      </c>
      <c r="EO92" s="7">
        <v>128.69798510940191</v>
      </c>
      <c r="EP92" s="7">
        <v>322311.61880506028</v>
      </c>
      <c r="EQ92" s="7">
        <v>0.50396739475152375</v>
      </c>
      <c r="ER92" s="7">
        <v>29090.529118165858</v>
      </c>
      <c r="ES92" s="7">
        <v>6456022.3041968755</v>
      </c>
      <c r="ET92" s="7">
        <v>166291.53087952032</v>
      </c>
      <c r="EU92" s="7">
        <v>3696.9921989145873</v>
      </c>
      <c r="EV92" s="7">
        <v>3231017.013712191</v>
      </c>
      <c r="EW92" s="7">
        <v>183.07420187702448</v>
      </c>
      <c r="EX92" s="7">
        <v>170.32435328923052</v>
      </c>
      <c r="EY92" s="7">
        <v>0</v>
      </c>
      <c r="EZ92" s="7">
        <v>85.595151485604546</v>
      </c>
      <c r="FA92" s="7">
        <v>206699.42748383267</v>
      </c>
      <c r="FB92" s="7">
        <v>1547.1255657661002</v>
      </c>
      <c r="FC92" s="7">
        <v>47095.978340850066</v>
      </c>
      <c r="FD92" s="7">
        <v>587879.18891033693</v>
      </c>
      <c r="FE92" s="7">
        <v>137752.29492943169</v>
      </c>
      <c r="FF92" s="7">
        <v>269126.55454595707</v>
      </c>
      <c r="FG92" s="7">
        <v>3375497.0591566269</v>
      </c>
      <c r="FH92" s="7">
        <v>24653.257511054289</v>
      </c>
      <c r="FI92" s="7">
        <v>171.85061230483382</v>
      </c>
      <c r="FJ92" s="7">
        <v>722.49172956223697</v>
      </c>
      <c r="FK92" s="7">
        <v>204.31631464283748</v>
      </c>
      <c r="FL92" s="7">
        <v>38472.564264610126</v>
      </c>
      <c r="FM92" s="7">
        <v>130.49694238433059</v>
      </c>
      <c r="FN92" s="7">
        <v>4517.9437627322914</v>
      </c>
      <c r="FO92" s="7">
        <v>736403.42650729069</v>
      </c>
      <c r="FP92" s="7">
        <v>9222.2731933441901</v>
      </c>
      <c r="FQ92" s="7">
        <v>0</v>
      </c>
      <c r="FR92" s="2">
        <f t="shared" si="4"/>
        <v>57819729.490687117</v>
      </c>
      <c r="FS92" s="1">
        <f t="shared" si="5"/>
        <v>3180827.5022480316</v>
      </c>
      <c r="FT92" s="3">
        <v>3180827.5022480316</v>
      </c>
      <c r="FU92" s="3">
        <v>0</v>
      </c>
      <c r="FV92" s="1">
        <f t="shared" si="6"/>
        <v>2873775.9442803413</v>
      </c>
      <c r="FW92" s="1">
        <v>9383026.6640572101</v>
      </c>
      <c r="FX92" s="1">
        <v>-6509250.7197768688</v>
      </c>
      <c r="FY92" s="1">
        <v>31966096.535766825</v>
      </c>
      <c r="FZ92" s="1">
        <v>58031733.699886829</v>
      </c>
      <c r="GA92" s="1">
        <f t="shared" si="7"/>
        <v>37808695.773095489</v>
      </c>
      <c r="GB92" s="13"/>
      <c r="GC92" s="4"/>
      <c r="GD92" s="5"/>
      <c r="GF92" s="8"/>
      <c r="GG92" s="8"/>
    </row>
    <row r="93" spans="1:189" s="27" customFormat="1" ht="31.5" x14ac:dyDescent="0.25">
      <c r="A93" s="20" t="s">
        <v>104</v>
      </c>
      <c r="B93" s="18">
        <v>88</v>
      </c>
      <c r="C93" s="7">
        <v>375269.33316882676</v>
      </c>
      <c r="D93" s="7">
        <v>27912.290907985611</v>
      </c>
      <c r="E93" s="7">
        <v>8174.246072707092</v>
      </c>
      <c r="F93" s="7">
        <v>71174.028925986684</v>
      </c>
      <c r="G93" s="7">
        <v>18021.876263384889</v>
      </c>
      <c r="H93" s="7">
        <v>347900.88833883085</v>
      </c>
      <c r="I93" s="7">
        <v>61922.46866322936</v>
      </c>
      <c r="J93" s="7">
        <v>45598.241961649634</v>
      </c>
      <c r="K93" s="7">
        <v>356517.28873517114</v>
      </c>
      <c r="L93" s="7">
        <v>22166.446451531159</v>
      </c>
      <c r="M93" s="7">
        <v>9287.8941378624604</v>
      </c>
      <c r="N93" s="7">
        <v>42652.764742741238</v>
      </c>
      <c r="O93" s="7">
        <v>40609.626174520825</v>
      </c>
      <c r="P93" s="7">
        <v>15981.21209776855</v>
      </c>
      <c r="Q93" s="7">
        <v>38287.792083508059</v>
      </c>
      <c r="R93" s="7">
        <v>15409.546087916229</v>
      </c>
      <c r="S93" s="7">
        <v>21537.6372048792</v>
      </c>
      <c r="T93" s="7">
        <v>34369.865631631037</v>
      </c>
      <c r="U93" s="7">
        <v>16283.753541204693</v>
      </c>
      <c r="V93" s="7">
        <v>202160.41236777362</v>
      </c>
      <c r="W93" s="7">
        <v>10002.510598248187</v>
      </c>
      <c r="X93" s="7">
        <v>436.83172158728883</v>
      </c>
      <c r="Y93" s="7">
        <v>1811.3553387621682</v>
      </c>
      <c r="Z93" s="7">
        <v>0</v>
      </c>
      <c r="AA93" s="7">
        <v>70927.87547321491</v>
      </c>
      <c r="AB93" s="7">
        <v>393.79028324869404</v>
      </c>
      <c r="AC93" s="7">
        <v>232153.20726503455</v>
      </c>
      <c r="AD93" s="7">
        <v>26223.28031761734</v>
      </c>
      <c r="AE93" s="7">
        <v>24600.679730866716</v>
      </c>
      <c r="AF93" s="7">
        <v>75681.629792319887</v>
      </c>
      <c r="AG93" s="7">
        <v>220388.29229811719</v>
      </c>
      <c r="AH93" s="7">
        <v>41285.700129419332</v>
      </c>
      <c r="AI93" s="7">
        <v>13658.148049976382</v>
      </c>
      <c r="AJ93" s="7">
        <v>39744.556836009528</v>
      </c>
      <c r="AK93" s="7">
        <v>214951.71706748038</v>
      </c>
      <c r="AL93" s="7">
        <v>273963.73886289541</v>
      </c>
      <c r="AM93" s="7">
        <v>2146.344750527137</v>
      </c>
      <c r="AN93" s="7">
        <v>583803.67179775692</v>
      </c>
      <c r="AO93" s="7">
        <v>966.29347402591952</v>
      </c>
      <c r="AP93" s="7">
        <v>5134.8981996973753</v>
      </c>
      <c r="AQ93" s="7">
        <v>21703.804818456094</v>
      </c>
      <c r="AR93" s="7">
        <v>346.800784362321</v>
      </c>
      <c r="AS93" s="7">
        <v>40654.939033561124</v>
      </c>
      <c r="AT93" s="7">
        <v>4338.5031645609552</v>
      </c>
      <c r="AU93" s="7">
        <v>701.64341607417725</v>
      </c>
      <c r="AV93" s="7">
        <v>7239.5312784182952</v>
      </c>
      <c r="AW93" s="7">
        <v>4115.5853987293085</v>
      </c>
      <c r="AX93" s="7">
        <v>22443.647278845769</v>
      </c>
      <c r="AY93" s="7">
        <v>18591.799728578124</v>
      </c>
      <c r="AZ93" s="7">
        <v>2013.2014172768288</v>
      </c>
      <c r="BA93" s="7">
        <v>563.9382257238608</v>
      </c>
      <c r="BB93" s="7">
        <v>1880.9088827298201</v>
      </c>
      <c r="BC93" s="7">
        <v>107949.60264759278</v>
      </c>
      <c r="BD93" s="7">
        <v>72435.972140818587</v>
      </c>
      <c r="BE93" s="7">
        <v>17054.501135912811</v>
      </c>
      <c r="BF93" s="7">
        <v>39675.82742805528</v>
      </c>
      <c r="BG93" s="7">
        <v>603418.5961738748</v>
      </c>
      <c r="BH93" s="7">
        <v>1056.1990682395246</v>
      </c>
      <c r="BI93" s="7">
        <v>1105534.6207857849</v>
      </c>
      <c r="BJ93" s="7">
        <v>125580.16295323064</v>
      </c>
      <c r="BK93" s="7">
        <v>214415.59565623463</v>
      </c>
      <c r="BL93" s="7">
        <v>237548.1647414616</v>
      </c>
      <c r="BM93" s="7">
        <v>1784874.6773616169</v>
      </c>
      <c r="BN93" s="7">
        <v>216130.36393654381</v>
      </c>
      <c r="BO93" s="7">
        <v>103877.03805317655</v>
      </c>
      <c r="BP93" s="7">
        <v>9529.5152872857434</v>
      </c>
      <c r="BQ93" s="7">
        <v>1359.5424052465298</v>
      </c>
      <c r="BR93" s="7">
        <v>80765.578818979193</v>
      </c>
      <c r="BS93" s="7">
        <v>0</v>
      </c>
      <c r="BT93" s="7">
        <v>4916.6679387213489</v>
      </c>
      <c r="BU93" s="7">
        <v>19129.07484080482</v>
      </c>
      <c r="BV93" s="7">
        <v>116390.84671829834</v>
      </c>
      <c r="BW93" s="7">
        <v>7896.1818997549426</v>
      </c>
      <c r="BX93" s="7">
        <v>41174.937053901231</v>
      </c>
      <c r="BY93" s="7">
        <v>12194.448931158156</v>
      </c>
      <c r="BZ93" s="7">
        <v>154484.03256654856</v>
      </c>
      <c r="CA93" s="7">
        <v>1139595.5846986219</v>
      </c>
      <c r="CB93" s="7">
        <v>10681.765526091338</v>
      </c>
      <c r="CC93" s="7">
        <v>37856.905640135556</v>
      </c>
      <c r="CD93" s="7">
        <v>258847.02018159532</v>
      </c>
      <c r="CE93" s="7">
        <v>66575.660792682727</v>
      </c>
      <c r="CF93" s="7">
        <v>2067521.1222994684</v>
      </c>
      <c r="CG93" s="7">
        <v>22155.629582079157</v>
      </c>
      <c r="CH93" s="7">
        <v>382527.77737845975</v>
      </c>
      <c r="CI93" s="7">
        <v>1527362.5956391909</v>
      </c>
      <c r="CJ93" s="7">
        <v>2751301.6917610713</v>
      </c>
      <c r="CK93" s="7">
        <v>20793.975838646205</v>
      </c>
      <c r="CL93" s="7">
        <v>9580514.8244658709</v>
      </c>
      <c r="CM93" s="7">
        <v>499765.84463178564</v>
      </c>
      <c r="CN93" s="7">
        <v>13333.131804134291</v>
      </c>
      <c r="CO93" s="7">
        <v>248896.47841890703</v>
      </c>
      <c r="CP93" s="7">
        <v>8908223.9653741606</v>
      </c>
      <c r="CQ93" s="7">
        <v>198365.11762387061</v>
      </c>
      <c r="CR93" s="7">
        <v>1663966.3455648557</v>
      </c>
      <c r="CS93" s="7">
        <v>863066.87990498648</v>
      </c>
      <c r="CT93" s="7">
        <v>96.463048448249765</v>
      </c>
      <c r="CU93" s="7">
        <v>151064.28550757229</v>
      </c>
      <c r="CV93" s="7">
        <v>43065.147775571109</v>
      </c>
      <c r="CW93" s="7">
        <v>70890.712792190694</v>
      </c>
      <c r="CX93" s="7">
        <v>271489.93626549427</v>
      </c>
      <c r="CY93" s="7">
        <v>230448.85520399211</v>
      </c>
      <c r="CZ93" s="7">
        <v>34069.998535084502</v>
      </c>
      <c r="DA93" s="7">
        <v>11462.325522711199</v>
      </c>
      <c r="DB93" s="7">
        <v>171604.11710694115</v>
      </c>
      <c r="DC93" s="7">
        <v>275235.2730937532</v>
      </c>
      <c r="DD93" s="7">
        <v>7131161.2473904416</v>
      </c>
      <c r="DE93" s="7">
        <v>143390.48408554768</v>
      </c>
      <c r="DF93" s="7">
        <v>287817.2248384686</v>
      </c>
      <c r="DG93" s="7">
        <v>33137.1651513787</v>
      </c>
      <c r="DH93" s="7">
        <v>19952.277354432837</v>
      </c>
      <c r="DI93" s="7">
        <v>9776.0322534592106</v>
      </c>
      <c r="DJ93" s="7">
        <v>0</v>
      </c>
      <c r="DK93" s="7">
        <v>1295302.3953091181</v>
      </c>
      <c r="DL93" s="7">
        <v>275221.17829747486</v>
      </c>
      <c r="DM93" s="7">
        <v>90923.505684765929</v>
      </c>
      <c r="DN93" s="7">
        <v>136930.87066557881</v>
      </c>
      <c r="DO93" s="7">
        <v>10663662.549992267</v>
      </c>
      <c r="DP93" s="7">
        <v>9347846.9644812886</v>
      </c>
      <c r="DQ93" s="7">
        <v>534340.31049473328</v>
      </c>
      <c r="DR93" s="7">
        <v>344404.96577168052</v>
      </c>
      <c r="DS93" s="7">
        <f>'[2]IOT 2019 NSX'!DZ93+'[2]IOT 2019 NSX'!EA93</f>
        <v>365383.64900498057</v>
      </c>
      <c r="DT93" s="7">
        <v>0</v>
      </c>
      <c r="DU93" s="7">
        <v>176.50996231805317</v>
      </c>
      <c r="DV93" s="7">
        <v>9353.1114443976585</v>
      </c>
      <c r="DW93" s="7">
        <v>33857.182044710964</v>
      </c>
      <c r="DX93" s="7">
        <v>4202.2411033956805</v>
      </c>
      <c r="DY93" s="7">
        <v>18615.658489756486</v>
      </c>
      <c r="DZ93" s="7">
        <v>1532.3014184852827</v>
      </c>
      <c r="EA93" s="7">
        <v>166.89622215298638</v>
      </c>
      <c r="EB93" s="7">
        <v>109332.78744986605</v>
      </c>
      <c r="EC93" s="7">
        <v>369.67342538580652</v>
      </c>
      <c r="ED93" s="7">
        <v>90119.775949849893</v>
      </c>
      <c r="EE93" s="7">
        <v>103555.07714303699</v>
      </c>
      <c r="EF93" s="7">
        <v>2064.5529993426999</v>
      </c>
      <c r="EG93" s="7">
        <v>2165.4536290749302</v>
      </c>
      <c r="EH93" s="7">
        <v>537.50675907185212</v>
      </c>
      <c r="EI93" s="7">
        <v>6866460.6465119338</v>
      </c>
      <c r="EJ93" s="7">
        <v>25954.717417487907</v>
      </c>
      <c r="EK93" s="7">
        <v>6564.7469135889978</v>
      </c>
      <c r="EL93" s="7">
        <f>'[2]IOT 2019 NSX'!ET93+'[2]IOT 2019 NSX'!EU93</f>
        <v>682.50724504897835</v>
      </c>
      <c r="EM93" s="7">
        <v>0</v>
      </c>
      <c r="EN93" s="7">
        <v>0</v>
      </c>
      <c r="EO93" s="7">
        <v>783.93691128944772</v>
      </c>
      <c r="EP93" s="7">
        <v>306508.20068951556</v>
      </c>
      <c r="EQ93" s="7">
        <v>424.5583621012895</v>
      </c>
      <c r="ER93" s="7">
        <v>154670.56180082224</v>
      </c>
      <c r="ES93" s="7">
        <v>490101.50924634666</v>
      </c>
      <c r="ET93" s="7">
        <v>51428.31842577237</v>
      </c>
      <c r="EU93" s="7">
        <v>13460.145897056918</v>
      </c>
      <c r="EV93" s="7">
        <v>4857.915967073408</v>
      </c>
      <c r="EW93" s="7">
        <v>293.10010519488048</v>
      </c>
      <c r="EX93" s="7">
        <v>32150.147855097104</v>
      </c>
      <c r="EY93" s="7">
        <v>16993.196170347641</v>
      </c>
      <c r="EZ93" s="7">
        <v>15568.982537555397</v>
      </c>
      <c r="FA93" s="7">
        <v>3095.2743476907267</v>
      </c>
      <c r="FB93" s="7">
        <v>4917.2413609765417</v>
      </c>
      <c r="FC93" s="7">
        <v>72845.539265471598</v>
      </c>
      <c r="FD93" s="7">
        <v>599350.97657384607</v>
      </c>
      <c r="FE93" s="7">
        <v>455566.5535826484</v>
      </c>
      <c r="FF93" s="7">
        <v>347001.0845805179</v>
      </c>
      <c r="FG93" s="7">
        <v>48391.883282272312</v>
      </c>
      <c r="FH93" s="7">
        <v>24.593049841974569</v>
      </c>
      <c r="FI93" s="7">
        <v>2570.9893169637094</v>
      </c>
      <c r="FJ93" s="7">
        <v>992.01348436290652</v>
      </c>
      <c r="FK93" s="7">
        <v>5835.7997731770502</v>
      </c>
      <c r="FL93" s="7">
        <v>3734.2125995604747</v>
      </c>
      <c r="FM93" s="7">
        <v>115230.91403493445</v>
      </c>
      <c r="FN93" s="7">
        <v>1314.6618514788329</v>
      </c>
      <c r="FO93" s="7">
        <v>32318.731921739542</v>
      </c>
      <c r="FP93" s="7">
        <v>9284.94262369026</v>
      </c>
      <c r="FQ93" s="7">
        <v>18506.804495917822</v>
      </c>
      <c r="FR93" s="2">
        <f t="shared" si="4"/>
        <v>81095462.976512641</v>
      </c>
      <c r="FS93" s="1">
        <f t="shared" si="5"/>
        <v>10100861.940536238</v>
      </c>
      <c r="FT93" s="3">
        <v>10100861.940536238</v>
      </c>
      <c r="FU93" s="3">
        <v>0</v>
      </c>
      <c r="FV93" s="1">
        <f t="shared" si="6"/>
        <v>70025040.511226118</v>
      </c>
      <c r="FW93" s="1">
        <v>62323114.218975782</v>
      </c>
      <c r="FX93" s="1">
        <v>7701926.2922503352</v>
      </c>
      <c r="FY93" s="1">
        <v>67987588.094142869</v>
      </c>
      <c r="FZ93" s="1">
        <v>150484296.34369081</v>
      </c>
      <c r="GA93" s="1">
        <f t="shared" si="7"/>
        <v>78724657.178727031</v>
      </c>
      <c r="GB93" s="13"/>
      <c r="GC93" s="4"/>
      <c r="GD93" s="5"/>
      <c r="GF93" s="8"/>
      <c r="GG93" s="8"/>
    </row>
    <row r="94" spans="1:189" s="27" customFormat="1" ht="15.75" x14ac:dyDescent="0.25">
      <c r="A94" s="20" t="s">
        <v>105</v>
      </c>
      <c r="B94" s="18">
        <v>89</v>
      </c>
      <c r="C94" s="7">
        <v>9309.7194125876995</v>
      </c>
      <c r="D94" s="7">
        <v>1205.6138949649524</v>
      </c>
      <c r="E94" s="7">
        <v>19920.034710738266</v>
      </c>
      <c r="F94" s="7">
        <v>3535.5004677651755</v>
      </c>
      <c r="G94" s="7">
        <v>10456.834054241262</v>
      </c>
      <c r="H94" s="7">
        <v>38720.853549060244</v>
      </c>
      <c r="I94" s="7">
        <v>1535.0996403864069</v>
      </c>
      <c r="J94" s="7">
        <v>3542.4524253063764</v>
      </c>
      <c r="K94" s="7">
        <v>3952.7482183248353</v>
      </c>
      <c r="L94" s="7">
        <v>307.16262409290749</v>
      </c>
      <c r="M94" s="7">
        <v>1087.3779054805498</v>
      </c>
      <c r="N94" s="7">
        <v>1382.3689091447272</v>
      </c>
      <c r="O94" s="7">
        <v>17.942658576659525</v>
      </c>
      <c r="P94" s="7">
        <v>10384.275154852477</v>
      </c>
      <c r="Q94" s="7">
        <v>3.2982643141971706</v>
      </c>
      <c r="R94" s="7">
        <v>234469.76886211679</v>
      </c>
      <c r="S94" s="7">
        <v>10710.618131728634</v>
      </c>
      <c r="T94" s="7">
        <v>5158.0480653937975</v>
      </c>
      <c r="U94" s="7">
        <v>3510.877049278226</v>
      </c>
      <c r="V94" s="7">
        <v>18219.447281966775</v>
      </c>
      <c r="W94" s="7">
        <v>8579.1548889807054</v>
      </c>
      <c r="X94" s="7">
        <v>47.523448692496977</v>
      </c>
      <c r="Y94" s="7">
        <v>737.03351367827486</v>
      </c>
      <c r="Z94" s="7">
        <v>45038.292244454577</v>
      </c>
      <c r="AA94" s="7">
        <v>81026.84820608281</v>
      </c>
      <c r="AB94" s="7">
        <v>703.95364225226854</v>
      </c>
      <c r="AC94" s="7">
        <v>828470.83227874665</v>
      </c>
      <c r="AD94" s="7">
        <v>120858.24616777219</v>
      </c>
      <c r="AE94" s="7">
        <v>6467.8264207954562</v>
      </c>
      <c r="AF94" s="7">
        <v>1494.6493665480609</v>
      </c>
      <c r="AG94" s="7">
        <v>1302.5483025023946</v>
      </c>
      <c r="AH94" s="7">
        <v>6586.1510146443679</v>
      </c>
      <c r="AI94" s="7">
        <v>2571.5327764906051</v>
      </c>
      <c r="AJ94" s="7">
        <v>7518.8998716576943</v>
      </c>
      <c r="AK94" s="7">
        <v>101640.51280428916</v>
      </c>
      <c r="AL94" s="7">
        <v>6525.8650029544378</v>
      </c>
      <c r="AM94" s="7">
        <v>300.23637793771161</v>
      </c>
      <c r="AN94" s="7">
        <v>107954.47332520779</v>
      </c>
      <c r="AO94" s="7">
        <v>421.50545917811627</v>
      </c>
      <c r="AP94" s="7">
        <v>420.0704896694632</v>
      </c>
      <c r="AQ94" s="7">
        <v>1884.049347615367</v>
      </c>
      <c r="AR94" s="7">
        <v>106.01865238284444</v>
      </c>
      <c r="AS94" s="7">
        <v>2468.8874020460644</v>
      </c>
      <c r="AT94" s="7">
        <v>268.09994479256608</v>
      </c>
      <c r="AU94" s="7">
        <v>116.53929086430769</v>
      </c>
      <c r="AV94" s="7">
        <v>1075.0052142112802</v>
      </c>
      <c r="AW94" s="7">
        <v>1470.5912117612006</v>
      </c>
      <c r="AX94" s="7">
        <v>7.1178344302552112</v>
      </c>
      <c r="AY94" s="7">
        <v>3522.2453119132442</v>
      </c>
      <c r="AZ94" s="7">
        <v>0.39099255685938783</v>
      </c>
      <c r="BA94" s="7">
        <v>161.43084334732515</v>
      </c>
      <c r="BB94" s="7">
        <v>600.9076982248946</v>
      </c>
      <c r="BC94" s="7">
        <v>1437.5090950830793</v>
      </c>
      <c r="BD94" s="7">
        <v>3864.4374889319552</v>
      </c>
      <c r="BE94" s="7">
        <v>132.65082399998749</v>
      </c>
      <c r="BF94" s="7">
        <v>938.34225585621266</v>
      </c>
      <c r="BG94" s="7">
        <v>2339.7869081697668</v>
      </c>
      <c r="BH94" s="7">
        <v>1340.8144419687908</v>
      </c>
      <c r="BI94" s="7">
        <v>4271.4217106615142</v>
      </c>
      <c r="BJ94" s="7">
        <v>3626.353138034428</v>
      </c>
      <c r="BK94" s="7">
        <v>5779.9096700692171</v>
      </c>
      <c r="BL94" s="7">
        <v>3008.8801165323516</v>
      </c>
      <c r="BM94" s="7">
        <v>20669.885808686784</v>
      </c>
      <c r="BN94" s="7">
        <v>6898.683929354871</v>
      </c>
      <c r="BO94" s="7">
        <v>8328.4584580749342</v>
      </c>
      <c r="BP94" s="7">
        <v>503.69023524456293</v>
      </c>
      <c r="BQ94" s="7">
        <v>138.66234282835708</v>
      </c>
      <c r="BR94" s="7">
        <v>34.209336952665033</v>
      </c>
      <c r="BS94" s="7">
        <v>12125.710344504778</v>
      </c>
      <c r="BT94" s="7">
        <v>685.51527699037808</v>
      </c>
      <c r="BU94" s="7">
        <v>62853.69571351858</v>
      </c>
      <c r="BV94" s="7">
        <v>3294.5568542710103</v>
      </c>
      <c r="BW94" s="7">
        <v>669.90763781810995</v>
      </c>
      <c r="BX94" s="7">
        <v>7209.6002388453871</v>
      </c>
      <c r="BY94" s="7">
        <v>1312.1616816842043</v>
      </c>
      <c r="BZ94" s="7">
        <v>2801.5149924837988</v>
      </c>
      <c r="CA94" s="7">
        <v>480030.81356090843</v>
      </c>
      <c r="CB94" s="7">
        <v>330.45351342198182</v>
      </c>
      <c r="CC94" s="7">
        <v>5739.2451226018229</v>
      </c>
      <c r="CD94" s="7">
        <v>2360.7994415313769</v>
      </c>
      <c r="CE94" s="7">
        <v>13494.150605469235</v>
      </c>
      <c r="CF94" s="7">
        <v>1937055.8073979332</v>
      </c>
      <c r="CG94" s="7">
        <v>104456.50721361427</v>
      </c>
      <c r="CH94" s="7">
        <v>748050.439836815</v>
      </c>
      <c r="CI94" s="7">
        <v>38930395.226018645</v>
      </c>
      <c r="CJ94" s="7">
        <v>2360404.2698069927</v>
      </c>
      <c r="CK94" s="7">
        <v>208353.66834987752</v>
      </c>
      <c r="CL94" s="7">
        <v>1304486.6428566021</v>
      </c>
      <c r="CM94" s="7">
        <v>36695729.82072448</v>
      </c>
      <c r="CN94" s="7">
        <v>953.27619269522188</v>
      </c>
      <c r="CO94" s="7">
        <v>352803.89859156572</v>
      </c>
      <c r="CP94" s="7">
        <v>1049444.7886515916</v>
      </c>
      <c r="CQ94" s="7">
        <v>255740.71873050972</v>
      </c>
      <c r="CR94" s="7">
        <v>1027605.9709718711</v>
      </c>
      <c r="CS94" s="7">
        <v>757944.01859314123</v>
      </c>
      <c r="CT94" s="7">
        <v>3946178.3471441944</v>
      </c>
      <c r="CU94" s="7">
        <v>4489696.0662416546</v>
      </c>
      <c r="CV94" s="7">
        <v>444543.34466003242</v>
      </c>
      <c r="CW94" s="7">
        <v>6312836.0408196785</v>
      </c>
      <c r="CX94" s="7">
        <v>546262.58153475332</v>
      </c>
      <c r="CY94" s="7">
        <v>12776.692865127849</v>
      </c>
      <c r="CZ94" s="7">
        <v>392551.26693033939</v>
      </c>
      <c r="DA94" s="7">
        <v>244874.31599302715</v>
      </c>
      <c r="DB94" s="7">
        <v>40062.582485957646</v>
      </c>
      <c r="DC94" s="7">
        <v>21731.463868917072</v>
      </c>
      <c r="DD94" s="7">
        <v>3227140.401718467</v>
      </c>
      <c r="DE94" s="7">
        <v>1901.4730696555353</v>
      </c>
      <c r="DF94" s="7">
        <v>21288.915488225412</v>
      </c>
      <c r="DG94" s="7">
        <v>2055.2449811943911</v>
      </c>
      <c r="DH94" s="7">
        <v>1155.8385545414931</v>
      </c>
      <c r="DI94" s="7">
        <v>18359.535096818097</v>
      </c>
      <c r="DJ94" s="7">
        <v>31.212215807084984</v>
      </c>
      <c r="DK94" s="7">
        <v>41312.031558965784</v>
      </c>
      <c r="DL94" s="7">
        <v>65624.70267872572</v>
      </c>
      <c r="DM94" s="7">
        <v>352.47851692529514</v>
      </c>
      <c r="DN94" s="7">
        <v>70834.931315889306</v>
      </c>
      <c r="DO94" s="7">
        <v>6436.004914512926</v>
      </c>
      <c r="DP94" s="7">
        <v>9440.7337456768164</v>
      </c>
      <c r="DQ94" s="7">
        <v>553.10944713911647</v>
      </c>
      <c r="DR94" s="7">
        <v>2521.6489001428654</v>
      </c>
      <c r="DS94" s="7">
        <f>'[2]IOT 2019 NSX'!DZ94+'[2]IOT 2019 NSX'!EA94</f>
        <v>68962.184110903341</v>
      </c>
      <c r="DT94" s="7">
        <v>0</v>
      </c>
      <c r="DU94" s="7">
        <v>41.738971996694488</v>
      </c>
      <c r="DV94" s="7">
        <v>42031.627039074701</v>
      </c>
      <c r="DW94" s="7">
        <v>309502.43308661529</v>
      </c>
      <c r="DX94" s="7">
        <v>9830.6510391262291</v>
      </c>
      <c r="DY94" s="7">
        <v>6982.0041907803097</v>
      </c>
      <c r="DZ94" s="7">
        <v>245048.19397925172</v>
      </c>
      <c r="EA94" s="7">
        <v>26690.321712928766</v>
      </c>
      <c r="EB94" s="7">
        <v>30841.842914731311</v>
      </c>
      <c r="EC94" s="7">
        <v>6870.4818877754969</v>
      </c>
      <c r="ED94" s="7">
        <v>23958.139468421683</v>
      </c>
      <c r="EE94" s="7">
        <v>9300.4129955922926</v>
      </c>
      <c r="EF94" s="7">
        <v>1357.0830884972295</v>
      </c>
      <c r="EG94" s="7">
        <v>411633.87290310307</v>
      </c>
      <c r="EH94" s="7">
        <v>97219.089270965793</v>
      </c>
      <c r="EI94" s="7">
        <v>5593565.5198223386</v>
      </c>
      <c r="EJ94" s="7">
        <v>292021.33728040877</v>
      </c>
      <c r="EK94" s="7">
        <v>64864.015809122233</v>
      </c>
      <c r="EL94" s="7">
        <f>'[2]IOT 2019 NSX'!ET94+'[2]IOT 2019 NSX'!EU94</f>
        <v>4566.8672361082408</v>
      </c>
      <c r="EM94" s="7">
        <v>2.7596396719978915</v>
      </c>
      <c r="EN94" s="7">
        <v>0</v>
      </c>
      <c r="EO94" s="7">
        <v>2004.9061266559233</v>
      </c>
      <c r="EP94" s="7">
        <v>295982.49623506126</v>
      </c>
      <c r="EQ94" s="7">
        <v>268.42959321928487</v>
      </c>
      <c r="ER94" s="7">
        <v>6197.7243124049692</v>
      </c>
      <c r="ES94" s="7">
        <v>49466.135761010708</v>
      </c>
      <c r="ET94" s="7">
        <v>211779.65120730287</v>
      </c>
      <c r="EU94" s="7">
        <v>19066.881777888386</v>
      </c>
      <c r="EV94" s="7">
        <v>3262.8124227831427</v>
      </c>
      <c r="EW94" s="7">
        <v>187.74277227965882</v>
      </c>
      <c r="EX94" s="7">
        <v>113236.31736554875</v>
      </c>
      <c r="EY94" s="7">
        <v>466.90738614808959</v>
      </c>
      <c r="EZ94" s="7">
        <v>3419.3980504827146</v>
      </c>
      <c r="FA94" s="7">
        <v>61100.268766708825</v>
      </c>
      <c r="FB94" s="7">
        <v>6088.1438616554651</v>
      </c>
      <c r="FC94" s="7">
        <v>1393.8840764602141</v>
      </c>
      <c r="FD94" s="7">
        <v>522347.687611053</v>
      </c>
      <c r="FE94" s="7">
        <v>153673.54548704281</v>
      </c>
      <c r="FF94" s="7">
        <v>188909.56651058432</v>
      </c>
      <c r="FG94" s="7">
        <v>35847.708274446588</v>
      </c>
      <c r="FH94" s="7">
        <v>79.918527543861231</v>
      </c>
      <c r="FI94" s="7">
        <v>460.89966461165011</v>
      </c>
      <c r="FJ94" s="7">
        <v>1339.224171180419</v>
      </c>
      <c r="FK94" s="7">
        <v>465.11789357927455</v>
      </c>
      <c r="FL94" s="7">
        <v>2170.7696404557246</v>
      </c>
      <c r="FM94" s="7">
        <v>7013.9152072480038</v>
      </c>
      <c r="FN94" s="7">
        <v>4239.5969179819995</v>
      </c>
      <c r="FO94" s="7">
        <v>4046.0249371123482</v>
      </c>
      <c r="FP94" s="7">
        <v>13215.597973120271</v>
      </c>
      <c r="FQ94" s="7">
        <v>90.767051142931749</v>
      </c>
      <c r="FR94" s="2">
        <f t="shared" si="4"/>
        <v>116981057.93608436</v>
      </c>
      <c r="FS94" s="1">
        <f t="shared" si="5"/>
        <v>3579371.7675126558</v>
      </c>
      <c r="FT94" s="3">
        <v>3579371.7675126558</v>
      </c>
      <c r="FU94" s="3">
        <v>0</v>
      </c>
      <c r="FV94" s="1">
        <f t="shared" si="6"/>
        <v>1445437.0442342311</v>
      </c>
      <c r="FW94" s="1">
        <v>0</v>
      </c>
      <c r="FX94" s="1">
        <v>1445437.0442342311</v>
      </c>
      <c r="FY94" s="1">
        <v>37022660.519242562</v>
      </c>
      <c r="FZ94" s="1">
        <v>46442430.802274227</v>
      </c>
      <c r="GA94" s="1">
        <f t="shared" si="7"/>
        <v>112586096.46479958</v>
      </c>
      <c r="GB94" s="13"/>
      <c r="GC94" s="4"/>
      <c r="GD94" s="5"/>
      <c r="GF94" s="8"/>
      <c r="GG94" s="8"/>
    </row>
    <row r="95" spans="1:189" s="27" customFormat="1" ht="15.75" x14ac:dyDescent="0.25">
      <c r="A95" s="20" t="s">
        <v>106</v>
      </c>
      <c r="B95" s="18">
        <v>90</v>
      </c>
      <c r="C95" s="7">
        <v>117798.93649102139</v>
      </c>
      <c r="D95" s="7">
        <v>682.15781789595383</v>
      </c>
      <c r="E95" s="7">
        <v>4102.2393700235716</v>
      </c>
      <c r="F95" s="7">
        <v>14252.403248018161</v>
      </c>
      <c r="G95" s="7">
        <v>13851.320094673125</v>
      </c>
      <c r="H95" s="7">
        <v>345705.60811760288</v>
      </c>
      <c r="I95" s="7">
        <v>19853.68879410427</v>
      </c>
      <c r="J95" s="7">
        <v>38858.791485076392</v>
      </c>
      <c r="K95" s="7">
        <v>184760.40078430262</v>
      </c>
      <c r="L95" s="7">
        <v>222.49940440420119</v>
      </c>
      <c r="M95" s="7">
        <v>1230.8244207156602</v>
      </c>
      <c r="N95" s="7">
        <v>318.90348827217281</v>
      </c>
      <c r="O95" s="7">
        <v>200554.29833380211</v>
      </c>
      <c r="P95" s="7">
        <v>3785.8515106471536</v>
      </c>
      <c r="Q95" s="7">
        <v>9180.5051718940631</v>
      </c>
      <c r="R95" s="7">
        <v>4064.6742786696632</v>
      </c>
      <c r="S95" s="7">
        <v>19218.486796904668</v>
      </c>
      <c r="T95" s="7">
        <v>26545.992118597351</v>
      </c>
      <c r="U95" s="7">
        <v>2112.746513929982</v>
      </c>
      <c r="V95" s="7">
        <v>36831.139390941113</v>
      </c>
      <c r="W95" s="7">
        <v>1892.5343439300489</v>
      </c>
      <c r="X95" s="7">
        <v>5217.1357686041156</v>
      </c>
      <c r="Y95" s="7">
        <v>499.35855757727865</v>
      </c>
      <c r="Z95" s="7">
        <v>9052.8407152979198</v>
      </c>
      <c r="AA95" s="7">
        <v>5345.7886469561927</v>
      </c>
      <c r="AB95" s="7">
        <v>363.16932710681857</v>
      </c>
      <c r="AC95" s="7">
        <v>1730924.8844622127</v>
      </c>
      <c r="AD95" s="7">
        <v>16701.273591383539</v>
      </c>
      <c r="AE95" s="7">
        <v>4967.1121798442136</v>
      </c>
      <c r="AF95" s="7">
        <v>1054.0617783220223</v>
      </c>
      <c r="AG95" s="7">
        <v>15641.170572676247</v>
      </c>
      <c r="AH95" s="7">
        <v>26180.469495560759</v>
      </c>
      <c r="AI95" s="7">
        <v>2446.5352243833263</v>
      </c>
      <c r="AJ95" s="7">
        <v>84858.759899024051</v>
      </c>
      <c r="AK95" s="7">
        <v>96679.906530561595</v>
      </c>
      <c r="AL95" s="7">
        <v>3863.5394025267692</v>
      </c>
      <c r="AM95" s="7">
        <v>2430.2528803382147</v>
      </c>
      <c r="AN95" s="7">
        <v>42308.866293450061</v>
      </c>
      <c r="AO95" s="7">
        <v>2571.652006210039</v>
      </c>
      <c r="AP95" s="7">
        <v>1115.7585431157352</v>
      </c>
      <c r="AQ95" s="7">
        <v>28638.80851770076</v>
      </c>
      <c r="AR95" s="7">
        <v>196.11975705442532</v>
      </c>
      <c r="AS95" s="7">
        <v>10506.915064021076</v>
      </c>
      <c r="AT95" s="7">
        <v>4690.1590792624729</v>
      </c>
      <c r="AU95" s="7">
        <v>140.56498393945077</v>
      </c>
      <c r="AV95" s="7">
        <v>973.69806306795704</v>
      </c>
      <c r="AW95" s="7">
        <v>273409.16432427586</v>
      </c>
      <c r="AX95" s="7">
        <v>2088.6983007230297</v>
      </c>
      <c r="AY95" s="7">
        <v>4737.6201281004096</v>
      </c>
      <c r="AZ95" s="7">
        <v>51.106633492720519</v>
      </c>
      <c r="BA95" s="7">
        <v>258.54588792208062</v>
      </c>
      <c r="BB95" s="7">
        <v>3477.7117902528503</v>
      </c>
      <c r="BC95" s="7">
        <v>7883.0308880772964</v>
      </c>
      <c r="BD95" s="7">
        <v>5945.3836295115407</v>
      </c>
      <c r="BE95" s="7">
        <v>5718.4327115630476</v>
      </c>
      <c r="BF95" s="7">
        <v>40469.347229189603</v>
      </c>
      <c r="BG95" s="7">
        <v>3966.7008049120509</v>
      </c>
      <c r="BH95" s="7">
        <v>764.0128112686408</v>
      </c>
      <c r="BI95" s="7">
        <v>21514.388550738659</v>
      </c>
      <c r="BJ95" s="7">
        <v>12371.062609354474</v>
      </c>
      <c r="BK95" s="7">
        <v>54276.610918559869</v>
      </c>
      <c r="BL95" s="7">
        <v>10452.038787970469</v>
      </c>
      <c r="BM95" s="7">
        <v>150387.58777157767</v>
      </c>
      <c r="BN95" s="7">
        <v>178271.82110386147</v>
      </c>
      <c r="BO95" s="7">
        <v>16852.294377652019</v>
      </c>
      <c r="BP95" s="7">
        <v>411729.57141698827</v>
      </c>
      <c r="BQ95" s="7">
        <v>289.53957299138989</v>
      </c>
      <c r="BR95" s="7">
        <v>23007.99703692149</v>
      </c>
      <c r="BS95" s="7">
        <v>922.71281234536605</v>
      </c>
      <c r="BT95" s="7">
        <v>6322.3891848156882</v>
      </c>
      <c r="BU95" s="7">
        <v>21803.597531131731</v>
      </c>
      <c r="BV95" s="7">
        <v>3605.656567236123</v>
      </c>
      <c r="BW95" s="7">
        <v>1746.7169378097042</v>
      </c>
      <c r="BX95" s="7">
        <v>12206.248892944592</v>
      </c>
      <c r="BY95" s="7">
        <v>12282.692258709038</v>
      </c>
      <c r="BZ95" s="7">
        <v>12869.945342972063</v>
      </c>
      <c r="CA95" s="7">
        <v>60240.78247841743</v>
      </c>
      <c r="CB95" s="7">
        <v>4099.4909152479668</v>
      </c>
      <c r="CC95" s="7">
        <v>35758.914962036913</v>
      </c>
      <c r="CD95" s="7">
        <v>26218.319131570497</v>
      </c>
      <c r="CE95" s="7">
        <v>24179.803714293823</v>
      </c>
      <c r="CF95" s="7">
        <v>44737.057960483849</v>
      </c>
      <c r="CG95" s="7">
        <v>7525.2464225156482</v>
      </c>
      <c r="CH95" s="7">
        <v>4006751.8956357599</v>
      </c>
      <c r="CI95" s="7">
        <v>24954483.203535784</v>
      </c>
      <c r="CJ95" s="7">
        <v>3852408.559910662</v>
      </c>
      <c r="CK95" s="7">
        <v>9879.0503766908332</v>
      </c>
      <c r="CL95" s="7">
        <v>4690940.5897426875</v>
      </c>
      <c r="CM95" s="7">
        <v>19195.624591097101</v>
      </c>
      <c r="CN95" s="7">
        <v>19759691.248043224</v>
      </c>
      <c r="CO95" s="7">
        <v>1440298.4005959209</v>
      </c>
      <c r="CP95" s="7">
        <v>1898845.5556254385</v>
      </c>
      <c r="CQ95" s="7">
        <v>278941.61734901485</v>
      </c>
      <c r="CR95" s="7">
        <v>251353.95096064193</v>
      </c>
      <c r="CS95" s="7">
        <v>302481.25276558776</v>
      </c>
      <c r="CT95" s="7">
        <v>37046.757236300342</v>
      </c>
      <c r="CU95" s="7">
        <v>32318.125085388685</v>
      </c>
      <c r="CV95" s="7">
        <v>280884.18999170332</v>
      </c>
      <c r="CW95" s="7">
        <v>79107.181913217079</v>
      </c>
      <c r="CX95" s="7">
        <v>3200.4119253663798</v>
      </c>
      <c r="CY95" s="7">
        <v>65250.079102013893</v>
      </c>
      <c r="CZ95" s="7">
        <v>86344.805958365876</v>
      </c>
      <c r="DA95" s="7">
        <v>7314.2482871154925</v>
      </c>
      <c r="DB95" s="7">
        <v>570431.22998260951</v>
      </c>
      <c r="DC95" s="7">
        <v>529016.51384868368</v>
      </c>
      <c r="DD95" s="7">
        <v>2710146.4434232269</v>
      </c>
      <c r="DE95" s="7">
        <v>178026.43151204579</v>
      </c>
      <c r="DF95" s="7">
        <v>226920.73917862229</v>
      </c>
      <c r="DG95" s="7">
        <v>12716.711621000697</v>
      </c>
      <c r="DH95" s="7">
        <v>2778.4671872743706</v>
      </c>
      <c r="DI95" s="7">
        <v>16225.785330350074</v>
      </c>
      <c r="DJ95" s="7">
        <v>105.06782857412932</v>
      </c>
      <c r="DK95" s="7">
        <v>18528793.254825275</v>
      </c>
      <c r="DL95" s="7">
        <v>4102403.1884183036</v>
      </c>
      <c r="DM95" s="7">
        <v>58073.969830654954</v>
      </c>
      <c r="DN95" s="7">
        <v>407443.1415460619</v>
      </c>
      <c r="DO95" s="7">
        <v>8564332.773857329</v>
      </c>
      <c r="DP95" s="7">
        <v>11351359.209563436</v>
      </c>
      <c r="DQ95" s="7">
        <v>392244.85137632577</v>
      </c>
      <c r="DR95" s="7">
        <v>611278.93594007485</v>
      </c>
      <c r="DS95" s="7">
        <f>'[2]IOT 2019 NSX'!DZ95+'[2]IOT 2019 NSX'!EA95</f>
        <v>173963.27297942762</v>
      </c>
      <c r="DT95" s="7">
        <v>0</v>
      </c>
      <c r="DU95" s="7">
        <v>119.1056538378227</v>
      </c>
      <c r="DV95" s="7">
        <v>7941.5393789700984</v>
      </c>
      <c r="DW95" s="7">
        <v>21465.043699095524</v>
      </c>
      <c r="DX95" s="7">
        <v>1479.8241132928574</v>
      </c>
      <c r="DY95" s="7">
        <v>10690.139807403582</v>
      </c>
      <c r="DZ95" s="7">
        <v>323734.05265595956</v>
      </c>
      <c r="EA95" s="7">
        <v>35260.680254388564</v>
      </c>
      <c r="EB95" s="7">
        <v>55916.517754223394</v>
      </c>
      <c r="EC95" s="7">
        <v>2864.2568968254827</v>
      </c>
      <c r="ED95" s="7">
        <v>47715.740998171234</v>
      </c>
      <c r="EE95" s="7">
        <v>61373.624613017077</v>
      </c>
      <c r="EF95" s="7">
        <v>495.09026132819611</v>
      </c>
      <c r="EG95" s="7">
        <v>884.38513190307197</v>
      </c>
      <c r="EH95" s="7">
        <v>443052.74788913509</v>
      </c>
      <c r="EI95" s="7">
        <v>3917714.2413316742</v>
      </c>
      <c r="EJ95" s="7">
        <v>21624.109882192755</v>
      </c>
      <c r="EK95" s="7">
        <v>8991.0163333401106</v>
      </c>
      <c r="EL95" s="7">
        <f>'[2]IOT 2019 NSX'!ET95+'[2]IOT 2019 NSX'!EU95</f>
        <v>2145.1112918109829</v>
      </c>
      <c r="EM95" s="7">
        <v>7.85650670599553</v>
      </c>
      <c r="EN95" s="7">
        <v>76.070149517120285</v>
      </c>
      <c r="EO95" s="7">
        <v>447.68217678768167</v>
      </c>
      <c r="EP95" s="7">
        <v>348765.34762979933</v>
      </c>
      <c r="EQ95" s="7">
        <v>1401.8353030155458</v>
      </c>
      <c r="ER95" s="7">
        <v>52718.597897072337</v>
      </c>
      <c r="ES95" s="7">
        <v>117138.68681624676</v>
      </c>
      <c r="ET95" s="7">
        <v>45009.321909274891</v>
      </c>
      <c r="EU95" s="7">
        <v>193817.74430137605</v>
      </c>
      <c r="EV95" s="7">
        <v>11115.120845706429</v>
      </c>
      <c r="EW95" s="7">
        <v>1765.2277274923711</v>
      </c>
      <c r="EX95" s="7">
        <v>10751.836233991775</v>
      </c>
      <c r="EY95" s="7">
        <v>2197.9158764912336</v>
      </c>
      <c r="EZ95" s="7">
        <v>11725.711584265449</v>
      </c>
      <c r="FA95" s="7">
        <v>18774.049198107859</v>
      </c>
      <c r="FB95" s="7">
        <v>4818.080676219719</v>
      </c>
      <c r="FC95" s="7">
        <v>5702.8077894036551</v>
      </c>
      <c r="FD95" s="7">
        <v>1056569.6519605992</v>
      </c>
      <c r="FE95" s="7">
        <v>207098.73757825047</v>
      </c>
      <c r="FF95" s="7">
        <v>19904.074600917425</v>
      </c>
      <c r="FG95" s="7">
        <v>92571.594114776803</v>
      </c>
      <c r="FH95" s="7">
        <v>948.71531784079536</v>
      </c>
      <c r="FI95" s="7">
        <v>499.52779681817839</v>
      </c>
      <c r="FJ95" s="7">
        <v>2943.7925206564501</v>
      </c>
      <c r="FK95" s="7">
        <v>2088.339891103516</v>
      </c>
      <c r="FL95" s="7">
        <v>1360.5846346844553</v>
      </c>
      <c r="FM95" s="7">
        <v>27189.577897212272</v>
      </c>
      <c r="FN95" s="7">
        <v>13588.590550616103</v>
      </c>
      <c r="FO95" s="7">
        <v>110761.33953510025</v>
      </c>
      <c r="FP95" s="7">
        <v>25520.095815079963</v>
      </c>
      <c r="FQ95" s="7">
        <v>5639.664576079057</v>
      </c>
      <c r="FR95" s="2">
        <f t="shared" si="4"/>
        <v>122495017.18995307</v>
      </c>
      <c r="FS95" s="1">
        <f t="shared" si="5"/>
        <v>5563408.214340888</v>
      </c>
      <c r="FT95" s="3">
        <v>5563408.214340888</v>
      </c>
      <c r="FU95" s="3">
        <v>0</v>
      </c>
      <c r="FV95" s="1">
        <f t="shared" si="6"/>
        <v>545618.74298918247</v>
      </c>
      <c r="FW95" s="1">
        <v>0</v>
      </c>
      <c r="FX95" s="1">
        <v>545618.74298918247</v>
      </c>
      <c r="FY95" s="1">
        <v>117954083.58893512</v>
      </c>
      <c r="FZ95" s="1">
        <v>86214162.782188237</v>
      </c>
      <c r="GA95" s="1">
        <f t="shared" si="7"/>
        <v>160343964.95403004</v>
      </c>
      <c r="GB95" s="13"/>
      <c r="GC95" s="4"/>
      <c r="GD95" s="5"/>
      <c r="GF95" s="8"/>
      <c r="GG95" s="8"/>
    </row>
    <row r="96" spans="1:189" s="27" customFormat="1" ht="15.75" x14ac:dyDescent="0.25">
      <c r="A96" s="20" t="s">
        <v>107</v>
      </c>
      <c r="B96" s="18">
        <v>91</v>
      </c>
      <c r="C96" s="7">
        <v>28994.372102932197</v>
      </c>
      <c r="D96" s="7">
        <v>849.62251815776142</v>
      </c>
      <c r="E96" s="7">
        <v>4116.3928435269072</v>
      </c>
      <c r="F96" s="7">
        <v>9633.9863394983731</v>
      </c>
      <c r="G96" s="7">
        <v>134401.61317730157</v>
      </c>
      <c r="H96" s="7">
        <v>236365.55609807593</v>
      </c>
      <c r="I96" s="7">
        <v>35332.886861358849</v>
      </c>
      <c r="J96" s="7">
        <v>6366.4922944582095</v>
      </c>
      <c r="K96" s="7">
        <v>352752.96937460604</v>
      </c>
      <c r="L96" s="7">
        <v>93.596708626646205</v>
      </c>
      <c r="M96" s="7">
        <v>5188.190747011934</v>
      </c>
      <c r="N96" s="7">
        <v>19428.787882710945</v>
      </c>
      <c r="O96" s="7">
        <v>12460.508883984494</v>
      </c>
      <c r="P96" s="7">
        <v>1464.2240195305801</v>
      </c>
      <c r="Q96" s="7">
        <v>6401.172872960743</v>
      </c>
      <c r="R96" s="7">
        <v>23308.238678569189</v>
      </c>
      <c r="S96" s="7">
        <v>103394.15531435357</v>
      </c>
      <c r="T96" s="7">
        <v>96539.561452769514</v>
      </c>
      <c r="U96" s="7">
        <v>8579.6655124412428</v>
      </c>
      <c r="V96" s="7">
        <v>72916.371268867137</v>
      </c>
      <c r="W96" s="7">
        <v>3528.7772444820466</v>
      </c>
      <c r="X96" s="7">
        <v>2123.6881746232802</v>
      </c>
      <c r="Y96" s="7">
        <v>3436.9961261854305</v>
      </c>
      <c r="Z96" s="7">
        <v>20241.180197070029</v>
      </c>
      <c r="AA96" s="7">
        <v>19333.924890467075</v>
      </c>
      <c r="AB96" s="7">
        <v>2273.6574313426895</v>
      </c>
      <c r="AC96" s="7">
        <v>1397298.7275007826</v>
      </c>
      <c r="AD96" s="7">
        <v>64045.684289052173</v>
      </c>
      <c r="AE96" s="7">
        <v>11813.002718838245</v>
      </c>
      <c r="AF96" s="7">
        <v>2766.5104415493856</v>
      </c>
      <c r="AG96" s="7">
        <v>142713.72583960198</v>
      </c>
      <c r="AH96" s="7">
        <v>27515.838832379726</v>
      </c>
      <c r="AI96" s="7">
        <v>14062.988564789803</v>
      </c>
      <c r="AJ96" s="7">
        <v>12818.223104573864</v>
      </c>
      <c r="AK96" s="7">
        <v>207440.03288015022</v>
      </c>
      <c r="AL96" s="7">
        <v>11168.39102970075</v>
      </c>
      <c r="AM96" s="7">
        <v>1976.2336532242457</v>
      </c>
      <c r="AN96" s="7">
        <v>18545.684773036402</v>
      </c>
      <c r="AO96" s="7">
        <v>3266.5519749067698</v>
      </c>
      <c r="AP96" s="7">
        <v>410.62401865866428</v>
      </c>
      <c r="AQ96" s="7">
        <v>22611.294101573771</v>
      </c>
      <c r="AR96" s="7">
        <v>5364.3972456313049</v>
      </c>
      <c r="AS96" s="7">
        <v>25586.325320156222</v>
      </c>
      <c r="AT96" s="7">
        <v>1997.1147002222344</v>
      </c>
      <c r="AU96" s="7">
        <v>278.60276707341279</v>
      </c>
      <c r="AV96" s="7">
        <v>5403.9492509699376</v>
      </c>
      <c r="AW96" s="7">
        <v>1118.1457374377865</v>
      </c>
      <c r="AX96" s="7">
        <v>592.55451586649951</v>
      </c>
      <c r="AY96" s="7">
        <v>4877.4680433715721</v>
      </c>
      <c r="AZ96" s="7">
        <v>84.455900076844102</v>
      </c>
      <c r="BA96" s="7">
        <v>381.95865156306678</v>
      </c>
      <c r="BB96" s="7">
        <v>1681.4657184044911</v>
      </c>
      <c r="BC96" s="7">
        <v>4917.8979455027138</v>
      </c>
      <c r="BD96" s="7">
        <v>7939.0839326297692</v>
      </c>
      <c r="BE96" s="7">
        <v>8984.7128678608078</v>
      </c>
      <c r="BF96" s="7">
        <v>4749.1411000235412</v>
      </c>
      <c r="BG96" s="7">
        <v>1857.305923765686</v>
      </c>
      <c r="BH96" s="7">
        <v>632.09359880728744</v>
      </c>
      <c r="BI96" s="7">
        <v>18754.425488544603</v>
      </c>
      <c r="BJ96" s="7">
        <v>15527.766474434973</v>
      </c>
      <c r="BK96" s="7">
        <v>37870.648505495621</v>
      </c>
      <c r="BL96" s="7">
        <v>8384.3688333006867</v>
      </c>
      <c r="BM96" s="7">
        <v>139583.70004640383</v>
      </c>
      <c r="BN96" s="7">
        <v>26352.549120922155</v>
      </c>
      <c r="BO96" s="7">
        <v>62545.148275523927</v>
      </c>
      <c r="BP96" s="7">
        <v>2744.7489394388695</v>
      </c>
      <c r="BQ96" s="7">
        <v>944.69752881571537</v>
      </c>
      <c r="BR96" s="7">
        <v>4636.963425500745</v>
      </c>
      <c r="BS96" s="7">
        <v>1237.3199882462006</v>
      </c>
      <c r="BT96" s="7">
        <v>4979.5809935039606</v>
      </c>
      <c r="BU96" s="7">
        <v>10731.178956235115</v>
      </c>
      <c r="BV96" s="7">
        <v>6919.6144358937545</v>
      </c>
      <c r="BW96" s="7">
        <v>1329.2871118630326</v>
      </c>
      <c r="BX96" s="7">
        <v>13509.323336763993</v>
      </c>
      <c r="BY96" s="7">
        <v>6155.9449542511475</v>
      </c>
      <c r="BZ96" s="7">
        <v>2947.5212877749227</v>
      </c>
      <c r="CA96" s="7">
        <v>21263.879002262915</v>
      </c>
      <c r="CB96" s="7">
        <v>1065.0004832976117</v>
      </c>
      <c r="CC96" s="7">
        <v>14701.314318504454</v>
      </c>
      <c r="CD96" s="7">
        <v>4315.3531370431656</v>
      </c>
      <c r="CE96" s="7">
        <v>20315.374937836881</v>
      </c>
      <c r="CF96" s="7">
        <v>37884.44718862528</v>
      </c>
      <c r="CG96" s="7">
        <v>5383.1316737904644</v>
      </c>
      <c r="CH96" s="7">
        <v>71158.212596522746</v>
      </c>
      <c r="CI96" s="7">
        <v>1958747.5592199739</v>
      </c>
      <c r="CJ96" s="7">
        <v>1929504.588995721</v>
      </c>
      <c r="CK96" s="7">
        <v>2832.5714371747713</v>
      </c>
      <c r="CL96" s="7">
        <v>30185.746417558927</v>
      </c>
      <c r="CM96" s="7">
        <v>19526.632053994748</v>
      </c>
      <c r="CN96" s="7">
        <v>6471.6274331357072</v>
      </c>
      <c r="CO96" s="7">
        <v>427030.21935747785</v>
      </c>
      <c r="CP96" s="7">
        <v>100918.29020848441</v>
      </c>
      <c r="CQ96" s="7">
        <v>3143.3590637779566</v>
      </c>
      <c r="CR96" s="7">
        <v>10418.687047323412</v>
      </c>
      <c r="CS96" s="7">
        <v>161974.69303659588</v>
      </c>
      <c r="CT96" s="7">
        <v>5877.1721963182745</v>
      </c>
      <c r="CU96" s="7">
        <v>17563.863896526564</v>
      </c>
      <c r="CV96" s="7">
        <v>18645.689520776639</v>
      </c>
      <c r="CW96" s="7">
        <v>318403.88862226205</v>
      </c>
      <c r="CX96" s="7">
        <v>2120.2415260765497</v>
      </c>
      <c r="CY96" s="7">
        <v>31530.999022622971</v>
      </c>
      <c r="CZ96" s="7">
        <v>6770.4855696255481</v>
      </c>
      <c r="DA96" s="7">
        <v>4919.3882926582583</v>
      </c>
      <c r="DB96" s="7">
        <v>329896.76953064243</v>
      </c>
      <c r="DC96" s="7">
        <v>31990.090949244171</v>
      </c>
      <c r="DD96" s="7">
        <v>73884.618662208959</v>
      </c>
      <c r="DE96" s="7">
        <v>6772.9724687578355</v>
      </c>
      <c r="DF96" s="7">
        <v>2434.4699223929792</v>
      </c>
      <c r="DG96" s="7">
        <v>115389.2641214797</v>
      </c>
      <c r="DH96" s="7">
        <v>3055.9789320345176</v>
      </c>
      <c r="DI96" s="7">
        <v>18341.35662778344</v>
      </c>
      <c r="DJ96" s="7">
        <v>70.247625449718811</v>
      </c>
      <c r="DK96" s="7">
        <v>6919806.2327849483</v>
      </c>
      <c r="DL96" s="7">
        <v>1863932.5016606662</v>
      </c>
      <c r="DM96" s="7">
        <v>5269.9334474470215</v>
      </c>
      <c r="DN96" s="7">
        <v>421812.67225367605</v>
      </c>
      <c r="DO96" s="7">
        <v>731551.48514968576</v>
      </c>
      <c r="DP96" s="7">
        <v>520862.24719359801</v>
      </c>
      <c r="DQ96" s="7">
        <v>62869.441972072214</v>
      </c>
      <c r="DR96" s="7">
        <v>139123.90161020186</v>
      </c>
      <c r="DS96" s="7">
        <f>'[2]IOT 2019 NSX'!DZ96+'[2]IOT 2019 NSX'!EA96</f>
        <v>320750.56831779471</v>
      </c>
      <c r="DT96" s="7">
        <v>0</v>
      </c>
      <c r="DU96" s="7">
        <v>255.54526476263626</v>
      </c>
      <c r="DV96" s="7">
        <v>42275.139181860963</v>
      </c>
      <c r="DW96" s="7">
        <v>125410.21246316204</v>
      </c>
      <c r="DX96" s="7">
        <v>1112.6482899555015</v>
      </c>
      <c r="DY96" s="7">
        <v>39159.010334695333</v>
      </c>
      <c r="DZ96" s="7">
        <v>138916.50233714998</v>
      </c>
      <c r="EA96" s="7">
        <v>75652.998669463574</v>
      </c>
      <c r="EB96" s="7">
        <v>311303.84554620832</v>
      </c>
      <c r="EC96" s="7">
        <v>840.0266332294492</v>
      </c>
      <c r="ED96" s="7">
        <v>95388.502743961217</v>
      </c>
      <c r="EE96" s="7">
        <v>96768.085521046247</v>
      </c>
      <c r="EF96" s="7">
        <v>1749.6263542419349</v>
      </c>
      <c r="EG96" s="7">
        <v>11330.3899954511</v>
      </c>
      <c r="EH96" s="7">
        <v>3443.1424381837542</v>
      </c>
      <c r="EI96" s="7">
        <v>33409.919451260488</v>
      </c>
      <c r="EJ96" s="7">
        <v>19957.167693404976</v>
      </c>
      <c r="EK96" s="7">
        <v>3021.0382295405147</v>
      </c>
      <c r="EL96" s="7">
        <f>'[2]IOT 2019 NSX'!ET96+'[2]IOT 2019 NSX'!EU96</f>
        <v>4331.0062055219159</v>
      </c>
      <c r="EM96" s="7">
        <v>94.364358229268547</v>
      </c>
      <c r="EN96" s="7">
        <v>14.43173886754526</v>
      </c>
      <c r="EO96" s="7">
        <v>762.81380405911102</v>
      </c>
      <c r="EP96" s="7">
        <v>15268.402034820565</v>
      </c>
      <c r="EQ96" s="7">
        <v>1930.0024121471429</v>
      </c>
      <c r="ER96" s="7">
        <v>176922.74184097585</v>
      </c>
      <c r="ES96" s="7">
        <v>6426.6435817727852</v>
      </c>
      <c r="ET96" s="7">
        <v>22608.472759862492</v>
      </c>
      <c r="EU96" s="7">
        <v>16969.634864907082</v>
      </c>
      <c r="EV96" s="7">
        <v>11500.733246258606</v>
      </c>
      <c r="EW96" s="7">
        <v>2860.5455972049831</v>
      </c>
      <c r="EX96" s="7">
        <v>6160.7413924362691</v>
      </c>
      <c r="EY96" s="7">
        <v>2485.5368222765101</v>
      </c>
      <c r="EZ96" s="7">
        <v>18663.648513961321</v>
      </c>
      <c r="FA96" s="7">
        <v>11003.569090969144</v>
      </c>
      <c r="FB96" s="7">
        <v>156004.08892708484</v>
      </c>
      <c r="FC96" s="7">
        <v>67689.122620277427</v>
      </c>
      <c r="FD96" s="7">
        <v>7199.3687023467273</v>
      </c>
      <c r="FE96" s="7">
        <v>40949.65363629783</v>
      </c>
      <c r="FF96" s="7">
        <v>47333.262770504167</v>
      </c>
      <c r="FG96" s="7">
        <v>74164.26527867913</v>
      </c>
      <c r="FH96" s="7">
        <v>2073.4615464532762</v>
      </c>
      <c r="FI96" s="7">
        <v>419.53220259545566</v>
      </c>
      <c r="FJ96" s="7">
        <v>12756.326778900017</v>
      </c>
      <c r="FK96" s="7">
        <v>6457.4383505929682</v>
      </c>
      <c r="FL96" s="7">
        <v>2293.6276696208597</v>
      </c>
      <c r="FM96" s="7">
        <v>34448.162667210891</v>
      </c>
      <c r="FN96" s="7">
        <v>40052.386494907885</v>
      </c>
      <c r="FO96" s="7">
        <v>3719.8250909556223</v>
      </c>
      <c r="FP96" s="7">
        <v>62602.544978938196</v>
      </c>
      <c r="FQ96" s="7">
        <v>12890.66848908688</v>
      </c>
      <c r="FR96" s="2">
        <f t="shared" si="4"/>
        <v>22259119.558763374</v>
      </c>
      <c r="FS96" s="1">
        <f t="shared" si="5"/>
        <v>2278761.181263681</v>
      </c>
      <c r="FT96" s="3">
        <v>2278761.181263681</v>
      </c>
      <c r="FU96" s="3">
        <v>0</v>
      </c>
      <c r="FV96" s="1">
        <f t="shared" si="6"/>
        <v>-5395544.7066267096</v>
      </c>
      <c r="FW96" s="1">
        <v>0</v>
      </c>
      <c r="FX96" s="1">
        <v>-5395544.7066267096</v>
      </c>
      <c r="FY96" s="1">
        <v>5910513.455115201</v>
      </c>
      <c r="FZ96" s="1">
        <v>9891825.8234471511</v>
      </c>
      <c r="GA96" s="1">
        <f t="shared" si="7"/>
        <v>15161023.665068397</v>
      </c>
      <c r="GB96" s="13"/>
      <c r="GC96" s="4"/>
      <c r="GD96" s="5"/>
      <c r="GF96" s="8"/>
      <c r="GG96" s="8"/>
    </row>
    <row r="97" spans="1:189" s="27" customFormat="1" ht="31.5" x14ac:dyDescent="0.25">
      <c r="A97" s="20" t="s">
        <v>108</v>
      </c>
      <c r="B97" s="18">
        <v>92</v>
      </c>
      <c r="C97" s="7">
        <v>16.925900452038722</v>
      </c>
      <c r="D97" s="7">
        <v>92.442494556889628</v>
      </c>
      <c r="E97" s="7">
        <v>0</v>
      </c>
      <c r="F97" s="7">
        <v>0</v>
      </c>
      <c r="G97" s="7">
        <v>74076.492699622962</v>
      </c>
      <c r="H97" s="7">
        <v>2353.7621242906057</v>
      </c>
      <c r="I97" s="7">
        <v>13.426340849009401</v>
      </c>
      <c r="J97" s="7">
        <v>34.804702338363221</v>
      </c>
      <c r="K97" s="7">
        <v>25.943055732200207</v>
      </c>
      <c r="L97" s="7">
        <v>7529.2061263532023</v>
      </c>
      <c r="M97" s="7">
        <v>0</v>
      </c>
      <c r="N97" s="7">
        <v>646.41310994816899</v>
      </c>
      <c r="O97" s="7">
        <v>160.58796391605193</v>
      </c>
      <c r="P97" s="7">
        <v>140.67944208459548</v>
      </c>
      <c r="Q97" s="7">
        <v>65.851712454622941</v>
      </c>
      <c r="R97" s="7">
        <v>115.56312367950029</v>
      </c>
      <c r="S97" s="7">
        <v>70137.119992987398</v>
      </c>
      <c r="T97" s="7">
        <v>6070.2152329788787</v>
      </c>
      <c r="U97" s="7">
        <v>116.8648231392107</v>
      </c>
      <c r="V97" s="7">
        <v>18336.028057076648</v>
      </c>
      <c r="W97" s="7">
        <v>0</v>
      </c>
      <c r="X97" s="7">
        <v>1088.6991868076973</v>
      </c>
      <c r="Y97" s="7">
        <v>1452.9578344953845</v>
      </c>
      <c r="Z97" s="7">
        <v>92.01963210263915</v>
      </c>
      <c r="AA97" s="7">
        <v>0</v>
      </c>
      <c r="AB97" s="7">
        <v>393.24416443864044</v>
      </c>
      <c r="AC97" s="7">
        <v>377.08080110679009</v>
      </c>
      <c r="AD97" s="7">
        <v>0</v>
      </c>
      <c r="AE97" s="7">
        <v>3.4333679520092759</v>
      </c>
      <c r="AF97" s="7">
        <v>4647.9033676720446</v>
      </c>
      <c r="AG97" s="7">
        <v>48.455981767846147</v>
      </c>
      <c r="AH97" s="7">
        <v>242.13510126712345</v>
      </c>
      <c r="AI97" s="7">
        <v>702.57091741757245</v>
      </c>
      <c r="AJ97" s="7">
        <v>3672.817391426287</v>
      </c>
      <c r="AK97" s="7">
        <v>0</v>
      </c>
      <c r="AL97" s="7">
        <v>0</v>
      </c>
      <c r="AM97" s="7">
        <v>495.1082868135739</v>
      </c>
      <c r="AN97" s="7">
        <v>419421.97509046196</v>
      </c>
      <c r="AO97" s="7">
        <v>868.77355329039653</v>
      </c>
      <c r="AP97" s="7">
        <v>451.01935789341218</v>
      </c>
      <c r="AQ97" s="7">
        <v>32789.195961812962</v>
      </c>
      <c r="AR97" s="7">
        <v>21736.561570870879</v>
      </c>
      <c r="AS97" s="7">
        <v>24494.741134926324</v>
      </c>
      <c r="AT97" s="7">
        <v>544364.90304943325</v>
      </c>
      <c r="AU97" s="7">
        <v>29.329855958716628</v>
      </c>
      <c r="AV97" s="7">
        <v>246124.84061400138</v>
      </c>
      <c r="AW97" s="7">
        <v>5838.203770050467</v>
      </c>
      <c r="AX97" s="7">
        <v>76.767683338548238</v>
      </c>
      <c r="AY97" s="7">
        <v>206939.39760379618</v>
      </c>
      <c r="AZ97" s="7">
        <v>2295.8173140863696</v>
      </c>
      <c r="BA97" s="7">
        <v>41.989460573305941</v>
      </c>
      <c r="BB97" s="7">
        <v>593.11131467069526</v>
      </c>
      <c r="BC97" s="7">
        <v>4147.0237741884757</v>
      </c>
      <c r="BD97" s="7">
        <v>9447.6467027582421</v>
      </c>
      <c r="BE97" s="7">
        <v>2226.8135207533533</v>
      </c>
      <c r="BF97" s="7">
        <v>1295.0984870568734</v>
      </c>
      <c r="BG97" s="7">
        <v>869075.98079119762</v>
      </c>
      <c r="BH97" s="7">
        <v>2320.02886305521</v>
      </c>
      <c r="BI97" s="7">
        <v>9514.2785479153717</v>
      </c>
      <c r="BJ97" s="7">
        <v>8282.9718508836195</v>
      </c>
      <c r="BK97" s="7">
        <v>2489015.9967825939</v>
      </c>
      <c r="BL97" s="7">
        <v>9440.1741069616601</v>
      </c>
      <c r="BM97" s="7">
        <v>625258.11477855849</v>
      </c>
      <c r="BN97" s="7">
        <v>9817.602421153244</v>
      </c>
      <c r="BO97" s="7">
        <v>9906.7226275123521</v>
      </c>
      <c r="BP97" s="7">
        <v>3548.1530795924318</v>
      </c>
      <c r="BQ97" s="7">
        <v>0</v>
      </c>
      <c r="BR97" s="7">
        <v>149.24495365413455</v>
      </c>
      <c r="BS97" s="7">
        <v>0</v>
      </c>
      <c r="BT97" s="7">
        <v>4070.7101819270706</v>
      </c>
      <c r="BU97" s="7">
        <v>6801.0850608575483</v>
      </c>
      <c r="BV97" s="7">
        <v>5103.7204071153055</v>
      </c>
      <c r="BW97" s="7">
        <v>2185.3325109992561</v>
      </c>
      <c r="BX97" s="7">
        <v>6029.9554380248856</v>
      </c>
      <c r="BY97" s="7">
        <v>5349.635009481327</v>
      </c>
      <c r="BZ97" s="7">
        <v>3898.3057844094192</v>
      </c>
      <c r="CA97" s="7">
        <v>1657803.351519804</v>
      </c>
      <c r="CB97" s="7">
        <v>4294.9336215510739</v>
      </c>
      <c r="CC97" s="7">
        <v>5213.190704882174</v>
      </c>
      <c r="CD97" s="7">
        <v>43933.988308623077</v>
      </c>
      <c r="CE97" s="7">
        <v>420250.83777889685</v>
      </c>
      <c r="CF97" s="7">
        <v>5185.7128419896499</v>
      </c>
      <c r="CG97" s="7">
        <v>5902.983102995664</v>
      </c>
      <c r="CH97" s="7">
        <v>26501.713584797679</v>
      </c>
      <c r="CI97" s="7">
        <v>32037.278282208474</v>
      </c>
      <c r="CJ97" s="7">
        <v>737390.10772548092</v>
      </c>
      <c r="CK97" s="7">
        <v>833.61088900869868</v>
      </c>
      <c r="CL97" s="7">
        <v>48344.704209231371</v>
      </c>
      <c r="CM97" s="7">
        <v>13480.026400953589</v>
      </c>
      <c r="CN97" s="7">
        <v>3865.4853608224621</v>
      </c>
      <c r="CO97" s="7">
        <v>6369.4012648623811</v>
      </c>
      <c r="CP97" s="7">
        <v>2970738.9274869626</v>
      </c>
      <c r="CQ97" s="7">
        <v>5700.6987510398976</v>
      </c>
      <c r="CR97" s="7">
        <v>92773.161572649376</v>
      </c>
      <c r="CS97" s="7">
        <v>8470.8309410531056</v>
      </c>
      <c r="CT97" s="7">
        <v>43.227226627526036</v>
      </c>
      <c r="CU97" s="7">
        <v>9152.7406975851191</v>
      </c>
      <c r="CV97" s="7">
        <v>1342.0962903533116</v>
      </c>
      <c r="CW97" s="7">
        <v>3789.2755999763099</v>
      </c>
      <c r="CX97" s="7">
        <v>47835.975194177772</v>
      </c>
      <c r="CY97" s="7">
        <v>35575.429409332661</v>
      </c>
      <c r="CZ97" s="7">
        <v>30557.904954701797</v>
      </c>
      <c r="DA97" s="7">
        <v>833.75374299848204</v>
      </c>
      <c r="DB97" s="7">
        <v>7695.0480263722193</v>
      </c>
      <c r="DC97" s="7">
        <v>56007.324049458308</v>
      </c>
      <c r="DD97" s="7">
        <v>307749.55016301537</v>
      </c>
      <c r="DE97" s="7">
        <v>0</v>
      </c>
      <c r="DF97" s="7">
        <v>3864.7037640279</v>
      </c>
      <c r="DG97" s="7">
        <v>8175.8899057001281</v>
      </c>
      <c r="DH97" s="7">
        <v>717.82044515788664</v>
      </c>
      <c r="DI97" s="7">
        <v>1766.0515517202389</v>
      </c>
      <c r="DJ97" s="7">
        <v>16.006250321248608</v>
      </c>
      <c r="DK97" s="7">
        <v>243666.9835507505</v>
      </c>
      <c r="DL97" s="7">
        <v>459894.69290469534</v>
      </c>
      <c r="DM97" s="7">
        <v>337.51172000774693</v>
      </c>
      <c r="DN97" s="7">
        <v>36331.338233168572</v>
      </c>
      <c r="DO97" s="7">
        <v>21805.017019587071</v>
      </c>
      <c r="DP97" s="7">
        <v>30928.421383605644</v>
      </c>
      <c r="DQ97" s="7">
        <v>1873.9204007390913</v>
      </c>
      <c r="DR97" s="7">
        <v>8261.0760843497355</v>
      </c>
      <c r="DS97" s="7">
        <f>'[2]IOT 2019 NSX'!DZ97+'[2]IOT 2019 NSX'!EA97</f>
        <v>88630.175450382274</v>
      </c>
      <c r="DT97" s="7">
        <v>0</v>
      </c>
      <c r="DU97" s="7">
        <v>0</v>
      </c>
      <c r="DV97" s="7">
        <v>3754.4673569149963</v>
      </c>
      <c r="DW97" s="7">
        <v>24954.457451446193</v>
      </c>
      <c r="DX97" s="7">
        <v>6642.5883687652877</v>
      </c>
      <c r="DY97" s="7">
        <v>1690.4387861851401</v>
      </c>
      <c r="DZ97" s="7">
        <v>2.4663282477708237</v>
      </c>
      <c r="EA97" s="7">
        <v>0</v>
      </c>
      <c r="EB97" s="7">
        <v>24530.797616222924</v>
      </c>
      <c r="EC97" s="7">
        <v>20669.703375439334</v>
      </c>
      <c r="ED97" s="7">
        <v>217325.04796866089</v>
      </c>
      <c r="EE97" s="7">
        <v>434408.75079639378</v>
      </c>
      <c r="EF97" s="7">
        <v>598.6117333673468</v>
      </c>
      <c r="EG97" s="7">
        <v>1033.037450711915</v>
      </c>
      <c r="EH97" s="7">
        <v>88.000951573842272</v>
      </c>
      <c r="EI97" s="7">
        <v>185017.12933250781</v>
      </c>
      <c r="EJ97" s="7">
        <v>104248.23354737928</v>
      </c>
      <c r="EK97" s="7">
        <v>312.49994722670561</v>
      </c>
      <c r="EL97" s="7">
        <f>'[2]IOT 2019 NSX'!ET97+'[2]IOT 2019 NSX'!EU97</f>
        <v>108340.47585504966</v>
      </c>
      <c r="EM97" s="7">
        <v>0</v>
      </c>
      <c r="EN97" s="7">
        <v>0</v>
      </c>
      <c r="EO97" s="7">
        <v>1296.5420227536592</v>
      </c>
      <c r="EP97" s="7">
        <v>153001.12308000136</v>
      </c>
      <c r="EQ97" s="7">
        <v>1281.9258479351824</v>
      </c>
      <c r="ER97" s="7">
        <v>8057.5520676815759</v>
      </c>
      <c r="ES97" s="7">
        <v>266310.3374504387</v>
      </c>
      <c r="ET97" s="7">
        <v>822.21669100731106</v>
      </c>
      <c r="EU97" s="7">
        <v>313367.08635929576</v>
      </c>
      <c r="EV97" s="7">
        <v>127710.37118882443</v>
      </c>
      <c r="EW97" s="7">
        <v>845.47932467264673</v>
      </c>
      <c r="EX97" s="7">
        <v>2960.0924456485955</v>
      </c>
      <c r="EY97" s="7">
        <v>5491.8823586665276</v>
      </c>
      <c r="EZ97" s="7">
        <v>7045.3009797622053</v>
      </c>
      <c r="FA97" s="7">
        <v>5755.5519439644668</v>
      </c>
      <c r="FB97" s="7">
        <v>10109.862676665418</v>
      </c>
      <c r="FC97" s="7">
        <v>18691.712390187677</v>
      </c>
      <c r="FD97" s="7">
        <v>976924.08222292608</v>
      </c>
      <c r="FE97" s="7">
        <v>434999.29440852656</v>
      </c>
      <c r="FF97" s="7">
        <v>29661.852786613628</v>
      </c>
      <c r="FG97" s="7">
        <v>80860.794454146497</v>
      </c>
      <c r="FH97" s="7">
        <v>1912.7086461174265</v>
      </c>
      <c r="FI97" s="7">
        <v>5824.5444842886072</v>
      </c>
      <c r="FJ97" s="7">
        <v>3909.6561792012017</v>
      </c>
      <c r="FK97" s="7">
        <v>2014.1946667674715</v>
      </c>
      <c r="FL97" s="7">
        <v>2484.9321190373898</v>
      </c>
      <c r="FM97" s="7">
        <v>70231.375092053058</v>
      </c>
      <c r="FN97" s="7">
        <v>6796.7971744540218</v>
      </c>
      <c r="FO97" s="7">
        <v>34515.580409264076</v>
      </c>
      <c r="FP97" s="7">
        <v>610237.06133481278</v>
      </c>
      <c r="FQ97" s="7">
        <v>3423.7741223909534</v>
      </c>
      <c r="FR97" s="2">
        <f t="shared" si="4"/>
        <v>17602203.246112365</v>
      </c>
      <c r="FS97" s="1">
        <f t="shared" si="5"/>
        <v>57468409.786005475</v>
      </c>
      <c r="FT97" s="3">
        <v>57468409.786005475</v>
      </c>
      <c r="FU97" s="3">
        <v>0</v>
      </c>
      <c r="FV97" s="1">
        <f t="shared" si="6"/>
        <v>3633034.7584779933</v>
      </c>
      <c r="FW97" s="1">
        <v>0</v>
      </c>
      <c r="FX97" s="1">
        <v>3633034.7584779933</v>
      </c>
      <c r="FY97" s="1">
        <v>29603916.531233363</v>
      </c>
      <c r="FZ97" s="1">
        <v>28601822.992322721</v>
      </c>
      <c r="GA97" s="1">
        <f t="shared" si="7"/>
        <v>79705741.329506487</v>
      </c>
      <c r="GB97" s="13"/>
      <c r="GC97" s="4"/>
      <c r="GD97" s="5"/>
      <c r="GF97" s="8"/>
      <c r="GG97" s="8"/>
    </row>
    <row r="98" spans="1:189" s="27" customFormat="1" ht="15.75" x14ac:dyDescent="0.25">
      <c r="A98" s="20" t="s">
        <v>109</v>
      </c>
      <c r="B98" s="18">
        <v>93</v>
      </c>
      <c r="C98" s="7">
        <v>6836.5650287373701</v>
      </c>
      <c r="D98" s="7">
        <v>1895.3377992705148</v>
      </c>
      <c r="E98" s="7">
        <v>137.94638400660168</v>
      </c>
      <c r="F98" s="7">
        <v>204.50348807280372</v>
      </c>
      <c r="G98" s="7">
        <v>154.3909550895724</v>
      </c>
      <c r="H98" s="7">
        <v>18866.558164361752</v>
      </c>
      <c r="I98" s="7">
        <v>211.82614563011251</v>
      </c>
      <c r="J98" s="7">
        <v>619.81139540351023</v>
      </c>
      <c r="K98" s="7">
        <v>61376.107653087995</v>
      </c>
      <c r="L98" s="7">
        <v>33.352505431621985</v>
      </c>
      <c r="M98" s="7">
        <v>1218.5579585719759</v>
      </c>
      <c r="N98" s="7">
        <v>14173.556035195663</v>
      </c>
      <c r="O98" s="7">
        <v>10225.846629861291</v>
      </c>
      <c r="P98" s="7">
        <v>7704.1994549199353</v>
      </c>
      <c r="Q98" s="7">
        <v>14692.989655921741</v>
      </c>
      <c r="R98" s="7">
        <v>918.7835690722394</v>
      </c>
      <c r="S98" s="7">
        <v>23308.180391195841</v>
      </c>
      <c r="T98" s="7">
        <v>45313.393058288741</v>
      </c>
      <c r="U98" s="7">
        <v>2427.7751954834966</v>
      </c>
      <c r="V98" s="7">
        <v>16240.713981526518</v>
      </c>
      <c r="W98" s="7">
        <v>2276.3748453793578</v>
      </c>
      <c r="X98" s="7">
        <v>0.40090720868668805</v>
      </c>
      <c r="Y98" s="7">
        <v>2875.3191793567021</v>
      </c>
      <c r="Z98" s="7">
        <v>6027.8646678656987</v>
      </c>
      <c r="AA98" s="7">
        <v>2769.5275002605435</v>
      </c>
      <c r="AB98" s="7">
        <v>1059.1055780927604</v>
      </c>
      <c r="AC98" s="7">
        <v>38089.216565757015</v>
      </c>
      <c r="AD98" s="7">
        <v>13817.566663096679</v>
      </c>
      <c r="AE98" s="7">
        <v>0</v>
      </c>
      <c r="AF98" s="7">
        <v>112.31011495847144</v>
      </c>
      <c r="AG98" s="7">
        <v>34664.287285041013</v>
      </c>
      <c r="AH98" s="7">
        <v>9258.5375872740296</v>
      </c>
      <c r="AI98" s="7">
        <v>3257.876160747383</v>
      </c>
      <c r="AJ98" s="7">
        <v>421.53045770779556</v>
      </c>
      <c r="AK98" s="7">
        <v>0</v>
      </c>
      <c r="AL98" s="7">
        <v>0</v>
      </c>
      <c r="AM98" s="7">
        <v>46.976774122465777</v>
      </c>
      <c r="AN98" s="7">
        <v>75.502651493226821</v>
      </c>
      <c r="AO98" s="7">
        <v>2533.0285491274108</v>
      </c>
      <c r="AP98" s="7">
        <v>316.91798274394921</v>
      </c>
      <c r="AQ98" s="7">
        <v>121.99034780676972</v>
      </c>
      <c r="AR98" s="7">
        <v>17.296051272106624</v>
      </c>
      <c r="AS98" s="7">
        <v>13.599443580894492</v>
      </c>
      <c r="AT98" s="7">
        <v>184.27531737644381</v>
      </c>
      <c r="AU98" s="7">
        <v>0.93807002505151316</v>
      </c>
      <c r="AV98" s="7">
        <v>25570.06972427318</v>
      </c>
      <c r="AW98" s="7">
        <v>705.42074410929831</v>
      </c>
      <c r="AX98" s="7">
        <v>3.4811729902280462</v>
      </c>
      <c r="AY98" s="7">
        <v>10.685607244952445</v>
      </c>
      <c r="AZ98" s="7">
        <v>24.698052080825153</v>
      </c>
      <c r="BA98" s="7">
        <v>3.2985595719495495</v>
      </c>
      <c r="BB98" s="7">
        <v>110.9716297254941</v>
      </c>
      <c r="BC98" s="7">
        <v>15.128945998808197</v>
      </c>
      <c r="BD98" s="7">
        <v>765.05216358135146</v>
      </c>
      <c r="BE98" s="7">
        <v>32.930958411254103</v>
      </c>
      <c r="BF98" s="7">
        <v>492.86091891688437</v>
      </c>
      <c r="BG98" s="7">
        <v>97.404752474552865</v>
      </c>
      <c r="BH98" s="7">
        <v>46.303759159587237</v>
      </c>
      <c r="BI98" s="7">
        <v>35673.424704639554</v>
      </c>
      <c r="BJ98" s="7">
        <v>824.80529364082054</v>
      </c>
      <c r="BK98" s="7">
        <v>423.5537289894645</v>
      </c>
      <c r="BL98" s="7">
        <v>958.7058044849764</v>
      </c>
      <c r="BM98" s="7">
        <v>2224.8306392180752</v>
      </c>
      <c r="BN98" s="7">
        <v>67123.935447784737</v>
      </c>
      <c r="BO98" s="7">
        <v>56527.964322066582</v>
      </c>
      <c r="BP98" s="7">
        <v>19552.251946178883</v>
      </c>
      <c r="BQ98" s="7">
        <v>0.2133011607963673</v>
      </c>
      <c r="BR98" s="7">
        <v>22.021938125868676</v>
      </c>
      <c r="BS98" s="7">
        <v>2563.8551654229614</v>
      </c>
      <c r="BT98" s="7">
        <v>72165.055724087375</v>
      </c>
      <c r="BU98" s="7">
        <v>8197.2057641306401</v>
      </c>
      <c r="BV98" s="7">
        <v>527.06327814159886</v>
      </c>
      <c r="BW98" s="7">
        <v>24437.680944837266</v>
      </c>
      <c r="BX98" s="7">
        <v>2890.1690764994</v>
      </c>
      <c r="BY98" s="7">
        <v>144683.70971067576</v>
      </c>
      <c r="BZ98" s="7">
        <v>1345.5042113358459</v>
      </c>
      <c r="CA98" s="7">
        <v>3640.0832360295476</v>
      </c>
      <c r="CB98" s="7">
        <v>132446.5032922618</v>
      </c>
      <c r="CC98" s="7">
        <v>1340.4130214318766</v>
      </c>
      <c r="CD98" s="7">
        <v>1225.667659533774</v>
      </c>
      <c r="CE98" s="7">
        <v>82863.026300385784</v>
      </c>
      <c r="CF98" s="7">
        <v>359789.27048132167</v>
      </c>
      <c r="CG98" s="7">
        <v>289.64165322404818</v>
      </c>
      <c r="CH98" s="7">
        <v>120214.0354728588</v>
      </c>
      <c r="CI98" s="7">
        <v>10882492.942518046</v>
      </c>
      <c r="CJ98" s="7">
        <v>2786129.5976635558</v>
      </c>
      <c r="CK98" s="7">
        <v>2932.3400033304624</v>
      </c>
      <c r="CL98" s="7">
        <v>625743.36549459933</v>
      </c>
      <c r="CM98" s="7">
        <v>5436632.8965956895</v>
      </c>
      <c r="CN98" s="7">
        <v>1472.8477830144345</v>
      </c>
      <c r="CO98" s="7">
        <v>151545.89310377196</v>
      </c>
      <c r="CP98" s="7">
        <v>130389.89445249652</v>
      </c>
      <c r="CQ98" s="7">
        <v>856065.18718602997</v>
      </c>
      <c r="CR98" s="7">
        <v>66032.216329981049</v>
      </c>
      <c r="CS98" s="7">
        <v>917473.77014269657</v>
      </c>
      <c r="CT98" s="7">
        <v>434466.44316645688</v>
      </c>
      <c r="CU98" s="7">
        <v>2052226.9650739774</v>
      </c>
      <c r="CV98" s="7">
        <v>100351.94266855028</v>
      </c>
      <c r="CW98" s="7">
        <v>1296867.0844982644</v>
      </c>
      <c r="CX98" s="7">
        <v>212.78941508727485</v>
      </c>
      <c r="CY98" s="7">
        <v>3728.3035173612393</v>
      </c>
      <c r="CZ98" s="7">
        <v>28765.876835230989</v>
      </c>
      <c r="DA98" s="7">
        <v>15197.521082310221</v>
      </c>
      <c r="DB98" s="7">
        <v>15870.239629903457</v>
      </c>
      <c r="DC98" s="7">
        <v>39808.33704885628</v>
      </c>
      <c r="DD98" s="7">
        <v>1036137.0731999332</v>
      </c>
      <c r="DE98" s="7">
        <v>0</v>
      </c>
      <c r="DF98" s="7">
        <v>8987.9253231181265</v>
      </c>
      <c r="DG98" s="7">
        <v>22.122005069293817</v>
      </c>
      <c r="DH98" s="7">
        <v>50.626158621425404</v>
      </c>
      <c r="DI98" s="7">
        <v>72.008989151663911</v>
      </c>
      <c r="DJ98" s="7">
        <v>0</v>
      </c>
      <c r="DK98" s="7">
        <v>5675508.220257815</v>
      </c>
      <c r="DL98" s="7">
        <v>145050.25019759603</v>
      </c>
      <c r="DM98" s="7">
        <v>0</v>
      </c>
      <c r="DN98" s="7">
        <v>138830.21353218314</v>
      </c>
      <c r="DO98" s="7">
        <v>886336.75701137912</v>
      </c>
      <c r="DP98" s="7">
        <v>5869046.6069793403</v>
      </c>
      <c r="DQ98" s="7">
        <v>76171.668630048327</v>
      </c>
      <c r="DR98" s="7">
        <v>491451.23465362453</v>
      </c>
      <c r="DS98" s="7">
        <f>'[2]IOT 2019 NSX'!DZ98+'[2]IOT 2019 NSX'!EA98</f>
        <v>895.39525857041951</v>
      </c>
      <c r="DT98" s="7">
        <v>0</v>
      </c>
      <c r="DU98" s="7">
        <v>0</v>
      </c>
      <c r="DV98" s="7">
        <v>4419.5075250729997</v>
      </c>
      <c r="DW98" s="7">
        <v>715.91815408248681</v>
      </c>
      <c r="DX98" s="7">
        <v>300.89082807437927</v>
      </c>
      <c r="DY98" s="7">
        <v>130.2639920093178</v>
      </c>
      <c r="DZ98" s="7">
        <v>359811.72560747917</v>
      </c>
      <c r="EA98" s="7">
        <v>39190.212164390803</v>
      </c>
      <c r="EB98" s="7">
        <v>30256.285719764925</v>
      </c>
      <c r="EC98" s="7">
        <v>0.38809859219181025</v>
      </c>
      <c r="ED98" s="7">
        <v>1592.877661949836</v>
      </c>
      <c r="EE98" s="7">
        <v>19668.882682403102</v>
      </c>
      <c r="EF98" s="7">
        <v>20.847943979792866</v>
      </c>
      <c r="EG98" s="7">
        <v>2813.4845793452469</v>
      </c>
      <c r="EH98" s="7">
        <v>36.338746700578973</v>
      </c>
      <c r="EI98" s="7">
        <v>1581.3722296136866</v>
      </c>
      <c r="EJ98" s="7">
        <v>115173.97444347205</v>
      </c>
      <c r="EK98" s="7">
        <v>82.766354843579435</v>
      </c>
      <c r="EL98" s="7">
        <f>'[2]IOT 2019 NSX'!ET98+'[2]IOT 2019 NSX'!EU98</f>
        <v>3963.9134543687469</v>
      </c>
      <c r="EM98" s="7">
        <v>0</v>
      </c>
      <c r="EN98" s="7">
        <v>0</v>
      </c>
      <c r="EO98" s="7">
        <v>174.45906542108881</v>
      </c>
      <c r="EP98" s="7">
        <v>346605.07437477895</v>
      </c>
      <c r="EQ98" s="7">
        <v>5.012652392162054</v>
      </c>
      <c r="ER98" s="7">
        <v>7694.0434567040393</v>
      </c>
      <c r="ES98" s="7">
        <v>39445.497118206571</v>
      </c>
      <c r="ET98" s="7">
        <v>10604.883506477903</v>
      </c>
      <c r="EU98" s="7">
        <v>13021.196514488915</v>
      </c>
      <c r="EV98" s="7">
        <v>4289.3234036682825</v>
      </c>
      <c r="EW98" s="7">
        <v>489.60896320683969</v>
      </c>
      <c r="EX98" s="7">
        <v>40.482346617003103</v>
      </c>
      <c r="EY98" s="7">
        <v>349.36400324528489</v>
      </c>
      <c r="EZ98" s="7">
        <v>797.57685039098635</v>
      </c>
      <c r="FA98" s="7">
        <v>8698.9119308104528</v>
      </c>
      <c r="FB98" s="7">
        <v>1915.7600060248089</v>
      </c>
      <c r="FC98" s="7">
        <v>8519.882231190506</v>
      </c>
      <c r="FD98" s="7">
        <v>125201.52722832315</v>
      </c>
      <c r="FE98" s="7">
        <v>323409.58398067416</v>
      </c>
      <c r="FF98" s="7">
        <v>96382.213495306874</v>
      </c>
      <c r="FG98" s="7">
        <v>25736.282282203876</v>
      </c>
      <c r="FH98" s="7">
        <v>38.703488392290851</v>
      </c>
      <c r="FI98" s="7">
        <v>1972.0085341235986</v>
      </c>
      <c r="FJ98" s="7">
        <v>672.99631447023489</v>
      </c>
      <c r="FK98" s="7">
        <v>47.706944805870499</v>
      </c>
      <c r="FL98" s="7">
        <v>40.026371473408133</v>
      </c>
      <c r="FM98" s="7">
        <v>754.05793653373678</v>
      </c>
      <c r="FN98" s="7">
        <v>5884.4821028839206</v>
      </c>
      <c r="FO98" s="7">
        <v>68204.343892580393</v>
      </c>
      <c r="FP98" s="7">
        <v>1286.3982618366267</v>
      </c>
      <c r="FQ98" s="7">
        <v>0</v>
      </c>
      <c r="FR98" s="2">
        <f t="shared" si="4"/>
        <v>43359337.351105459</v>
      </c>
      <c r="FS98" s="1">
        <f t="shared" si="5"/>
        <v>21736990.317845684</v>
      </c>
      <c r="FT98" s="3">
        <v>21736990.317845684</v>
      </c>
      <c r="FU98" s="3">
        <v>0</v>
      </c>
      <c r="FV98" s="1">
        <f t="shared" si="6"/>
        <v>13611967.33715874</v>
      </c>
      <c r="FW98" s="1">
        <v>0</v>
      </c>
      <c r="FX98" s="1">
        <v>13611967.33715874</v>
      </c>
      <c r="FY98" s="1">
        <v>15754072.517414914</v>
      </c>
      <c r="FZ98" s="1">
        <v>74718381.380883694</v>
      </c>
      <c r="GA98" s="1">
        <f t="shared" si="7"/>
        <v>19743986.142641097</v>
      </c>
      <c r="GB98" s="13"/>
      <c r="GC98" s="4"/>
      <c r="GD98" s="5"/>
      <c r="GF98" s="8"/>
      <c r="GG98" s="8"/>
    </row>
    <row r="99" spans="1:189" s="27" customFormat="1" ht="15.75" x14ac:dyDescent="0.25">
      <c r="A99" s="20" t="s">
        <v>110</v>
      </c>
      <c r="B99" s="18">
        <v>94</v>
      </c>
      <c r="C99" s="7">
        <v>1106919.8468939979</v>
      </c>
      <c r="D99" s="7">
        <v>32664.141750727191</v>
      </c>
      <c r="E99" s="7">
        <v>64696.425024414166</v>
      </c>
      <c r="F99" s="7">
        <v>37154.43560888194</v>
      </c>
      <c r="G99" s="7">
        <v>55900.612007489908</v>
      </c>
      <c r="H99" s="7">
        <v>732674.20332563878</v>
      </c>
      <c r="I99" s="7">
        <v>84663.427481330495</v>
      </c>
      <c r="J99" s="7">
        <v>93326.217279502176</v>
      </c>
      <c r="K99" s="7">
        <v>1483204.1917704963</v>
      </c>
      <c r="L99" s="7">
        <v>11579.527994401709</v>
      </c>
      <c r="M99" s="7">
        <v>36010.148360067578</v>
      </c>
      <c r="N99" s="7">
        <v>48028.631614994141</v>
      </c>
      <c r="O99" s="7">
        <v>57779.793269880916</v>
      </c>
      <c r="P99" s="7">
        <v>64199.198083800089</v>
      </c>
      <c r="Q99" s="7">
        <v>43549.716110107416</v>
      </c>
      <c r="R99" s="7">
        <v>45059.264001093405</v>
      </c>
      <c r="S99" s="7">
        <v>59508.496652680209</v>
      </c>
      <c r="T99" s="7">
        <v>42748.046934175778</v>
      </c>
      <c r="U99" s="7">
        <v>5750.6310710754869</v>
      </c>
      <c r="V99" s="7">
        <v>37417.58448271206</v>
      </c>
      <c r="W99" s="7">
        <v>596.40560050655597</v>
      </c>
      <c r="X99" s="7">
        <v>2583.231105628543</v>
      </c>
      <c r="Y99" s="7">
        <v>36610.82624669197</v>
      </c>
      <c r="Z99" s="7">
        <v>257302.95158797005</v>
      </c>
      <c r="AA99" s="7">
        <v>118726.1995688496</v>
      </c>
      <c r="AB99" s="7">
        <v>3815.6440677425353</v>
      </c>
      <c r="AC99" s="7">
        <v>273235.22173753218</v>
      </c>
      <c r="AD99" s="7">
        <v>53808.720361686872</v>
      </c>
      <c r="AE99" s="7">
        <v>27436.947088821387</v>
      </c>
      <c r="AF99" s="7">
        <v>2464.2617957147172</v>
      </c>
      <c r="AG99" s="7">
        <v>205231.33962141618</v>
      </c>
      <c r="AH99" s="7">
        <v>77538.452864316059</v>
      </c>
      <c r="AI99" s="7">
        <v>8213.5008526347519</v>
      </c>
      <c r="AJ99" s="7">
        <v>58471.881374000564</v>
      </c>
      <c r="AK99" s="7">
        <v>189674.62266870929</v>
      </c>
      <c r="AL99" s="7">
        <v>241789.80648864666</v>
      </c>
      <c r="AM99" s="7">
        <v>9399.2850544541961</v>
      </c>
      <c r="AN99" s="7">
        <v>234680.05743127145</v>
      </c>
      <c r="AO99" s="7">
        <v>15362.794464827011</v>
      </c>
      <c r="AP99" s="7">
        <v>32711.927777703728</v>
      </c>
      <c r="AQ99" s="7">
        <v>70816.282828766954</v>
      </c>
      <c r="AR99" s="7">
        <v>622.70506808716095</v>
      </c>
      <c r="AS99" s="7">
        <v>217723.611317804</v>
      </c>
      <c r="AT99" s="7">
        <v>18385.434271298476</v>
      </c>
      <c r="AU99" s="7">
        <v>2229.3301314080036</v>
      </c>
      <c r="AV99" s="7">
        <v>14100.750458860988</v>
      </c>
      <c r="AW99" s="7">
        <v>2735.93193823088</v>
      </c>
      <c r="AX99" s="7">
        <v>11200.163189690596</v>
      </c>
      <c r="AY99" s="7">
        <v>14647.276468207618</v>
      </c>
      <c r="AZ99" s="7">
        <v>2037.9254168458094</v>
      </c>
      <c r="BA99" s="7">
        <v>533.97586804921593</v>
      </c>
      <c r="BB99" s="7">
        <v>19803.280364771312</v>
      </c>
      <c r="BC99" s="7">
        <v>48257.026811227464</v>
      </c>
      <c r="BD99" s="7">
        <v>367132.83286920551</v>
      </c>
      <c r="BE99" s="7">
        <v>148356.90196928638</v>
      </c>
      <c r="BF99" s="7">
        <v>1135498.3852421772</v>
      </c>
      <c r="BG99" s="7">
        <v>47570.550363705988</v>
      </c>
      <c r="BH99" s="7">
        <v>11421.827118168902</v>
      </c>
      <c r="BI99" s="7">
        <v>3882155.1131175645</v>
      </c>
      <c r="BJ99" s="7">
        <v>36374.159638979349</v>
      </c>
      <c r="BK99" s="7">
        <v>4518097.0128374584</v>
      </c>
      <c r="BL99" s="7">
        <v>119543.13067700078</v>
      </c>
      <c r="BM99" s="7">
        <v>957242.58426240529</v>
      </c>
      <c r="BN99" s="7">
        <v>3078317.0343767488</v>
      </c>
      <c r="BO99" s="7">
        <v>574989.466172416</v>
      </c>
      <c r="BP99" s="7">
        <v>59688.926852861739</v>
      </c>
      <c r="BQ99" s="7">
        <v>29162.441476493954</v>
      </c>
      <c r="BR99" s="7">
        <v>10766.564270411376</v>
      </c>
      <c r="BS99" s="7">
        <v>1131.4088598768626</v>
      </c>
      <c r="BT99" s="7">
        <v>87145.025860214664</v>
      </c>
      <c r="BU99" s="7">
        <v>82540.878888434992</v>
      </c>
      <c r="BV99" s="7">
        <v>22140.154476976979</v>
      </c>
      <c r="BW99" s="7">
        <v>1962.2541371086177</v>
      </c>
      <c r="BX99" s="7">
        <v>1372810.2195955405</v>
      </c>
      <c r="BY99" s="7">
        <v>147439.36357114674</v>
      </c>
      <c r="BZ99" s="7">
        <v>62595.395711381658</v>
      </c>
      <c r="CA99" s="7">
        <v>2925014.1060545775</v>
      </c>
      <c r="CB99" s="7">
        <v>1802.4730535495307</v>
      </c>
      <c r="CC99" s="7">
        <v>315776.8985122384</v>
      </c>
      <c r="CD99" s="7">
        <v>346125.07530700683</v>
      </c>
      <c r="CE99" s="7">
        <v>304589.67078174575</v>
      </c>
      <c r="CF99" s="7">
        <v>5964214.3710332932</v>
      </c>
      <c r="CG99" s="7">
        <v>179351.48986114658</v>
      </c>
      <c r="CH99" s="7">
        <v>1232647.1651230992</v>
      </c>
      <c r="CI99" s="7">
        <v>957782.93884220871</v>
      </c>
      <c r="CJ99" s="7">
        <v>7269.1697675885089</v>
      </c>
      <c r="CK99" s="7">
        <v>6662.9639374932203</v>
      </c>
      <c r="CL99" s="7">
        <v>312373.45648547652</v>
      </c>
      <c r="CM99" s="7">
        <v>56553.155736189896</v>
      </c>
      <c r="CN99" s="7">
        <v>37416.054814528303</v>
      </c>
      <c r="CO99" s="7">
        <v>2639.1898990250029</v>
      </c>
      <c r="CP99" s="7">
        <v>1148034.899504021</v>
      </c>
      <c r="CQ99" s="7">
        <v>295690.14726046962</v>
      </c>
      <c r="CR99" s="7">
        <v>5498306.6971300235</v>
      </c>
      <c r="CS99" s="7">
        <v>929509.98648820142</v>
      </c>
      <c r="CT99" s="7">
        <v>256357.56881970711</v>
      </c>
      <c r="CU99" s="7">
        <v>9033482.130923517</v>
      </c>
      <c r="CV99" s="7">
        <v>96987.209777918513</v>
      </c>
      <c r="CW99" s="7">
        <v>1843171.7194283553</v>
      </c>
      <c r="CX99" s="7">
        <v>2859.947614763877</v>
      </c>
      <c r="CY99" s="7">
        <v>3561222.8186084968</v>
      </c>
      <c r="CZ99" s="7">
        <v>86136.837646878237</v>
      </c>
      <c r="DA99" s="7">
        <v>16422.306233356903</v>
      </c>
      <c r="DB99" s="7">
        <v>241202.66370570759</v>
      </c>
      <c r="DC99" s="7">
        <v>2561304.7491274066</v>
      </c>
      <c r="DD99" s="7">
        <v>579090.06012269913</v>
      </c>
      <c r="DE99" s="7">
        <v>3548.3999150622785</v>
      </c>
      <c r="DF99" s="7">
        <v>22503.219894545302</v>
      </c>
      <c r="DG99" s="7">
        <v>109092.911805668</v>
      </c>
      <c r="DH99" s="7">
        <v>18566.104232743597</v>
      </c>
      <c r="DI99" s="7">
        <v>28547.716301639346</v>
      </c>
      <c r="DJ99" s="7">
        <v>914.50817126148922</v>
      </c>
      <c r="DK99" s="7">
        <v>3381705.1499377345</v>
      </c>
      <c r="DL99" s="7">
        <v>1683692.3129888657</v>
      </c>
      <c r="DM99" s="7">
        <v>2904.3386871173516</v>
      </c>
      <c r="DN99" s="7">
        <v>1029425.5641512315</v>
      </c>
      <c r="DO99" s="7">
        <v>603088.17572842445</v>
      </c>
      <c r="DP99" s="7">
        <v>7801216.2273724237</v>
      </c>
      <c r="DQ99" s="7">
        <v>51829.321432165445</v>
      </c>
      <c r="DR99" s="7">
        <v>2083728.7492128157</v>
      </c>
      <c r="DS99" s="7">
        <f>'[2]IOT 2019 NSX'!DZ99+'[2]IOT 2019 NSX'!EA99</f>
        <v>1473952.3144154358</v>
      </c>
      <c r="DT99" s="7">
        <v>0</v>
      </c>
      <c r="DU99" s="7">
        <v>486.81521924830639</v>
      </c>
      <c r="DV99" s="7">
        <v>47556.085297297381</v>
      </c>
      <c r="DW99" s="7">
        <v>154132.03275252919</v>
      </c>
      <c r="DX99" s="7">
        <v>2571.2106468208972</v>
      </c>
      <c r="DY99" s="7">
        <v>527871.37927420891</v>
      </c>
      <c r="DZ99" s="7">
        <v>14209.963512944563</v>
      </c>
      <c r="EA99" s="7">
        <v>12226.485996146854</v>
      </c>
      <c r="EB99" s="7">
        <v>3491031.8119306816</v>
      </c>
      <c r="EC99" s="7">
        <v>7115.2653280440682</v>
      </c>
      <c r="ED99" s="7">
        <v>87643.341743556375</v>
      </c>
      <c r="EE99" s="7">
        <v>163654.23884463619</v>
      </c>
      <c r="EF99" s="7">
        <v>4525.5899843952475</v>
      </c>
      <c r="EG99" s="7">
        <v>1563.7601546627384</v>
      </c>
      <c r="EH99" s="7">
        <v>20680.636730930448</v>
      </c>
      <c r="EI99" s="7">
        <v>131765.90700159999</v>
      </c>
      <c r="EJ99" s="7">
        <v>40818.803220742178</v>
      </c>
      <c r="EK99" s="7">
        <v>5052.3818556401757</v>
      </c>
      <c r="EL99" s="7">
        <f>'[2]IOT 2019 NSX'!ET99+'[2]IOT 2019 NSX'!EU99</f>
        <v>1383079.2340600842</v>
      </c>
      <c r="EM99" s="7">
        <v>8760.9428843597616</v>
      </c>
      <c r="EN99" s="7">
        <v>47975.721164220704</v>
      </c>
      <c r="EO99" s="7">
        <v>7362.9698611114864</v>
      </c>
      <c r="EP99" s="7">
        <v>779489.76737245545</v>
      </c>
      <c r="EQ99" s="7">
        <v>6292.8281208342287</v>
      </c>
      <c r="ER99" s="7">
        <v>243707.26936541105</v>
      </c>
      <c r="ES99" s="7">
        <v>585991.37178630522</v>
      </c>
      <c r="ET99" s="7">
        <v>121657.98345769716</v>
      </c>
      <c r="EU99" s="7">
        <v>45904.72136298925</v>
      </c>
      <c r="EV99" s="7">
        <v>42381.630040843054</v>
      </c>
      <c r="EW99" s="7">
        <v>570.35461929470125</v>
      </c>
      <c r="EX99" s="7">
        <v>467283.89426615101</v>
      </c>
      <c r="EY99" s="7">
        <v>67383.443698941541</v>
      </c>
      <c r="EZ99" s="7">
        <v>227824.36963938334</v>
      </c>
      <c r="FA99" s="7">
        <v>4980.5913469218594</v>
      </c>
      <c r="FB99" s="7">
        <v>8572.7863854276111</v>
      </c>
      <c r="FC99" s="7">
        <v>65078.951299864253</v>
      </c>
      <c r="FD99" s="7">
        <v>1070946.8923219915</v>
      </c>
      <c r="FE99" s="7">
        <v>706723.15925554978</v>
      </c>
      <c r="FF99" s="7">
        <v>628708.64309753687</v>
      </c>
      <c r="FG99" s="7">
        <v>1417885.0411740912</v>
      </c>
      <c r="FH99" s="7">
        <v>2389.4499968521004</v>
      </c>
      <c r="FI99" s="7">
        <v>238.91259743476309</v>
      </c>
      <c r="FJ99" s="7">
        <v>13174.193160626435</v>
      </c>
      <c r="FK99" s="7">
        <v>5026.0595203190887</v>
      </c>
      <c r="FL99" s="7">
        <v>6900.4892905525003</v>
      </c>
      <c r="FM99" s="7">
        <v>45183.811337857522</v>
      </c>
      <c r="FN99" s="7">
        <v>10889.487855425041</v>
      </c>
      <c r="FO99" s="7">
        <v>42222.797166309872</v>
      </c>
      <c r="FP99" s="7">
        <v>443036.78839239955</v>
      </c>
      <c r="FQ99" s="7">
        <v>25709.966229603448</v>
      </c>
      <c r="FR99" s="2">
        <f t="shared" si="4"/>
        <v>93510617.11142616</v>
      </c>
      <c r="FS99" s="1">
        <f t="shared" si="5"/>
        <v>6935120.5104565769</v>
      </c>
      <c r="FT99" s="3">
        <v>6935120.5104565769</v>
      </c>
      <c r="FU99" s="3">
        <v>0</v>
      </c>
      <c r="FV99" s="1">
        <f t="shared" si="6"/>
        <v>89850299.154567853</v>
      </c>
      <c r="FW99" s="1">
        <v>88485102.151139662</v>
      </c>
      <c r="FX99" s="1">
        <v>1365197.0034281909</v>
      </c>
      <c r="FY99" s="1">
        <v>54860067.012574546</v>
      </c>
      <c r="FZ99" s="1">
        <v>170863292.92477003</v>
      </c>
      <c r="GA99" s="1">
        <f t="shared" si="7"/>
        <v>74292810.8642551</v>
      </c>
      <c r="GB99" s="13"/>
      <c r="GC99" s="4"/>
      <c r="GD99" s="5"/>
      <c r="GF99" s="8"/>
      <c r="GG99" s="8"/>
    </row>
    <row r="100" spans="1:189" s="27" customFormat="1" ht="15.75" x14ac:dyDescent="0.25">
      <c r="A100" s="20" t="s">
        <v>111</v>
      </c>
      <c r="B100" s="18">
        <v>95</v>
      </c>
      <c r="C100" s="7">
        <v>1699656.7850863656</v>
      </c>
      <c r="D100" s="7">
        <v>53563.719872965972</v>
      </c>
      <c r="E100" s="7">
        <v>69865.348625256185</v>
      </c>
      <c r="F100" s="7">
        <v>68697.946616086367</v>
      </c>
      <c r="G100" s="7">
        <v>30836.904550586936</v>
      </c>
      <c r="H100" s="7">
        <v>368268.02883299865</v>
      </c>
      <c r="I100" s="7">
        <v>50150.374660031717</v>
      </c>
      <c r="J100" s="7">
        <v>48392.41381724643</v>
      </c>
      <c r="K100" s="7">
        <v>447752.70129788941</v>
      </c>
      <c r="L100" s="7">
        <v>37235.213222255254</v>
      </c>
      <c r="M100" s="7">
        <v>17598.181974348565</v>
      </c>
      <c r="N100" s="7">
        <v>18435.616479778651</v>
      </c>
      <c r="O100" s="7">
        <v>66159.091528054138</v>
      </c>
      <c r="P100" s="7">
        <v>44902.048873809334</v>
      </c>
      <c r="Q100" s="7">
        <v>44915.621754656044</v>
      </c>
      <c r="R100" s="7">
        <v>107953.29584987809</v>
      </c>
      <c r="S100" s="7">
        <v>6781.4186282900091</v>
      </c>
      <c r="T100" s="7">
        <v>11549.121520703229</v>
      </c>
      <c r="U100" s="7">
        <v>27064.5515461457</v>
      </c>
      <c r="V100" s="7">
        <v>48583.414414495237</v>
      </c>
      <c r="W100" s="7">
        <v>2598.5282823744269</v>
      </c>
      <c r="X100" s="7">
        <v>8003.3909027607006</v>
      </c>
      <c r="Y100" s="7">
        <v>14751.375196112609</v>
      </c>
      <c r="Z100" s="7">
        <v>268716.57611818879</v>
      </c>
      <c r="AA100" s="7">
        <v>284235.73577873013</v>
      </c>
      <c r="AB100" s="7">
        <v>7214.8860253776593</v>
      </c>
      <c r="AC100" s="7">
        <v>62505.371693677764</v>
      </c>
      <c r="AD100" s="7">
        <v>0</v>
      </c>
      <c r="AE100" s="7">
        <v>6879.9780528602078</v>
      </c>
      <c r="AF100" s="7">
        <v>49.654637504750923</v>
      </c>
      <c r="AG100" s="7">
        <v>78988.264856243361</v>
      </c>
      <c r="AH100" s="7">
        <v>43425.782011156858</v>
      </c>
      <c r="AI100" s="7">
        <v>2739.5150178148597</v>
      </c>
      <c r="AJ100" s="7">
        <v>86026.719609991822</v>
      </c>
      <c r="AK100" s="7">
        <v>6298851.8273541173</v>
      </c>
      <c r="AL100" s="7">
        <v>430192.40673257067</v>
      </c>
      <c r="AM100" s="7">
        <v>174092.51319298122</v>
      </c>
      <c r="AN100" s="7">
        <v>1458027.6370338639</v>
      </c>
      <c r="AO100" s="7">
        <v>110631.35644779175</v>
      </c>
      <c r="AP100" s="7">
        <v>93420.67995318117</v>
      </c>
      <c r="AQ100" s="7">
        <v>1417094.654959098</v>
      </c>
      <c r="AR100" s="7">
        <v>1704.8161218385692</v>
      </c>
      <c r="AS100" s="7">
        <v>431390.34820231341</v>
      </c>
      <c r="AT100" s="7">
        <v>21722.994119786363</v>
      </c>
      <c r="AU100" s="7">
        <v>24927.893683813876</v>
      </c>
      <c r="AV100" s="7">
        <v>14994.85446751471</v>
      </c>
      <c r="AW100" s="7">
        <v>110641.99409492295</v>
      </c>
      <c r="AX100" s="7">
        <v>30457.967362011332</v>
      </c>
      <c r="AY100" s="7">
        <v>17568.463112461279</v>
      </c>
      <c r="AZ100" s="7">
        <v>471.13868992928354</v>
      </c>
      <c r="BA100" s="7">
        <v>183.06714006384473</v>
      </c>
      <c r="BB100" s="7">
        <v>12234.941390450949</v>
      </c>
      <c r="BC100" s="7">
        <v>53601.175574969115</v>
      </c>
      <c r="BD100" s="7">
        <v>211378.82956251004</v>
      </c>
      <c r="BE100" s="7">
        <v>9673.2329953349927</v>
      </c>
      <c r="BF100" s="7">
        <v>114440.40221723194</v>
      </c>
      <c r="BG100" s="7">
        <v>14583.062563557778</v>
      </c>
      <c r="BH100" s="7">
        <v>66891.703990660419</v>
      </c>
      <c r="BI100" s="7">
        <v>6824312.1844887342</v>
      </c>
      <c r="BJ100" s="7">
        <v>1650852.4288080593</v>
      </c>
      <c r="BK100" s="7">
        <v>7419488.8646729309</v>
      </c>
      <c r="BL100" s="7">
        <v>993232.87048978836</v>
      </c>
      <c r="BM100" s="7">
        <v>11681093.4609969</v>
      </c>
      <c r="BN100" s="7">
        <v>887663.2707993628</v>
      </c>
      <c r="BO100" s="7">
        <v>1082322.327363258</v>
      </c>
      <c r="BP100" s="7">
        <v>83870.584160502855</v>
      </c>
      <c r="BQ100" s="7">
        <v>39962.621239327804</v>
      </c>
      <c r="BR100" s="7">
        <v>4.0550790547025963</v>
      </c>
      <c r="BS100" s="7">
        <v>503.25064101889205</v>
      </c>
      <c r="BT100" s="7">
        <v>8811.9082715788882</v>
      </c>
      <c r="BU100" s="7">
        <v>34332.002647431451</v>
      </c>
      <c r="BV100" s="7">
        <v>16053.491192253803</v>
      </c>
      <c r="BW100" s="7">
        <v>2719.330899778085</v>
      </c>
      <c r="BX100" s="7">
        <v>890503.77251575363</v>
      </c>
      <c r="BY100" s="7">
        <v>269235.91092400125</v>
      </c>
      <c r="BZ100" s="7">
        <v>78352.240042939316</v>
      </c>
      <c r="CA100" s="7">
        <v>3240260.0971891256</v>
      </c>
      <c r="CB100" s="7">
        <v>256.89076766428769</v>
      </c>
      <c r="CC100" s="7">
        <v>821189.82244675176</v>
      </c>
      <c r="CD100" s="7">
        <v>217777.79708127936</v>
      </c>
      <c r="CE100" s="7">
        <v>207971.67159743657</v>
      </c>
      <c r="CF100" s="7">
        <v>9197520.1098088846</v>
      </c>
      <c r="CG100" s="7">
        <v>95911.658357580935</v>
      </c>
      <c r="CH100" s="7">
        <v>3537039.9657544149</v>
      </c>
      <c r="CI100" s="7">
        <v>5989857.6686705025</v>
      </c>
      <c r="CJ100" s="7">
        <v>725282.18892162817</v>
      </c>
      <c r="CK100" s="7">
        <v>27301.572442023738</v>
      </c>
      <c r="CL100" s="7">
        <v>66084.634248105969</v>
      </c>
      <c r="CM100" s="7">
        <v>690949.28419510031</v>
      </c>
      <c r="CN100" s="7">
        <v>96830.5472796994</v>
      </c>
      <c r="CO100" s="7">
        <v>10174.24303423474</v>
      </c>
      <c r="CP100" s="7">
        <v>47322.927205815897</v>
      </c>
      <c r="CQ100" s="7">
        <v>2979.2543876908126</v>
      </c>
      <c r="CR100" s="7">
        <v>2646960.2469234276</v>
      </c>
      <c r="CS100" s="7">
        <v>9392678.6254528295</v>
      </c>
      <c r="CT100" s="7">
        <v>169.05997528219004</v>
      </c>
      <c r="CU100" s="7">
        <v>4132927.3139228672</v>
      </c>
      <c r="CV100" s="7">
        <v>2224346.6546093407</v>
      </c>
      <c r="CW100" s="7">
        <v>440081.33822242363</v>
      </c>
      <c r="CX100" s="7">
        <v>62.636766776090269</v>
      </c>
      <c r="CY100" s="7">
        <v>371076.12631633395</v>
      </c>
      <c r="CZ100" s="7">
        <v>181685.2532135591</v>
      </c>
      <c r="DA100" s="7">
        <v>6119.0877644395978</v>
      </c>
      <c r="DB100" s="7">
        <v>473075.90430864057</v>
      </c>
      <c r="DC100" s="7">
        <v>82335.511353617869</v>
      </c>
      <c r="DD100" s="7">
        <v>268015.73765284568</v>
      </c>
      <c r="DE100" s="7">
        <v>0</v>
      </c>
      <c r="DF100" s="7">
        <v>11776.637894522815</v>
      </c>
      <c r="DG100" s="7">
        <v>27422.090275670042</v>
      </c>
      <c r="DH100" s="7">
        <v>746877.70543705253</v>
      </c>
      <c r="DI100" s="7">
        <v>10241.531453425107</v>
      </c>
      <c r="DJ100" s="7">
        <v>722.87589455118177</v>
      </c>
      <c r="DK100" s="7">
        <v>2590821.0280074244</v>
      </c>
      <c r="DL100" s="7">
        <v>2071978.9609672229</v>
      </c>
      <c r="DM100" s="7">
        <v>34618.153649665204</v>
      </c>
      <c r="DN100" s="7">
        <v>2157613.2440445516</v>
      </c>
      <c r="DO100" s="7">
        <v>4940945.4833607804</v>
      </c>
      <c r="DP100" s="7">
        <v>2978854.8643118786</v>
      </c>
      <c r="DQ100" s="7">
        <v>424624.22899703734</v>
      </c>
      <c r="DR100" s="7">
        <v>795661.25839710934</v>
      </c>
      <c r="DS100" s="7">
        <f>'[2]IOT 2019 NSX'!DZ100+'[2]IOT 2019 NSX'!EA100</f>
        <v>165145.86558188815</v>
      </c>
      <c r="DT100" s="7">
        <v>0</v>
      </c>
      <c r="DU100" s="7">
        <v>0</v>
      </c>
      <c r="DV100" s="7">
        <v>1595.0789797485586</v>
      </c>
      <c r="DW100" s="7">
        <v>1254789.2284963473</v>
      </c>
      <c r="DX100" s="7">
        <v>384.43794247890526</v>
      </c>
      <c r="DY100" s="7">
        <v>6249.3765188147527</v>
      </c>
      <c r="DZ100" s="7">
        <v>70626.252215852219</v>
      </c>
      <c r="EA100" s="7">
        <v>7692.5169796564614</v>
      </c>
      <c r="EB100" s="7">
        <v>43138.048656692794</v>
      </c>
      <c r="EC100" s="7">
        <v>100.93662856285394</v>
      </c>
      <c r="ED100" s="7">
        <v>813.58133682719188</v>
      </c>
      <c r="EE100" s="7">
        <v>134117.7945598012</v>
      </c>
      <c r="EF100" s="7">
        <v>3375.7118192038747</v>
      </c>
      <c r="EG100" s="7">
        <v>2237.4664006199009</v>
      </c>
      <c r="EH100" s="7">
        <v>17128.717023998084</v>
      </c>
      <c r="EI100" s="7">
        <v>1731.2192782104794</v>
      </c>
      <c r="EJ100" s="7">
        <v>0</v>
      </c>
      <c r="EK100" s="7">
        <v>9.6736843757466797</v>
      </c>
      <c r="EL100" s="7">
        <f>'[2]IOT 2019 NSX'!ET100+'[2]IOT 2019 NSX'!EU100</f>
        <v>285.37668654130044</v>
      </c>
      <c r="EM100" s="7">
        <v>0</v>
      </c>
      <c r="EN100" s="7">
        <v>0</v>
      </c>
      <c r="EO100" s="7">
        <v>0</v>
      </c>
      <c r="EP100" s="7">
        <v>18810.799583500419</v>
      </c>
      <c r="EQ100" s="7">
        <v>142.3021879543416</v>
      </c>
      <c r="ER100" s="7">
        <v>193312.99378610661</v>
      </c>
      <c r="ES100" s="7">
        <v>490217.8297767918</v>
      </c>
      <c r="ET100" s="7">
        <v>306613.21891639708</v>
      </c>
      <c r="EU100" s="7">
        <v>23940.494253708228</v>
      </c>
      <c r="EV100" s="7">
        <v>57082.937084238773</v>
      </c>
      <c r="EW100" s="7">
        <v>54.783679656946475</v>
      </c>
      <c r="EX100" s="7">
        <v>570320.15912252315</v>
      </c>
      <c r="EY100" s="7">
        <v>50176.088094884733</v>
      </c>
      <c r="EZ100" s="7">
        <v>0</v>
      </c>
      <c r="FA100" s="7">
        <v>84323.977735985172</v>
      </c>
      <c r="FB100" s="7">
        <v>119074.20690594726</v>
      </c>
      <c r="FC100" s="7">
        <v>9559.7830596411841</v>
      </c>
      <c r="FD100" s="7">
        <v>950400.51750925614</v>
      </c>
      <c r="FE100" s="7">
        <v>2738746.3905441058</v>
      </c>
      <c r="FF100" s="7">
        <v>320119.41107280081</v>
      </c>
      <c r="FG100" s="7">
        <v>1905721.7044358593</v>
      </c>
      <c r="FH100" s="7">
        <v>11915.210046821547</v>
      </c>
      <c r="FI100" s="7">
        <v>0</v>
      </c>
      <c r="FJ100" s="7">
        <v>2370.0473045724193</v>
      </c>
      <c r="FK100" s="7">
        <v>2839.3500182956145</v>
      </c>
      <c r="FL100" s="7">
        <v>304.60340420341714</v>
      </c>
      <c r="FM100" s="7">
        <v>19873.347519961953</v>
      </c>
      <c r="FN100" s="7">
        <v>17645.06240588018</v>
      </c>
      <c r="FO100" s="7">
        <v>2083.5106408538309</v>
      </c>
      <c r="FP100" s="7">
        <v>322843.92699487414</v>
      </c>
      <c r="FQ100" s="7">
        <v>0</v>
      </c>
      <c r="FR100" s="2">
        <f t="shared" si="4"/>
        <v>119131305.94496593</v>
      </c>
      <c r="FS100" s="1">
        <f t="shared" si="5"/>
        <v>4881627.2203327958</v>
      </c>
      <c r="FT100" s="3">
        <v>4881627.2203327958</v>
      </c>
      <c r="FU100" s="3">
        <v>0</v>
      </c>
      <c r="FV100" s="1">
        <f t="shared" si="6"/>
        <v>130971583.44817041</v>
      </c>
      <c r="FW100" s="1">
        <v>127630036.22552994</v>
      </c>
      <c r="FX100" s="1">
        <v>3341547.2226404697</v>
      </c>
      <c r="FY100" s="1">
        <v>45684606.974757329</v>
      </c>
      <c r="FZ100" s="1">
        <v>246094165.85813501</v>
      </c>
      <c r="GA100" s="1">
        <f t="shared" si="7"/>
        <v>54574957.730091423</v>
      </c>
      <c r="GB100" s="13"/>
      <c r="GC100" s="4"/>
      <c r="GD100" s="5"/>
      <c r="GF100" s="8"/>
      <c r="GG100" s="8"/>
    </row>
    <row r="101" spans="1:189" s="27" customFormat="1" ht="15.75" x14ac:dyDescent="0.25">
      <c r="A101" s="20" t="s">
        <v>112</v>
      </c>
      <c r="B101" s="18">
        <v>96</v>
      </c>
      <c r="C101" s="7">
        <v>36.050114384446474</v>
      </c>
      <c r="D101" s="7">
        <v>336.36986240260603</v>
      </c>
      <c r="E101" s="7">
        <v>288.41902997196064</v>
      </c>
      <c r="F101" s="7">
        <v>130.80530718475097</v>
      </c>
      <c r="G101" s="7">
        <v>227.52604371794325</v>
      </c>
      <c r="H101" s="7">
        <v>1627.5324497992447</v>
      </c>
      <c r="I101" s="7">
        <v>110.25821781129193</v>
      </c>
      <c r="J101" s="7">
        <v>14497.809457369753</v>
      </c>
      <c r="K101" s="7">
        <v>160500.07131868578</v>
      </c>
      <c r="L101" s="7">
        <v>1840.9963659425066</v>
      </c>
      <c r="M101" s="7">
        <v>7692.1629470599919</v>
      </c>
      <c r="N101" s="7">
        <v>80940.559182834622</v>
      </c>
      <c r="O101" s="7">
        <v>2204.3526044161422</v>
      </c>
      <c r="P101" s="7">
        <v>34828.624374316052</v>
      </c>
      <c r="Q101" s="7">
        <v>25683.588972531696</v>
      </c>
      <c r="R101" s="7">
        <v>0</v>
      </c>
      <c r="S101" s="7">
        <v>184.78183988685012</v>
      </c>
      <c r="T101" s="7">
        <v>12210.079162442973</v>
      </c>
      <c r="U101" s="7">
        <v>0</v>
      </c>
      <c r="V101" s="7">
        <v>0</v>
      </c>
      <c r="W101" s="7">
        <v>0</v>
      </c>
      <c r="X101" s="7">
        <v>203.35063175313553</v>
      </c>
      <c r="Y101" s="7">
        <v>416.10883223431847</v>
      </c>
      <c r="Z101" s="7">
        <v>0</v>
      </c>
      <c r="AA101" s="7">
        <v>0</v>
      </c>
      <c r="AB101" s="7">
        <v>4.171007737683798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106869.71088797731</v>
      </c>
      <c r="AL101" s="7">
        <v>108986.66928251962</v>
      </c>
      <c r="AM101" s="7">
        <v>1131.7820425554855</v>
      </c>
      <c r="AN101" s="7">
        <v>4764.3359950047234</v>
      </c>
      <c r="AO101" s="7">
        <v>3331.0011147346681</v>
      </c>
      <c r="AP101" s="7">
        <v>14613.290196320115</v>
      </c>
      <c r="AQ101" s="7">
        <v>0</v>
      </c>
      <c r="AR101" s="7">
        <v>12862.457659347141</v>
      </c>
      <c r="AS101" s="7">
        <v>0</v>
      </c>
      <c r="AT101" s="7">
        <v>202.9423544044102</v>
      </c>
      <c r="AU101" s="7">
        <v>0</v>
      </c>
      <c r="AV101" s="7">
        <v>0</v>
      </c>
      <c r="AW101" s="7">
        <v>7554.8966684069028</v>
      </c>
      <c r="AX101" s="7">
        <v>0</v>
      </c>
      <c r="AY101" s="7">
        <v>0</v>
      </c>
      <c r="AZ101" s="7">
        <v>0</v>
      </c>
      <c r="BA101" s="7">
        <v>12.004997766903021</v>
      </c>
      <c r="BB101" s="7">
        <v>0</v>
      </c>
      <c r="BC101" s="7">
        <v>0</v>
      </c>
      <c r="BD101" s="7">
        <v>0</v>
      </c>
      <c r="BE101" s="7">
        <v>2860.7488763876208</v>
      </c>
      <c r="BF101" s="7">
        <v>1117.3638231880602</v>
      </c>
      <c r="BG101" s="7">
        <v>138.4148908924488</v>
      </c>
      <c r="BH101" s="7">
        <v>0</v>
      </c>
      <c r="BI101" s="7">
        <v>1958.3285184202514</v>
      </c>
      <c r="BJ101" s="7">
        <v>0</v>
      </c>
      <c r="BK101" s="7">
        <v>1001561.720624102</v>
      </c>
      <c r="BL101" s="7">
        <v>307.93895762039153</v>
      </c>
      <c r="BM101" s="7">
        <v>2389.4813687683113</v>
      </c>
      <c r="BN101" s="7">
        <v>212611.18173681773</v>
      </c>
      <c r="BO101" s="7">
        <v>1161.0527633114791</v>
      </c>
      <c r="BP101" s="7">
        <v>0</v>
      </c>
      <c r="BQ101" s="7">
        <v>0</v>
      </c>
      <c r="BR101" s="7">
        <v>160446.81245042686</v>
      </c>
      <c r="BS101" s="7">
        <v>2804.9017766295374</v>
      </c>
      <c r="BT101" s="7">
        <v>0</v>
      </c>
      <c r="BU101" s="7">
        <v>0</v>
      </c>
      <c r="BV101" s="7">
        <v>3466.770510418839</v>
      </c>
      <c r="BW101" s="7">
        <v>6718.6921530688151</v>
      </c>
      <c r="BX101" s="7">
        <v>2.072943588639129</v>
      </c>
      <c r="BY101" s="7">
        <v>65802.977455020678</v>
      </c>
      <c r="BZ101" s="7">
        <v>0</v>
      </c>
      <c r="CA101" s="7">
        <v>497193.79174120299</v>
      </c>
      <c r="CB101" s="7">
        <v>3516.6329310979954</v>
      </c>
      <c r="CC101" s="7">
        <v>0</v>
      </c>
      <c r="CD101" s="7">
        <v>0</v>
      </c>
      <c r="CE101" s="7">
        <v>500200.48823761981</v>
      </c>
      <c r="CF101" s="7">
        <v>99438.75834824059</v>
      </c>
      <c r="CG101" s="7">
        <v>0</v>
      </c>
      <c r="CH101" s="7">
        <v>6408.0057867435216</v>
      </c>
      <c r="CI101" s="7">
        <v>914.07409355356947</v>
      </c>
      <c r="CJ101" s="7">
        <v>0</v>
      </c>
      <c r="CK101" s="7">
        <v>0</v>
      </c>
      <c r="CL101" s="7">
        <v>2026.1374822893126</v>
      </c>
      <c r="CM101" s="7">
        <v>0</v>
      </c>
      <c r="CN101" s="7">
        <v>0</v>
      </c>
      <c r="CO101" s="7">
        <v>0</v>
      </c>
      <c r="CP101" s="7">
        <v>0</v>
      </c>
      <c r="CQ101" s="7">
        <v>1182.1704497980329</v>
      </c>
      <c r="CR101" s="7">
        <v>0</v>
      </c>
      <c r="CS101" s="7">
        <v>0</v>
      </c>
      <c r="CT101" s="7">
        <v>86264.978419004299</v>
      </c>
      <c r="CU101" s="7">
        <v>47245.788783054784</v>
      </c>
      <c r="CV101" s="7">
        <v>0</v>
      </c>
      <c r="CW101" s="7">
        <v>1831.9904722990238</v>
      </c>
      <c r="CX101" s="7">
        <v>2131.9350720569282</v>
      </c>
      <c r="CY101" s="7">
        <v>3663.2529368870573</v>
      </c>
      <c r="CZ101" s="7">
        <v>0</v>
      </c>
      <c r="DA101" s="7">
        <v>0</v>
      </c>
      <c r="DB101" s="7">
        <v>10.49629737174546</v>
      </c>
      <c r="DC101" s="7">
        <v>170.78212765993737</v>
      </c>
      <c r="DD101" s="7">
        <v>10028.264799459474</v>
      </c>
      <c r="DE101" s="7">
        <v>0</v>
      </c>
      <c r="DF101" s="7">
        <v>0</v>
      </c>
      <c r="DG101" s="7">
        <v>0</v>
      </c>
      <c r="DH101" s="7">
        <v>4681.127096968663</v>
      </c>
      <c r="DI101" s="7">
        <v>8251.1233621849424</v>
      </c>
      <c r="DJ101" s="7">
        <v>0</v>
      </c>
      <c r="DK101" s="7">
        <v>85635.869002298961</v>
      </c>
      <c r="DL101" s="7">
        <v>33593.010096546837</v>
      </c>
      <c r="DM101" s="7">
        <v>0</v>
      </c>
      <c r="DN101" s="7">
        <v>31902.7123047399</v>
      </c>
      <c r="DO101" s="7">
        <v>10145.549133635584</v>
      </c>
      <c r="DP101" s="7">
        <v>3487.2249962779838</v>
      </c>
      <c r="DQ101" s="7">
        <v>871.90720746250383</v>
      </c>
      <c r="DR101" s="7">
        <v>931.44847776709173</v>
      </c>
      <c r="DS101" s="7">
        <f>'[2]IOT 2019 NSX'!DZ101+'[2]IOT 2019 NSX'!EA101</f>
        <v>186551.83527299037</v>
      </c>
      <c r="DT101" s="7">
        <v>0</v>
      </c>
      <c r="DU101" s="7">
        <v>0</v>
      </c>
      <c r="DV101" s="7">
        <v>28106.290145093204</v>
      </c>
      <c r="DW101" s="7">
        <v>189205.25825312725</v>
      </c>
      <c r="DX101" s="7">
        <v>0</v>
      </c>
      <c r="DY101" s="7">
        <v>45787.969102459123</v>
      </c>
      <c r="DZ101" s="7">
        <v>184653.05543210765</v>
      </c>
      <c r="EA101" s="7">
        <v>20112.163957329616</v>
      </c>
      <c r="EB101" s="7">
        <v>235214.49143134258</v>
      </c>
      <c r="EC101" s="7">
        <v>658432.73292080441</v>
      </c>
      <c r="ED101" s="7">
        <v>270753.96610964858</v>
      </c>
      <c r="EE101" s="7">
        <v>0</v>
      </c>
      <c r="EF101" s="7">
        <v>193.18643386929119</v>
      </c>
      <c r="EG101" s="7">
        <v>0</v>
      </c>
      <c r="EH101" s="7">
        <v>723.31115006108246</v>
      </c>
      <c r="EI101" s="7">
        <v>0</v>
      </c>
      <c r="EJ101" s="7">
        <v>26315.903240373311</v>
      </c>
      <c r="EK101" s="7">
        <v>7.8401815239242243</v>
      </c>
      <c r="EL101" s="7">
        <f>'[2]IOT 2019 NSX'!ET101+'[2]IOT 2019 NSX'!EU101</f>
        <v>0</v>
      </c>
      <c r="EM101" s="7">
        <v>0</v>
      </c>
      <c r="EN101" s="7">
        <v>0</v>
      </c>
      <c r="EO101" s="7">
        <v>0</v>
      </c>
      <c r="EP101" s="7">
        <v>346928.42532443313</v>
      </c>
      <c r="EQ101" s="7">
        <v>0</v>
      </c>
      <c r="ER101" s="7">
        <v>67268.670440425936</v>
      </c>
      <c r="ES101" s="7">
        <v>66329.675233393034</v>
      </c>
      <c r="ET101" s="7">
        <v>0</v>
      </c>
      <c r="EU101" s="7">
        <v>32110.560079978648</v>
      </c>
      <c r="EV101" s="7">
        <v>24818.993143672524</v>
      </c>
      <c r="EW101" s="7">
        <v>13574.087389375767</v>
      </c>
      <c r="EX101" s="7">
        <v>690860.66493491444</v>
      </c>
      <c r="EY101" s="7">
        <v>452.97500838537599</v>
      </c>
      <c r="EZ101" s="7">
        <v>23.128738026738905</v>
      </c>
      <c r="FA101" s="7">
        <v>10445.157243478036</v>
      </c>
      <c r="FB101" s="7">
        <v>897.07734632021777</v>
      </c>
      <c r="FC101" s="7">
        <v>179857.94769624851</v>
      </c>
      <c r="FD101" s="7">
        <v>357821.77120463055</v>
      </c>
      <c r="FE101" s="7">
        <v>244442.16068080391</v>
      </c>
      <c r="FF101" s="7">
        <v>15653.179104652414</v>
      </c>
      <c r="FG101" s="7">
        <v>203428.67680039344</v>
      </c>
      <c r="FH101" s="7">
        <v>0</v>
      </c>
      <c r="FI101" s="7">
        <v>0</v>
      </c>
      <c r="FJ101" s="7">
        <v>20046.475306060955</v>
      </c>
      <c r="FK101" s="7">
        <v>1080.9870216006243</v>
      </c>
      <c r="FL101" s="7">
        <v>0</v>
      </c>
      <c r="FM101" s="7">
        <v>0</v>
      </c>
      <c r="FN101" s="7">
        <v>74196.740576122087</v>
      </c>
      <c r="FO101" s="7">
        <v>0</v>
      </c>
      <c r="FP101" s="7">
        <v>39440.029517882016</v>
      </c>
      <c r="FQ101" s="7">
        <v>0</v>
      </c>
      <c r="FR101" s="2">
        <f t="shared" si="4"/>
        <v>7745104.0738479318</v>
      </c>
      <c r="FS101" s="1">
        <f t="shared" si="5"/>
        <v>57161624.894292295</v>
      </c>
      <c r="FT101" s="3">
        <v>57161624.894292295</v>
      </c>
      <c r="FU101" s="3">
        <v>0</v>
      </c>
      <c r="FV101" s="1">
        <f t="shared" si="6"/>
        <v>165936374.99711528</v>
      </c>
      <c r="FW101" s="1">
        <v>165841812.52633759</v>
      </c>
      <c r="FX101" s="1">
        <v>94562.470777693205</v>
      </c>
      <c r="FY101" s="1">
        <v>1202100.1904539797</v>
      </c>
      <c r="FZ101" s="1">
        <v>84356880.879075661</v>
      </c>
      <c r="GA101" s="1">
        <f t="shared" si="7"/>
        <v>147688323.2766338</v>
      </c>
      <c r="GB101" s="13"/>
      <c r="GC101" s="4"/>
      <c r="GD101" s="5"/>
      <c r="GF101" s="8"/>
      <c r="GG101" s="8"/>
    </row>
    <row r="102" spans="1:189" s="27" customFormat="1" ht="63" x14ac:dyDescent="0.25">
      <c r="A102" s="20" t="s">
        <v>113</v>
      </c>
      <c r="B102" s="18">
        <v>97</v>
      </c>
      <c r="C102" s="7">
        <v>1095028.866730158</v>
      </c>
      <c r="D102" s="7">
        <v>17076.189709784583</v>
      </c>
      <c r="E102" s="7">
        <v>389.96283462823141</v>
      </c>
      <c r="F102" s="7">
        <v>3286.3197820715664</v>
      </c>
      <c r="G102" s="7">
        <v>160.30320628099381</v>
      </c>
      <c r="H102" s="7">
        <v>2950.3516562670397</v>
      </c>
      <c r="I102" s="7">
        <v>265.92958597981686</v>
      </c>
      <c r="J102" s="7">
        <v>0</v>
      </c>
      <c r="K102" s="7">
        <v>7585.5349508514391</v>
      </c>
      <c r="L102" s="7">
        <v>9167.2080816032758</v>
      </c>
      <c r="M102" s="7">
        <v>35.137450117701107</v>
      </c>
      <c r="N102" s="7">
        <v>7485.9699961808219</v>
      </c>
      <c r="O102" s="7">
        <v>104122.36226645458</v>
      </c>
      <c r="P102" s="7">
        <v>20300.594782184453</v>
      </c>
      <c r="Q102" s="7">
        <v>28035.784579608022</v>
      </c>
      <c r="R102" s="7">
        <v>2.3516443017136428</v>
      </c>
      <c r="S102" s="7">
        <v>121.62468100413147</v>
      </c>
      <c r="T102" s="7">
        <v>5245.3219066413876</v>
      </c>
      <c r="U102" s="7">
        <v>0</v>
      </c>
      <c r="V102" s="7">
        <v>176.03281183463625</v>
      </c>
      <c r="W102" s="7">
        <v>0</v>
      </c>
      <c r="X102" s="7">
        <v>155.4717628101306</v>
      </c>
      <c r="Y102" s="7">
        <v>15.783668376240474</v>
      </c>
      <c r="Z102" s="7">
        <v>101.59270862590593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273815.3787134639</v>
      </c>
      <c r="AM102" s="7">
        <v>0</v>
      </c>
      <c r="AN102" s="7">
        <v>133290.64558760697</v>
      </c>
      <c r="AO102" s="7">
        <v>0</v>
      </c>
      <c r="AP102" s="7">
        <v>13732.04417270774</v>
      </c>
      <c r="AQ102" s="7">
        <v>0</v>
      </c>
      <c r="AR102" s="7">
        <v>12926.126611137446</v>
      </c>
      <c r="AS102" s="7">
        <v>3164.9098458770131</v>
      </c>
      <c r="AT102" s="7">
        <v>0</v>
      </c>
      <c r="AU102" s="7">
        <v>3294.983777357792</v>
      </c>
      <c r="AV102" s="7">
        <v>0</v>
      </c>
      <c r="AW102" s="7">
        <v>221.38340193890423</v>
      </c>
      <c r="AX102" s="7">
        <v>0</v>
      </c>
      <c r="AY102" s="7">
        <v>2474.7108220841505</v>
      </c>
      <c r="AZ102" s="7">
        <v>0</v>
      </c>
      <c r="BA102" s="7">
        <v>0</v>
      </c>
      <c r="BB102" s="7">
        <v>75.793223879847545</v>
      </c>
      <c r="BC102" s="7">
        <v>0</v>
      </c>
      <c r="BD102" s="7">
        <v>248.05564711156805</v>
      </c>
      <c r="BE102" s="7">
        <v>67.814703964611908</v>
      </c>
      <c r="BF102" s="7">
        <v>286.55214935218618</v>
      </c>
      <c r="BG102" s="7">
        <v>24.879894882539471</v>
      </c>
      <c r="BH102" s="7">
        <v>0</v>
      </c>
      <c r="BI102" s="7">
        <v>18.502372917205371</v>
      </c>
      <c r="BJ102" s="7">
        <v>14381.828409792786</v>
      </c>
      <c r="BK102" s="7">
        <v>1000772.118537345</v>
      </c>
      <c r="BL102" s="7">
        <v>13464.70530371757</v>
      </c>
      <c r="BM102" s="7">
        <v>7535.6306422681055</v>
      </c>
      <c r="BN102" s="7">
        <v>96486.288537943139</v>
      </c>
      <c r="BO102" s="7">
        <v>201490.84589138319</v>
      </c>
      <c r="BP102" s="7">
        <v>0</v>
      </c>
      <c r="BQ102" s="7">
        <v>0</v>
      </c>
      <c r="BR102" s="7">
        <v>161241.02150730882</v>
      </c>
      <c r="BS102" s="7">
        <v>0</v>
      </c>
      <c r="BT102" s="7">
        <v>1428.0298249709051</v>
      </c>
      <c r="BU102" s="7">
        <v>0</v>
      </c>
      <c r="BV102" s="7">
        <v>4603.7011991216496</v>
      </c>
      <c r="BW102" s="7">
        <v>0</v>
      </c>
      <c r="BX102" s="7">
        <v>360.81454222988577</v>
      </c>
      <c r="BY102" s="7">
        <v>80.398141702105917</v>
      </c>
      <c r="BZ102" s="7">
        <v>0</v>
      </c>
      <c r="CA102" s="7">
        <v>93821.142493745429</v>
      </c>
      <c r="CB102" s="7">
        <v>0</v>
      </c>
      <c r="CC102" s="7">
        <v>21864.511622990343</v>
      </c>
      <c r="CD102" s="7">
        <v>7823.8115496291002</v>
      </c>
      <c r="CE102" s="7">
        <v>682534.47292868141</v>
      </c>
      <c r="CF102" s="7">
        <v>931.73324755729914</v>
      </c>
      <c r="CG102" s="7">
        <v>3470.5313992627662</v>
      </c>
      <c r="CH102" s="7">
        <v>2159.5015620741938</v>
      </c>
      <c r="CI102" s="7">
        <v>291.65726028860928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5438.7247036091485</v>
      </c>
      <c r="CQ102" s="7">
        <v>0</v>
      </c>
      <c r="CR102" s="7">
        <v>288254.26175247977</v>
      </c>
      <c r="CS102" s="7">
        <v>46280.013017643425</v>
      </c>
      <c r="CT102" s="7">
        <v>55581056.855744071</v>
      </c>
      <c r="CU102" s="7">
        <v>30577174.245671913</v>
      </c>
      <c r="CV102" s="7">
        <v>1163034.4372823411</v>
      </c>
      <c r="CW102" s="7">
        <v>5029240.1094495617</v>
      </c>
      <c r="CX102" s="7">
        <v>551067.33416883985</v>
      </c>
      <c r="CY102" s="7">
        <v>5155.3686560033902</v>
      </c>
      <c r="CZ102" s="7">
        <v>12944.900215748745</v>
      </c>
      <c r="DA102" s="7">
        <v>0</v>
      </c>
      <c r="DB102" s="7">
        <v>0</v>
      </c>
      <c r="DC102" s="7">
        <v>216540.08589663586</v>
      </c>
      <c r="DD102" s="7">
        <v>123.21441284185111</v>
      </c>
      <c r="DE102" s="7">
        <v>0</v>
      </c>
      <c r="DF102" s="7">
        <v>0</v>
      </c>
      <c r="DG102" s="7">
        <v>0</v>
      </c>
      <c r="DH102" s="7">
        <v>14346.537875528538</v>
      </c>
      <c r="DI102" s="7">
        <v>16334.493011014942</v>
      </c>
      <c r="DJ102" s="7">
        <v>0</v>
      </c>
      <c r="DK102" s="7">
        <v>3069.6797662503914</v>
      </c>
      <c r="DL102" s="7">
        <v>139697.9022814311</v>
      </c>
      <c r="DM102" s="7">
        <v>0</v>
      </c>
      <c r="DN102" s="7">
        <v>1227130.1840066821</v>
      </c>
      <c r="DO102" s="7">
        <v>119726.38065567757</v>
      </c>
      <c r="DP102" s="7">
        <v>134825.66500900089</v>
      </c>
      <c r="DQ102" s="7">
        <v>10289.269988452275</v>
      </c>
      <c r="DR102" s="7">
        <v>36012.348090704872</v>
      </c>
      <c r="DS102" s="7">
        <f>'[2]IOT 2019 NSX'!DZ102+'[2]IOT 2019 NSX'!EA102</f>
        <v>13959.180943363041</v>
      </c>
      <c r="DT102" s="7">
        <v>0</v>
      </c>
      <c r="DU102" s="7">
        <v>0</v>
      </c>
      <c r="DV102" s="7">
        <v>274509.23660006339</v>
      </c>
      <c r="DW102" s="7">
        <v>5360030.55200289</v>
      </c>
      <c r="DX102" s="7">
        <v>0</v>
      </c>
      <c r="DY102" s="7">
        <v>250931.31622797291</v>
      </c>
      <c r="DZ102" s="7">
        <v>0</v>
      </c>
      <c r="EA102" s="7">
        <v>0</v>
      </c>
      <c r="EB102" s="7">
        <v>886435.20812363469</v>
      </c>
      <c r="EC102" s="7">
        <v>0</v>
      </c>
      <c r="ED102" s="7">
        <v>16059.536805005069</v>
      </c>
      <c r="EE102" s="7">
        <v>164.21614029194691</v>
      </c>
      <c r="EF102" s="7">
        <v>0</v>
      </c>
      <c r="EG102" s="7">
        <v>0.80973182477076744</v>
      </c>
      <c r="EH102" s="7">
        <v>0</v>
      </c>
      <c r="EI102" s="7">
        <v>0</v>
      </c>
      <c r="EJ102" s="7">
        <v>0</v>
      </c>
      <c r="EK102" s="7">
        <v>1.5712105822984275</v>
      </c>
      <c r="EL102" s="7">
        <f>'[2]IOT 2019 NSX'!ET102+'[2]IOT 2019 NSX'!EU102</f>
        <v>0</v>
      </c>
      <c r="EM102" s="7">
        <v>0</v>
      </c>
      <c r="EN102" s="7">
        <v>0</v>
      </c>
      <c r="EO102" s="7">
        <v>0</v>
      </c>
      <c r="EP102" s="7">
        <v>219.52644305980306</v>
      </c>
      <c r="EQ102" s="7">
        <v>2004.6786081824987</v>
      </c>
      <c r="ER102" s="7">
        <v>0</v>
      </c>
      <c r="ES102" s="7">
        <v>6184.8452478972704</v>
      </c>
      <c r="ET102" s="7">
        <v>2102.7210005881184</v>
      </c>
      <c r="EU102" s="7">
        <v>3528.7275330022085</v>
      </c>
      <c r="EV102" s="7">
        <v>7985.4881219697991</v>
      </c>
      <c r="EW102" s="7">
        <v>0</v>
      </c>
      <c r="EX102" s="7">
        <v>96181.188581522219</v>
      </c>
      <c r="EY102" s="7">
        <v>0</v>
      </c>
      <c r="EZ102" s="7">
        <v>4244.2755551766013</v>
      </c>
      <c r="FA102" s="7">
        <v>205.86469752175128</v>
      </c>
      <c r="FB102" s="7">
        <v>5249.2474703993112</v>
      </c>
      <c r="FC102" s="7">
        <v>4171.6197130502469</v>
      </c>
      <c r="FD102" s="7">
        <v>1125995.1232650045</v>
      </c>
      <c r="FE102" s="7">
        <v>31876.250217752859</v>
      </c>
      <c r="FF102" s="7">
        <v>15966.908402929517</v>
      </c>
      <c r="FG102" s="7">
        <v>974.04817440028603</v>
      </c>
      <c r="FH102" s="7">
        <v>739.64747740626296</v>
      </c>
      <c r="FI102" s="7">
        <v>0</v>
      </c>
      <c r="FJ102" s="7">
        <v>922.89624165790531</v>
      </c>
      <c r="FK102" s="7">
        <v>460.60963614865619</v>
      </c>
      <c r="FL102" s="7">
        <v>0</v>
      </c>
      <c r="FM102" s="7">
        <v>24615.224124146138</v>
      </c>
      <c r="FN102" s="7">
        <v>3152.817124213645</v>
      </c>
      <c r="FO102" s="7">
        <v>629.59148383259344</v>
      </c>
      <c r="FP102" s="7">
        <v>2612.524925727987</v>
      </c>
      <c r="FQ102" s="7">
        <v>0</v>
      </c>
      <c r="FR102" s="2">
        <f t="shared" si="4"/>
        <v>107379950.6838097</v>
      </c>
      <c r="FS102" s="1">
        <f t="shared" si="5"/>
        <v>9950283.3908934817</v>
      </c>
      <c r="FT102" s="3">
        <v>9950283.3908934817</v>
      </c>
      <c r="FU102" s="3">
        <v>0</v>
      </c>
      <c r="FV102" s="1">
        <f t="shared" si="6"/>
        <v>160456687.64289549</v>
      </c>
      <c r="FW102" s="1">
        <v>159879436.65669915</v>
      </c>
      <c r="FX102" s="1">
        <v>577250.98619633913</v>
      </c>
      <c r="FY102" s="1">
        <v>37856552.179424703</v>
      </c>
      <c r="FZ102" s="1">
        <v>66538227.602476209</v>
      </c>
      <c r="GA102" s="1">
        <f t="shared" si="7"/>
        <v>249105246.29454717</v>
      </c>
      <c r="GB102" s="13"/>
      <c r="GC102" s="4"/>
      <c r="GD102" s="5"/>
      <c r="GF102" s="8"/>
      <c r="GG102" s="8"/>
    </row>
    <row r="103" spans="1:189" s="27" customFormat="1" ht="47.25" x14ac:dyDescent="0.25">
      <c r="A103" s="20" t="s">
        <v>114</v>
      </c>
      <c r="B103" s="18">
        <v>98</v>
      </c>
      <c r="C103" s="7">
        <v>1140302.9337246204</v>
      </c>
      <c r="D103" s="7">
        <v>1240.1229267936278</v>
      </c>
      <c r="E103" s="7">
        <v>8341.8229774467582</v>
      </c>
      <c r="F103" s="7">
        <v>1599.9284904508731</v>
      </c>
      <c r="G103" s="7">
        <v>1707.2166312937863</v>
      </c>
      <c r="H103" s="7">
        <v>4044.6843319810923</v>
      </c>
      <c r="I103" s="7">
        <v>12220.546363351526</v>
      </c>
      <c r="J103" s="7">
        <v>6302.3533283043907</v>
      </c>
      <c r="K103" s="7">
        <v>14891.1209353671</v>
      </c>
      <c r="L103" s="7">
        <v>5489.2425621816456</v>
      </c>
      <c r="M103" s="7">
        <v>0</v>
      </c>
      <c r="N103" s="7">
        <v>0</v>
      </c>
      <c r="O103" s="7">
        <v>0</v>
      </c>
      <c r="P103" s="7">
        <v>12225.676379807586</v>
      </c>
      <c r="Q103" s="7">
        <v>1525.4432281259781</v>
      </c>
      <c r="R103" s="7">
        <v>1499.2093383498197</v>
      </c>
      <c r="S103" s="7">
        <v>158.98483050762255</v>
      </c>
      <c r="T103" s="7">
        <v>3116.0493762550286</v>
      </c>
      <c r="U103" s="7">
        <v>50.838091682733236</v>
      </c>
      <c r="V103" s="7">
        <v>0</v>
      </c>
      <c r="W103" s="7">
        <v>0</v>
      </c>
      <c r="X103" s="7">
        <v>0</v>
      </c>
      <c r="Y103" s="7">
        <v>0</v>
      </c>
      <c r="Z103" s="7">
        <v>11024.141326765428</v>
      </c>
      <c r="AA103" s="7">
        <v>0</v>
      </c>
      <c r="AB103" s="7">
        <v>0</v>
      </c>
      <c r="AC103" s="7">
        <v>146943.6621796836</v>
      </c>
      <c r="AD103" s="7">
        <v>98054.946804592895</v>
      </c>
      <c r="AE103" s="7">
        <v>2542.49971962173</v>
      </c>
      <c r="AF103" s="7">
        <v>48222.12995639057</v>
      </c>
      <c r="AG103" s="7">
        <v>28872.302781566566</v>
      </c>
      <c r="AH103" s="7">
        <v>24182.074403480721</v>
      </c>
      <c r="AI103" s="7">
        <v>1499.9506584816477</v>
      </c>
      <c r="AJ103" s="7">
        <v>0</v>
      </c>
      <c r="AK103" s="7">
        <v>107182.32271724768</v>
      </c>
      <c r="AL103" s="7">
        <v>546527.36785082414</v>
      </c>
      <c r="AM103" s="7">
        <v>0</v>
      </c>
      <c r="AN103" s="7">
        <v>2475.147510858616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451.53614858872533</v>
      </c>
      <c r="AU103" s="7">
        <v>0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59.365560922059124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2.2483479102321304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60.216100999562883</v>
      </c>
      <c r="CG103" s="7">
        <v>0</v>
      </c>
      <c r="CH103" s="7">
        <v>263.11289161892074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0</v>
      </c>
      <c r="CP103" s="7">
        <v>0</v>
      </c>
      <c r="CQ103" s="7">
        <v>0</v>
      </c>
      <c r="CR103" s="7">
        <v>186629.80806164263</v>
      </c>
      <c r="CS103" s="7">
        <v>19804.835624373191</v>
      </c>
      <c r="CT103" s="7">
        <v>0</v>
      </c>
      <c r="CU103" s="7">
        <v>0</v>
      </c>
      <c r="CV103" s="7">
        <v>1431486.5849923138</v>
      </c>
      <c r="CW103" s="7">
        <v>0</v>
      </c>
      <c r="CX103" s="7">
        <v>0</v>
      </c>
      <c r="CY103" s="7">
        <v>0</v>
      </c>
      <c r="CZ103" s="7">
        <v>0</v>
      </c>
      <c r="DA103" s="7">
        <v>0</v>
      </c>
      <c r="DB103" s="7">
        <v>0</v>
      </c>
      <c r="DC103" s="7">
        <v>3336.3292539964668</v>
      </c>
      <c r="DD103" s="7">
        <v>824.63620203405287</v>
      </c>
      <c r="DE103" s="7">
        <v>0</v>
      </c>
      <c r="DF103" s="7">
        <v>0</v>
      </c>
      <c r="DG103" s="7">
        <v>206.85270031046508</v>
      </c>
      <c r="DH103" s="7">
        <v>0</v>
      </c>
      <c r="DI103" s="7">
        <v>275.4321167253583</v>
      </c>
      <c r="DJ103" s="7">
        <v>0</v>
      </c>
      <c r="DK103" s="7">
        <v>0</v>
      </c>
      <c r="DL103" s="7">
        <v>0</v>
      </c>
      <c r="DM103" s="7">
        <v>0</v>
      </c>
      <c r="DN103" s="7">
        <v>0</v>
      </c>
      <c r="DO103" s="7">
        <v>0</v>
      </c>
      <c r="DP103" s="7">
        <v>986.98821763146725</v>
      </c>
      <c r="DQ103" s="7">
        <v>0</v>
      </c>
      <c r="DR103" s="7">
        <v>263.62757604344756</v>
      </c>
      <c r="DS103" s="7">
        <f>'[2]IOT 2019 NSX'!DZ103+'[2]IOT 2019 NSX'!EA103</f>
        <v>137.25046156357851</v>
      </c>
      <c r="DT103" s="7">
        <v>0</v>
      </c>
      <c r="DU103" s="7">
        <v>0</v>
      </c>
      <c r="DV103" s="7">
        <v>0</v>
      </c>
      <c r="DW103" s="7">
        <v>0</v>
      </c>
      <c r="DX103" s="7">
        <v>178859.44742521743</v>
      </c>
      <c r="DY103" s="7">
        <v>758371.11106699461</v>
      </c>
      <c r="DZ103" s="7">
        <v>0</v>
      </c>
      <c r="EA103" s="7">
        <v>0</v>
      </c>
      <c r="EB103" s="7">
        <v>139534.09306960812</v>
      </c>
      <c r="EC103" s="7">
        <v>0</v>
      </c>
      <c r="ED103" s="7">
        <v>8325.329360784679</v>
      </c>
      <c r="EE103" s="7">
        <v>0</v>
      </c>
      <c r="EF103" s="7">
        <v>0</v>
      </c>
      <c r="EG103" s="7">
        <v>0</v>
      </c>
      <c r="EH103" s="7">
        <v>0</v>
      </c>
      <c r="EI103" s="7">
        <v>0</v>
      </c>
      <c r="EJ103" s="7">
        <v>0</v>
      </c>
      <c r="EK103" s="7">
        <v>0</v>
      </c>
      <c r="EL103" s="7">
        <f>'[2]IOT 2019 NSX'!ET103+'[2]IOT 2019 NSX'!EU103</f>
        <v>0</v>
      </c>
      <c r="EM103" s="7">
        <v>0</v>
      </c>
      <c r="EN103" s="7">
        <v>0</v>
      </c>
      <c r="EO103" s="7">
        <v>0</v>
      </c>
      <c r="EP103" s="7">
        <v>0</v>
      </c>
      <c r="EQ103" s="7">
        <v>0</v>
      </c>
      <c r="ER103" s="7">
        <v>0</v>
      </c>
      <c r="ES103" s="7">
        <v>0</v>
      </c>
      <c r="ET103" s="7">
        <v>0</v>
      </c>
      <c r="EU103" s="7">
        <v>0</v>
      </c>
      <c r="EV103" s="7">
        <v>0</v>
      </c>
      <c r="EW103" s="7">
        <v>0</v>
      </c>
      <c r="EX103" s="7">
        <v>25802.838863657034</v>
      </c>
      <c r="EY103" s="7">
        <v>11200.354393981683</v>
      </c>
      <c r="EZ103" s="7">
        <v>0</v>
      </c>
      <c r="FA103" s="7">
        <v>0</v>
      </c>
      <c r="FB103" s="7">
        <v>0</v>
      </c>
      <c r="FC103" s="7">
        <v>0</v>
      </c>
      <c r="FD103" s="7">
        <v>558617.83819267841</v>
      </c>
      <c r="FE103" s="7">
        <v>193.29370213764091</v>
      </c>
      <c r="FF103" s="7">
        <v>0</v>
      </c>
      <c r="FG103" s="7">
        <v>0</v>
      </c>
      <c r="FH103" s="7">
        <v>0</v>
      </c>
      <c r="FI103" s="7">
        <v>0</v>
      </c>
      <c r="FJ103" s="7">
        <v>0</v>
      </c>
      <c r="FK103" s="7">
        <v>2814.4796414646285</v>
      </c>
      <c r="FL103" s="7">
        <v>0</v>
      </c>
      <c r="FM103" s="7">
        <v>3302.8015082622992</v>
      </c>
      <c r="FN103" s="7">
        <v>7.6493310896221169</v>
      </c>
      <c r="FO103" s="7">
        <v>0</v>
      </c>
      <c r="FP103" s="7">
        <v>0</v>
      </c>
      <c r="FQ103" s="7">
        <v>0</v>
      </c>
      <c r="FR103" s="2">
        <f t="shared" si="4"/>
        <v>5564060.7802385828</v>
      </c>
      <c r="FS103" s="1">
        <f t="shared" si="5"/>
        <v>478743.56188261037</v>
      </c>
      <c r="FT103" s="3">
        <v>478743.56188261037</v>
      </c>
      <c r="FU103" s="3">
        <v>0</v>
      </c>
      <c r="FV103" s="1">
        <f t="shared" si="6"/>
        <v>25665871.983393501</v>
      </c>
      <c r="FW103" s="1">
        <v>22869171.808337964</v>
      </c>
      <c r="FX103" s="1">
        <v>2796700.1750555374</v>
      </c>
      <c r="FY103" s="1">
        <v>29465640.004911337</v>
      </c>
      <c r="FZ103" s="1">
        <v>21816982.321398407</v>
      </c>
      <c r="GA103" s="1">
        <f t="shared" si="7"/>
        <v>39357334.00902763</v>
      </c>
      <c r="GB103" s="13"/>
      <c r="GC103" s="4"/>
      <c r="GD103" s="5"/>
      <c r="GF103" s="8"/>
      <c r="GG103" s="8"/>
    </row>
    <row r="104" spans="1:189" s="27" customFormat="1" ht="15.75" x14ac:dyDescent="0.25">
      <c r="A104" s="20" t="s">
        <v>115</v>
      </c>
      <c r="B104" s="18">
        <v>99</v>
      </c>
      <c r="C104" s="7">
        <v>1049660.3264393169</v>
      </c>
      <c r="D104" s="7">
        <v>1438.2537514070139</v>
      </c>
      <c r="E104" s="7">
        <v>2653.4929272136424</v>
      </c>
      <c r="F104" s="7">
        <v>4570.0772515873277</v>
      </c>
      <c r="G104" s="7">
        <v>160.3938713338618</v>
      </c>
      <c r="H104" s="7">
        <v>4792.1294402169715</v>
      </c>
      <c r="I104" s="7">
        <v>6.9831830372039567</v>
      </c>
      <c r="J104" s="7">
        <v>699.22903621134378</v>
      </c>
      <c r="K104" s="7">
        <v>65.15167829941322</v>
      </c>
      <c r="L104" s="7">
        <v>6448.9259940355823</v>
      </c>
      <c r="M104" s="7">
        <v>7898.1207903954346</v>
      </c>
      <c r="N104" s="7">
        <v>68121.102093034788</v>
      </c>
      <c r="O104" s="7">
        <v>168818.63457537926</v>
      </c>
      <c r="P104" s="7">
        <v>40304.587878861807</v>
      </c>
      <c r="Q104" s="7">
        <v>40995.469808759226</v>
      </c>
      <c r="R104" s="7">
        <v>3075.3151710642437</v>
      </c>
      <c r="S104" s="7">
        <v>195.71436670502715</v>
      </c>
      <c r="T104" s="7">
        <v>4832.0992839604178</v>
      </c>
      <c r="U104" s="7">
        <v>0</v>
      </c>
      <c r="V104" s="7">
        <v>0</v>
      </c>
      <c r="W104" s="7">
        <v>0</v>
      </c>
      <c r="X104" s="7">
        <v>0</v>
      </c>
      <c r="Y104" s="7">
        <v>1616.0797995813452</v>
      </c>
      <c r="Z104" s="7">
        <v>0</v>
      </c>
      <c r="AA104" s="7">
        <v>0</v>
      </c>
      <c r="AB104" s="7">
        <v>5162.0811308289785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50448.880696661407</v>
      </c>
      <c r="AM104" s="7">
        <v>0</v>
      </c>
      <c r="AN104" s="7">
        <v>0</v>
      </c>
      <c r="AO104" s="7">
        <v>0</v>
      </c>
      <c r="AP104" s="7">
        <v>33821.75721825131</v>
      </c>
      <c r="AQ104" s="7">
        <v>1879205.4554024467</v>
      </c>
      <c r="AR104" s="7">
        <v>23995.077630740914</v>
      </c>
      <c r="AS104" s="7">
        <v>1655583.5072677771</v>
      </c>
      <c r="AT104" s="7">
        <v>305034.74942500616</v>
      </c>
      <c r="AU104" s="7">
        <v>6.9784547450646546</v>
      </c>
      <c r="AV104" s="7">
        <v>22.193836997322155</v>
      </c>
      <c r="AW104" s="7">
        <v>2.3873560232403426</v>
      </c>
      <c r="AX104" s="7">
        <v>153319.58486154591</v>
      </c>
      <c r="AY104" s="7">
        <v>3.7950334313321679</v>
      </c>
      <c r="AZ104" s="7">
        <v>0.59626735180994339</v>
      </c>
      <c r="BA104" s="7">
        <v>8.869388961197572</v>
      </c>
      <c r="BB104" s="7">
        <v>2.5515044252649703</v>
      </c>
      <c r="BC104" s="7">
        <v>452.91520046937512</v>
      </c>
      <c r="BD104" s="7">
        <v>2215427.8874800852</v>
      </c>
      <c r="BE104" s="7">
        <v>34559.888455439155</v>
      </c>
      <c r="BF104" s="7">
        <v>208213.74179376962</v>
      </c>
      <c r="BG104" s="7">
        <v>323897.22084460716</v>
      </c>
      <c r="BH104" s="7">
        <v>223414.72505468709</v>
      </c>
      <c r="BI104" s="7">
        <v>29.174436857649251</v>
      </c>
      <c r="BJ104" s="7">
        <v>71.017885875405497</v>
      </c>
      <c r="BK104" s="7">
        <v>920607.04332038003</v>
      </c>
      <c r="BL104" s="7">
        <v>6.9948879772024064</v>
      </c>
      <c r="BM104" s="7">
        <v>555.01922122859082</v>
      </c>
      <c r="BN104" s="7">
        <v>861.58329262458381</v>
      </c>
      <c r="BO104" s="7">
        <v>52.645830104879472</v>
      </c>
      <c r="BP104" s="7">
        <v>5.4822136031332187</v>
      </c>
      <c r="BQ104" s="7">
        <v>0</v>
      </c>
      <c r="BR104" s="7">
        <v>74269.285893017441</v>
      </c>
      <c r="BS104" s="7">
        <v>7790.172285835677</v>
      </c>
      <c r="BT104" s="7">
        <v>0</v>
      </c>
      <c r="BU104" s="7">
        <v>2.3833179318637785</v>
      </c>
      <c r="BV104" s="7">
        <v>0</v>
      </c>
      <c r="BW104" s="7">
        <v>124.63111929810655</v>
      </c>
      <c r="BX104" s="7">
        <v>16.086500506975995</v>
      </c>
      <c r="BY104" s="7">
        <v>0</v>
      </c>
      <c r="BZ104" s="7">
        <v>25.322978033970546</v>
      </c>
      <c r="CA104" s="7">
        <v>5.1586387851353663</v>
      </c>
      <c r="CB104" s="7">
        <v>9.9294676181642192</v>
      </c>
      <c r="CC104" s="7">
        <v>115.13361262588538</v>
      </c>
      <c r="CD104" s="7">
        <v>0</v>
      </c>
      <c r="CE104" s="7">
        <v>127.68733849299758</v>
      </c>
      <c r="CF104" s="7">
        <v>82.476824834442255</v>
      </c>
      <c r="CG104" s="7">
        <v>20.888815777967782</v>
      </c>
      <c r="CH104" s="7">
        <v>10588.019414207116</v>
      </c>
      <c r="CI104" s="7">
        <v>54.993355652967736</v>
      </c>
      <c r="CJ104" s="7">
        <v>0.27486055871871035</v>
      </c>
      <c r="CK104" s="7">
        <v>0</v>
      </c>
      <c r="CL104" s="7">
        <v>0</v>
      </c>
      <c r="CM104" s="7">
        <v>0</v>
      </c>
      <c r="CN104" s="7">
        <v>9.694512054182379</v>
      </c>
      <c r="CO104" s="7">
        <v>0</v>
      </c>
      <c r="CP104" s="7">
        <v>1.8975440985396193</v>
      </c>
      <c r="CQ104" s="7">
        <v>0</v>
      </c>
      <c r="CR104" s="7">
        <v>0</v>
      </c>
      <c r="CS104" s="7">
        <v>0</v>
      </c>
      <c r="CT104" s="7">
        <v>0</v>
      </c>
      <c r="CU104" s="7">
        <v>1845855.2055369169</v>
      </c>
      <c r="CV104" s="7">
        <v>19.401491895983426</v>
      </c>
      <c r="CW104" s="7">
        <v>35075981.891538717</v>
      </c>
      <c r="CX104" s="7">
        <v>298.76611164698346</v>
      </c>
      <c r="CY104" s="7">
        <v>3.1357822873103882</v>
      </c>
      <c r="CZ104" s="7">
        <v>4.4907743348614604</v>
      </c>
      <c r="DA104" s="7">
        <v>0.67224184426360156</v>
      </c>
      <c r="DB104" s="7">
        <v>2.8974672700874122</v>
      </c>
      <c r="DC104" s="7">
        <v>281.27207601378848</v>
      </c>
      <c r="DD104" s="7">
        <v>54.375435719086248</v>
      </c>
      <c r="DE104" s="7">
        <v>0</v>
      </c>
      <c r="DF104" s="7">
        <v>0</v>
      </c>
      <c r="DG104" s="7">
        <v>0</v>
      </c>
      <c r="DH104" s="7">
        <v>0</v>
      </c>
      <c r="DI104" s="7">
        <v>73.565546125168183</v>
      </c>
      <c r="DJ104" s="7">
        <v>0</v>
      </c>
      <c r="DK104" s="7">
        <v>588.07868332593057</v>
      </c>
      <c r="DL104" s="7">
        <v>0</v>
      </c>
      <c r="DM104" s="7">
        <v>0</v>
      </c>
      <c r="DN104" s="7">
        <v>180.97597648873872</v>
      </c>
      <c r="DO104" s="7">
        <v>6607.3767990246724</v>
      </c>
      <c r="DP104" s="7">
        <v>26.682467564423856</v>
      </c>
      <c r="DQ104" s="7">
        <v>567.83712518730101</v>
      </c>
      <c r="DR104" s="7">
        <v>7.1269688140223542</v>
      </c>
      <c r="DS104" s="7">
        <f>'[2]IOT 2019 NSX'!DZ104+'[2]IOT 2019 NSX'!EA104</f>
        <v>892.52381628467401</v>
      </c>
      <c r="DT104" s="7">
        <v>3655.7591068318056</v>
      </c>
      <c r="DU104" s="7">
        <v>2046.0875127930951</v>
      </c>
      <c r="DV104" s="7">
        <v>56056.724247774189</v>
      </c>
      <c r="DW104" s="7">
        <v>2725174.1493889266</v>
      </c>
      <c r="DX104" s="7">
        <v>5689.1096775556853</v>
      </c>
      <c r="DY104" s="7">
        <v>0</v>
      </c>
      <c r="DZ104" s="7">
        <v>375025.99656186224</v>
      </c>
      <c r="EA104" s="7">
        <v>40847.330218623581</v>
      </c>
      <c r="EB104" s="7">
        <v>18.56706643197305</v>
      </c>
      <c r="EC104" s="7">
        <v>7673.1630412274371</v>
      </c>
      <c r="ED104" s="7">
        <v>12938.235651607945</v>
      </c>
      <c r="EE104" s="7">
        <v>768.83045208612077</v>
      </c>
      <c r="EF104" s="7">
        <v>89.791641235012733</v>
      </c>
      <c r="EG104" s="7">
        <v>0</v>
      </c>
      <c r="EH104" s="7">
        <v>0</v>
      </c>
      <c r="EI104" s="7">
        <v>269.4947184052848</v>
      </c>
      <c r="EJ104" s="7">
        <v>0</v>
      </c>
      <c r="EK104" s="7">
        <v>0</v>
      </c>
      <c r="EL104" s="7">
        <f>'[2]IOT 2019 NSX'!ET104+'[2]IOT 2019 NSX'!EU104</f>
        <v>1941.2995907171571</v>
      </c>
      <c r="EM104" s="7">
        <v>0</v>
      </c>
      <c r="EN104" s="7">
        <v>0.33253657477486104</v>
      </c>
      <c r="EO104" s="7">
        <v>0</v>
      </c>
      <c r="EP104" s="7">
        <v>146.84680770864287</v>
      </c>
      <c r="EQ104" s="7">
        <v>48.641617366625979</v>
      </c>
      <c r="ER104" s="7">
        <v>29445.501741359054</v>
      </c>
      <c r="ES104" s="7">
        <v>377.35568572180642</v>
      </c>
      <c r="ET104" s="7">
        <v>2864.0618294968581</v>
      </c>
      <c r="EU104" s="7">
        <v>296.8940502598677</v>
      </c>
      <c r="EV104" s="7">
        <v>32.018966746191381</v>
      </c>
      <c r="EW104" s="7">
        <v>69.898666274944176</v>
      </c>
      <c r="EX104" s="7">
        <v>73.792793031907706</v>
      </c>
      <c r="EY104" s="7">
        <v>0</v>
      </c>
      <c r="EZ104" s="7">
        <v>14.807842767445269</v>
      </c>
      <c r="FA104" s="7">
        <v>2212.1560980810959</v>
      </c>
      <c r="FB104" s="7">
        <v>46.834803009244972</v>
      </c>
      <c r="FC104" s="7">
        <v>163.45141790667429</v>
      </c>
      <c r="FD104" s="7">
        <v>426712.07432535791</v>
      </c>
      <c r="FE104" s="7">
        <v>906.41662131926046</v>
      </c>
      <c r="FF104" s="7">
        <v>1353.9440757899497</v>
      </c>
      <c r="FG104" s="7">
        <v>143.90514665583393</v>
      </c>
      <c r="FH104" s="7">
        <v>0</v>
      </c>
      <c r="FI104" s="7">
        <v>0</v>
      </c>
      <c r="FJ104" s="7">
        <v>1151.8101173896416</v>
      </c>
      <c r="FK104" s="7">
        <v>5524.1669944414489</v>
      </c>
      <c r="FL104" s="7">
        <v>27.085400069795927</v>
      </c>
      <c r="FM104" s="7">
        <v>0.70507133982374326</v>
      </c>
      <c r="FN104" s="7">
        <v>32.040895241606179</v>
      </c>
      <c r="FO104" s="7">
        <v>4.1280371985122644</v>
      </c>
      <c r="FP104" s="7">
        <v>7.7107316723313404E-2</v>
      </c>
      <c r="FQ104" s="7">
        <v>0</v>
      </c>
      <c r="FR104" s="2">
        <f t="shared" si="4"/>
        <v>50169659.692576602</v>
      </c>
      <c r="FS104" s="1">
        <f t="shared" si="5"/>
        <v>70082364.837737203</v>
      </c>
      <c r="FT104" s="3">
        <v>70082364.837737203</v>
      </c>
      <c r="FU104" s="3">
        <v>0</v>
      </c>
      <c r="FV104" s="1">
        <f t="shared" si="6"/>
        <v>40397296.554079995</v>
      </c>
      <c r="FW104" s="1">
        <v>37898316.134529933</v>
      </c>
      <c r="FX104" s="1">
        <v>2498980.4195500612</v>
      </c>
      <c r="FY104" s="1">
        <v>23712166.059045915</v>
      </c>
      <c r="FZ104" s="1">
        <v>13222947.943747155</v>
      </c>
      <c r="GA104" s="1">
        <f t="shared" si="7"/>
        <v>171138539.19969255</v>
      </c>
      <c r="GB104" s="13"/>
      <c r="GC104" s="4"/>
      <c r="GD104" s="5"/>
      <c r="GF104" s="8"/>
      <c r="GG104" s="8"/>
    </row>
    <row r="105" spans="1:189" s="27" customFormat="1" ht="15.75" x14ac:dyDescent="0.25">
      <c r="A105" s="20" t="s">
        <v>116</v>
      </c>
      <c r="B105" s="18">
        <v>100</v>
      </c>
      <c r="C105" s="7">
        <v>4062.1041144347028</v>
      </c>
      <c r="D105" s="7">
        <v>1065.226735450015</v>
      </c>
      <c r="E105" s="7">
        <v>33201.554555967872</v>
      </c>
      <c r="F105" s="7">
        <v>0</v>
      </c>
      <c r="G105" s="7">
        <v>927.31745449463813</v>
      </c>
      <c r="H105" s="7">
        <v>2691.1143926289756</v>
      </c>
      <c r="I105" s="7">
        <v>131.66429159136416</v>
      </c>
      <c r="J105" s="7">
        <v>781.2622858858789</v>
      </c>
      <c r="K105" s="7">
        <v>49.455945501358229</v>
      </c>
      <c r="L105" s="7">
        <v>0</v>
      </c>
      <c r="M105" s="7">
        <v>0</v>
      </c>
      <c r="N105" s="7">
        <v>33.540994446252824</v>
      </c>
      <c r="O105" s="7">
        <v>19895.052784761079</v>
      </c>
      <c r="P105" s="7">
        <v>215.33946237872564</v>
      </c>
      <c r="Q105" s="7">
        <v>426.09400059655076</v>
      </c>
      <c r="R105" s="7">
        <v>0</v>
      </c>
      <c r="S105" s="7">
        <v>215.12071601891307</v>
      </c>
      <c r="T105" s="7">
        <v>5374.39266960024</v>
      </c>
      <c r="U105" s="7">
        <v>0</v>
      </c>
      <c r="V105" s="7">
        <v>6625.5581366334582</v>
      </c>
      <c r="W105" s="7">
        <v>0</v>
      </c>
      <c r="X105" s="7">
        <v>0</v>
      </c>
      <c r="Y105" s="7">
        <v>10.177438770770822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105.57918860191165</v>
      </c>
      <c r="AO105" s="7">
        <v>56.208140082771585</v>
      </c>
      <c r="AP105" s="7">
        <v>0</v>
      </c>
      <c r="AQ105" s="7">
        <v>7337.1763264306364</v>
      </c>
      <c r="AR105" s="7">
        <v>378.61111116801794</v>
      </c>
      <c r="AS105" s="7">
        <v>16357.258851513665</v>
      </c>
      <c r="AT105" s="7">
        <v>137.67575688878389</v>
      </c>
      <c r="AU105" s="7">
        <v>0</v>
      </c>
      <c r="AV105" s="7">
        <v>51.676589329510769</v>
      </c>
      <c r="AW105" s="7">
        <v>65.632007503750941</v>
      </c>
      <c r="AX105" s="7">
        <v>136.9096049763763</v>
      </c>
      <c r="AY105" s="7">
        <v>464.89626053433619</v>
      </c>
      <c r="AZ105" s="7">
        <v>4041.644221408435</v>
      </c>
      <c r="BA105" s="7">
        <v>0.63299881453080054</v>
      </c>
      <c r="BB105" s="7">
        <v>0</v>
      </c>
      <c r="BC105" s="7">
        <v>1399.416175720809</v>
      </c>
      <c r="BD105" s="7">
        <v>6133.2462187278188</v>
      </c>
      <c r="BE105" s="7">
        <v>22.003240358323712</v>
      </c>
      <c r="BF105" s="7">
        <v>2271.7915307989788</v>
      </c>
      <c r="BG105" s="7">
        <v>436.48098050927507</v>
      </c>
      <c r="BH105" s="7">
        <v>116105.11409530214</v>
      </c>
      <c r="BI105" s="7">
        <v>53.550700403692097</v>
      </c>
      <c r="BJ105" s="7">
        <v>244.04356262902172</v>
      </c>
      <c r="BK105" s="7">
        <v>850.70952816625936</v>
      </c>
      <c r="BL105" s="7">
        <v>8931.7058313060934</v>
      </c>
      <c r="BM105" s="7">
        <v>46303.800761407554</v>
      </c>
      <c r="BN105" s="7">
        <v>1177.5298840565765</v>
      </c>
      <c r="BO105" s="7">
        <v>1127.4455481609814</v>
      </c>
      <c r="BP105" s="7">
        <v>149.69977614719764</v>
      </c>
      <c r="BQ105" s="7">
        <v>0</v>
      </c>
      <c r="BR105" s="7">
        <v>0</v>
      </c>
      <c r="BS105" s="7">
        <v>0</v>
      </c>
      <c r="BT105" s="7">
        <v>22.691840065792981</v>
      </c>
      <c r="BU105" s="7">
        <v>3344.7868964476429</v>
      </c>
      <c r="BV105" s="7">
        <v>74.309158187169331</v>
      </c>
      <c r="BW105" s="7">
        <v>0</v>
      </c>
      <c r="BX105" s="7">
        <v>1168.9781525160529</v>
      </c>
      <c r="BY105" s="7">
        <v>305.48330172306385</v>
      </c>
      <c r="BZ105" s="7">
        <v>0</v>
      </c>
      <c r="CA105" s="7">
        <v>7798.0899840981328</v>
      </c>
      <c r="CB105" s="7">
        <v>0</v>
      </c>
      <c r="CC105" s="7">
        <v>1360.5208566369495</v>
      </c>
      <c r="CD105" s="7">
        <v>0.67912588636077353</v>
      </c>
      <c r="CE105" s="7">
        <v>1114.7087650741562</v>
      </c>
      <c r="CF105" s="7">
        <v>65.325027515235462</v>
      </c>
      <c r="CG105" s="7">
        <v>61.444414654872503</v>
      </c>
      <c r="CH105" s="7">
        <v>106318.23629080852</v>
      </c>
      <c r="CI105" s="7">
        <v>1239.8696238066202</v>
      </c>
      <c r="CJ105" s="7">
        <v>13689.149821079707</v>
      </c>
      <c r="CK105" s="7">
        <v>0</v>
      </c>
      <c r="CL105" s="7">
        <v>52.587979723934509</v>
      </c>
      <c r="CM105" s="7">
        <v>0</v>
      </c>
      <c r="CN105" s="7">
        <v>96097.853652146398</v>
      </c>
      <c r="CO105" s="7">
        <v>0</v>
      </c>
      <c r="CP105" s="7">
        <v>0</v>
      </c>
      <c r="CQ105" s="7">
        <v>282.07214338441355</v>
      </c>
      <c r="CR105" s="7">
        <v>42016.068591223964</v>
      </c>
      <c r="CS105" s="7">
        <v>3.7207961575549304</v>
      </c>
      <c r="CT105" s="7">
        <v>0</v>
      </c>
      <c r="CU105" s="7">
        <v>4662397.2793188635</v>
      </c>
      <c r="CV105" s="7">
        <v>140.40967124620073</v>
      </c>
      <c r="CW105" s="7">
        <v>1610313.5936722648</v>
      </c>
      <c r="CX105" s="7">
        <v>8458516.5269764159</v>
      </c>
      <c r="CY105" s="7">
        <v>1.5940355198844816</v>
      </c>
      <c r="CZ105" s="7">
        <v>0</v>
      </c>
      <c r="DA105" s="7">
        <v>0</v>
      </c>
      <c r="DB105" s="7">
        <v>21136.605024077013</v>
      </c>
      <c r="DC105" s="7">
        <v>7.1147110600689389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300640.13368556777</v>
      </c>
      <c r="DJ105" s="7">
        <v>0</v>
      </c>
      <c r="DK105" s="7">
        <v>2026.6659405205121</v>
      </c>
      <c r="DL105" s="7">
        <v>11.33551547737386</v>
      </c>
      <c r="DM105" s="7">
        <v>0</v>
      </c>
      <c r="DN105" s="7">
        <v>2138.0155581075683</v>
      </c>
      <c r="DO105" s="7">
        <v>103825.52406905424</v>
      </c>
      <c r="DP105" s="7">
        <v>1510.0354098379541</v>
      </c>
      <c r="DQ105" s="7">
        <v>8922.7523874738417</v>
      </c>
      <c r="DR105" s="7">
        <v>403.33508315901298</v>
      </c>
      <c r="DS105" s="7">
        <f>'[2]IOT 2019 NSX'!DZ105+'[2]IOT 2019 NSX'!EA105</f>
        <v>17379.933255891498</v>
      </c>
      <c r="DT105" s="7">
        <v>0</v>
      </c>
      <c r="DU105" s="7">
        <v>0</v>
      </c>
      <c r="DV105" s="7">
        <v>44156.709602711504</v>
      </c>
      <c r="DW105" s="7">
        <v>1663923.9118768163</v>
      </c>
      <c r="DX105" s="7">
        <v>1274.7332106166937</v>
      </c>
      <c r="DY105" s="7">
        <v>181471.788840366</v>
      </c>
      <c r="DZ105" s="7">
        <v>0</v>
      </c>
      <c r="EA105" s="7">
        <v>0</v>
      </c>
      <c r="EB105" s="7">
        <v>15446.158855651869</v>
      </c>
      <c r="EC105" s="7">
        <v>97.940289535013434</v>
      </c>
      <c r="ED105" s="7">
        <v>11713.087505441783</v>
      </c>
      <c r="EE105" s="7">
        <v>915.81727230469619</v>
      </c>
      <c r="EF105" s="7">
        <v>0</v>
      </c>
      <c r="EG105" s="7">
        <v>0</v>
      </c>
      <c r="EH105" s="7">
        <v>0.58676444837533004</v>
      </c>
      <c r="EI105" s="7">
        <v>180.06706405882014</v>
      </c>
      <c r="EJ105" s="7">
        <v>0</v>
      </c>
      <c r="EK105" s="7">
        <v>0</v>
      </c>
      <c r="EL105" s="7">
        <f>'[2]IOT 2019 NSX'!ET105+'[2]IOT 2019 NSX'!EU105</f>
        <v>22302.089745531575</v>
      </c>
      <c r="EM105" s="7">
        <v>0</v>
      </c>
      <c r="EN105" s="7">
        <v>0</v>
      </c>
      <c r="EO105" s="7">
        <v>6182.6086288402585</v>
      </c>
      <c r="EP105" s="7">
        <v>7.811790073050302</v>
      </c>
      <c r="EQ105" s="7">
        <v>0</v>
      </c>
      <c r="ER105" s="7">
        <v>0</v>
      </c>
      <c r="ES105" s="7">
        <v>1412.4833548249057</v>
      </c>
      <c r="ET105" s="7">
        <v>0</v>
      </c>
      <c r="EU105" s="7">
        <v>0</v>
      </c>
      <c r="EV105" s="7">
        <v>18.815268135615163</v>
      </c>
      <c r="EW105" s="7">
        <v>0</v>
      </c>
      <c r="EX105" s="7">
        <v>491034.00256387395</v>
      </c>
      <c r="EY105" s="7">
        <v>0</v>
      </c>
      <c r="EZ105" s="7">
        <v>1678.6443590847628</v>
      </c>
      <c r="FA105" s="7">
        <v>0</v>
      </c>
      <c r="FB105" s="7">
        <v>2538.4267383014021</v>
      </c>
      <c r="FC105" s="7">
        <v>226.40174975262184</v>
      </c>
      <c r="FD105" s="7">
        <v>530640.53078205406</v>
      </c>
      <c r="FE105" s="7">
        <v>3263.0096123110011</v>
      </c>
      <c r="FF105" s="7">
        <v>155.15805945975262</v>
      </c>
      <c r="FG105" s="7">
        <v>287688.06113697641</v>
      </c>
      <c r="FH105" s="7">
        <v>59.123200734656216</v>
      </c>
      <c r="FI105" s="7">
        <v>0</v>
      </c>
      <c r="FJ105" s="7">
        <v>64.489040344122799</v>
      </c>
      <c r="FK105" s="7">
        <v>1988.0318720486273</v>
      </c>
      <c r="FL105" s="7">
        <v>0</v>
      </c>
      <c r="FM105" s="7">
        <v>2758.1116496148506</v>
      </c>
      <c r="FN105" s="7">
        <v>317.94376925176317</v>
      </c>
      <c r="FO105" s="7">
        <v>264.22648419610499</v>
      </c>
      <c r="FP105" s="7">
        <v>8694.2241324915576</v>
      </c>
      <c r="FQ105" s="7">
        <v>0</v>
      </c>
      <c r="FR105" s="2">
        <f t="shared" si="4"/>
        <v>19034907.840825628</v>
      </c>
      <c r="FS105" s="1">
        <f t="shared" si="5"/>
        <v>13593596.061768049</v>
      </c>
      <c r="FT105" s="3">
        <v>13593596.061768049</v>
      </c>
      <c r="FU105" s="3">
        <v>0</v>
      </c>
      <c r="FV105" s="1">
        <f t="shared" si="6"/>
        <v>1575797.3333348918</v>
      </c>
      <c r="FW105" s="1">
        <v>443124.36821951222</v>
      </c>
      <c r="FX105" s="1">
        <v>1132672.9651153795</v>
      </c>
      <c r="FY105" s="1">
        <v>11227153.633410273</v>
      </c>
      <c r="FZ105" s="1">
        <v>4258157.7590494743</v>
      </c>
      <c r="GA105" s="1">
        <f t="shared" si="7"/>
        <v>41173297.110289373</v>
      </c>
      <c r="GB105" s="13"/>
      <c r="GC105" s="4"/>
      <c r="GD105" s="5"/>
      <c r="GF105" s="8"/>
      <c r="GG105" s="8"/>
    </row>
    <row r="106" spans="1:189" s="27" customFormat="1" ht="15.75" x14ac:dyDescent="0.25">
      <c r="A106" s="20" t="s">
        <v>117</v>
      </c>
      <c r="B106" s="18">
        <v>101</v>
      </c>
      <c r="C106" s="7">
        <v>1927.1208632863736</v>
      </c>
      <c r="D106" s="7">
        <v>7771.9234267983657</v>
      </c>
      <c r="E106" s="7">
        <v>398.2465246210254</v>
      </c>
      <c r="F106" s="7">
        <v>5349.2144346889354</v>
      </c>
      <c r="G106" s="7">
        <v>12613.162236067092</v>
      </c>
      <c r="H106" s="7">
        <v>1501.1192766451545</v>
      </c>
      <c r="I106" s="7">
        <v>741.87290091314969</v>
      </c>
      <c r="J106" s="7">
        <v>169.94034238010411</v>
      </c>
      <c r="K106" s="7">
        <v>459.69471229450295</v>
      </c>
      <c r="L106" s="7">
        <v>2713.0299405228238</v>
      </c>
      <c r="M106" s="7">
        <v>5719.3994447274408</v>
      </c>
      <c r="N106" s="7">
        <v>2138.3273376073694</v>
      </c>
      <c r="O106" s="7">
        <v>396.24960280109315</v>
      </c>
      <c r="P106" s="7">
        <v>410.84666894140264</v>
      </c>
      <c r="Q106" s="7">
        <v>455.43582844353239</v>
      </c>
      <c r="R106" s="7">
        <v>1115.6165194459809</v>
      </c>
      <c r="S106" s="7">
        <v>11486.0465205448</v>
      </c>
      <c r="T106" s="7">
        <v>7343.7263849431492</v>
      </c>
      <c r="U106" s="7">
        <v>44.114794760011954</v>
      </c>
      <c r="V106" s="7">
        <v>342272.67495645175</v>
      </c>
      <c r="W106" s="7">
        <v>52.343897350093421</v>
      </c>
      <c r="X106" s="7">
        <v>544.75455376469858</v>
      </c>
      <c r="Y106" s="7">
        <v>2777.6340570816733</v>
      </c>
      <c r="Z106" s="7">
        <v>810.69804189610477</v>
      </c>
      <c r="AA106" s="7">
        <v>6.0112803969106794E-2</v>
      </c>
      <c r="AB106" s="7">
        <v>1862.4802077624331</v>
      </c>
      <c r="AC106" s="7">
        <v>73.633650876826238</v>
      </c>
      <c r="AD106" s="7">
        <v>0</v>
      </c>
      <c r="AE106" s="7">
        <v>24.38235485925485</v>
      </c>
      <c r="AF106" s="7">
        <v>635.26988831064079</v>
      </c>
      <c r="AG106" s="7">
        <v>1054.4457842088445</v>
      </c>
      <c r="AH106" s="7">
        <v>4491.7668196333861</v>
      </c>
      <c r="AI106" s="7">
        <v>189.94127515223769</v>
      </c>
      <c r="AJ106" s="7">
        <v>30530.607544352868</v>
      </c>
      <c r="AK106" s="7">
        <v>87407.615549661044</v>
      </c>
      <c r="AL106" s="7">
        <v>222847.63403800456</v>
      </c>
      <c r="AM106" s="7">
        <v>605.62925578953991</v>
      </c>
      <c r="AN106" s="7">
        <v>25788.305072843141</v>
      </c>
      <c r="AO106" s="7">
        <v>1123.8366472260507</v>
      </c>
      <c r="AP106" s="7">
        <v>5002.1595052063431</v>
      </c>
      <c r="AQ106" s="7">
        <v>23852.428736698457</v>
      </c>
      <c r="AR106" s="7">
        <v>4141.7743950073391</v>
      </c>
      <c r="AS106" s="7">
        <v>19162.57328408086</v>
      </c>
      <c r="AT106" s="7">
        <v>4512.362755219975</v>
      </c>
      <c r="AU106" s="7">
        <v>584.83643742854122</v>
      </c>
      <c r="AV106" s="7">
        <v>3793.6639852163021</v>
      </c>
      <c r="AW106" s="7">
        <v>1688.4123610837546</v>
      </c>
      <c r="AX106" s="7">
        <v>7346.5640220380865</v>
      </c>
      <c r="AY106" s="7">
        <v>6595.0045135250139</v>
      </c>
      <c r="AZ106" s="7">
        <v>1646.8365019143057</v>
      </c>
      <c r="BA106" s="7">
        <v>987.91686329734421</v>
      </c>
      <c r="BB106" s="7">
        <v>610.38827985054036</v>
      </c>
      <c r="BC106" s="7">
        <v>16555.0396583695</v>
      </c>
      <c r="BD106" s="7">
        <v>32818.953475687202</v>
      </c>
      <c r="BE106" s="7">
        <v>24945.048117494091</v>
      </c>
      <c r="BF106" s="7">
        <v>14007.752001066738</v>
      </c>
      <c r="BG106" s="7">
        <v>9424.0214586572456</v>
      </c>
      <c r="BH106" s="7">
        <v>5160.4007313017064</v>
      </c>
      <c r="BI106" s="7">
        <v>38750.500753213571</v>
      </c>
      <c r="BJ106" s="7">
        <v>25697.990474973067</v>
      </c>
      <c r="BK106" s="7">
        <v>5116954.9551248373</v>
      </c>
      <c r="BL106" s="7">
        <v>21054.068109862888</v>
      </c>
      <c r="BM106" s="7">
        <v>2573876.7944543995</v>
      </c>
      <c r="BN106" s="7">
        <v>7445180.2075148374</v>
      </c>
      <c r="BO106" s="7">
        <v>89861.608401058504</v>
      </c>
      <c r="BP106" s="7">
        <v>24241.597774773116</v>
      </c>
      <c r="BQ106" s="7">
        <v>1213.5522188909038</v>
      </c>
      <c r="BR106" s="7">
        <v>396.00869349215583</v>
      </c>
      <c r="BS106" s="7">
        <v>0</v>
      </c>
      <c r="BT106" s="7">
        <v>5981.2668564378473</v>
      </c>
      <c r="BU106" s="7">
        <v>27464.534186876252</v>
      </c>
      <c r="BV106" s="7">
        <v>168308.67899334137</v>
      </c>
      <c r="BW106" s="7">
        <v>4749.1460293638793</v>
      </c>
      <c r="BX106" s="7">
        <v>90953.610534007341</v>
      </c>
      <c r="BY106" s="7">
        <v>30450.458487416221</v>
      </c>
      <c r="BZ106" s="7">
        <v>152016.93040760304</v>
      </c>
      <c r="CA106" s="7">
        <v>125173.19477712558</v>
      </c>
      <c r="CB106" s="7">
        <v>8840.6591627260223</v>
      </c>
      <c r="CC106" s="7">
        <v>17647.31578008064</v>
      </c>
      <c r="CD106" s="7">
        <v>12181.17639677407</v>
      </c>
      <c r="CE106" s="7">
        <v>33846.988642631935</v>
      </c>
      <c r="CF106" s="7">
        <v>22351.295273547359</v>
      </c>
      <c r="CG106" s="7">
        <v>17526.446939556972</v>
      </c>
      <c r="CH106" s="7">
        <v>135873.19016373949</v>
      </c>
      <c r="CI106" s="7">
        <v>168377.86328562419</v>
      </c>
      <c r="CJ106" s="7">
        <v>174885.62666484382</v>
      </c>
      <c r="CK106" s="7">
        <v>3276.3098665033363</v>
      </c>
      <c r="CL106" s="7">
        <v>9439.1520351425952</v>
      </c>
      <c r="CM106" s="7">
        <v>25049.986911889642</v>
      </c>
      <c r="CN106" s="7">
        <v>20787.304912609085</v>
      </c>
      <c r="CO106" s="7">
        <v>11352.825853143891</v>
      </c>
      <c r="CP106" s="7">
        <v>32855.046442952756</v>
      </c>
      <c r="CQ106" s="7">
        <v>2374.3403692827806</v>
      </c>
      <c r="CR106" s="7">
        <v>5672.2969981043352</v>
      </c>
      <c r="CS106" s="7">
        <v>19376.847767563897</v>
      </c>
      <c r="CT106" s="7">
        <v>917.73794266492666</v>
      </c>
      <c r="CU106" s="7">
        <v>34170.256865167365</v>
      </c>
      <c r="CV106" s="7">
        <v>628569.60345530394</v>
      </c>
      <c r="CW106" s="7">
        <v>43157.21479614979</v>
      </c>
      <c r="CX106" s="7">
        <v>3477.7395912010302</v>
      </c>
      <c r="CY106" s="7">
        <v>12742823.220700745</v>
      </c>
      <c r="CZ106" s="7">
        <v>94221.791554906056</v>
      </c>
      <c r="DA106" s="7">
        <v>27227.351644951501</v>
      </c>
      <c r="DB106" s="7">
        <v>125640.02446418375</v>
      </c>
      <c r="DC106" s="7">
        <v>39224.968143833365</v>
      </c>
      <c r="DD106" s="7">
        <v>220752.09476339651</v>
      </c>
      <c r="DE106" s="7">
        <v>69601.750369201967</v>
      </c>
      <c r="DF106" s="7">
        <v>20645.740555075212</v>
      </c>
      <c r="DG106" s="7">
        <v>42836.133311890291</v>
      </c>
      <c r="DH106" s="7">
        <v>19553.25803381353</v>
      </c>
      <c r="DI106" s="7">
        <v>7630.2019903511055</v>
      </c>
      <c r="DJ106" s="7">
        <v>739.24553722149039</v>
      </c>
      <c r="DK106" s="7">
        <v>1848197.0363591148</v>
      </c>
      <c r="DL106" s="7">
        <v>223300.38543434706</v>
      </c>
      <c r="DM106" s="7">
        <v>1649.356177283682</v>
      </c>
      <c r="DN106" s="7">
        <v>69547.459022932249</v>
      </c>
      <c r="DO106" s="7">
        <v>94719.146584771559</v>
      </c>
      <c r="DP106" s="7">
        <v>3304802.3837627308</v>
      </c>
      <c r="DQ106" s="7">
        <v>8140.1514599304419</v>
      </c>
      <c r="DR106" s="7">
        <v>7306.378839545715</v>
      </c>
      <c r="DS106" s="7">
        <f>'[2]IOT 2019 NSX'!DZ106+'[2]IOT 2019 NSX'!EA106</f>
        <v>1621408.8458673058</v>
      </c>
      <c r="DT106" s="7">
        <v>6693.4695073458734</v>
      </c>
      <c r="DU106" s="7">
        <v>1946.1830561790475</v>
      </c>
      <c r="DV106" s="7">
        <v>40435.695752625186</v>
      </c>
      <c r="DW106" s="7">
        <v>187084.17609749877</v>
      </c>
      <c r="DX106" s="7">
        <v>12650.58601845868</v>
      </c>
      <c r="DY106" s="7">
        <v>8116.1444408302432</v>
      </c>
      <c r="DZ106" s="7">
        <v>292685.65341383417</v>
      </c>
      <c r="EA106" s="7">
        <v>31878.930113785846</v>
      </c>
      <c r="EB106" s="7">
        <v>245570.2080877448</v>
      </c>
      <c r="EC106" s="7">
        <v>30343.09050739705</v>
      </c>
      <c r="ED106" s="7">
        <v>1246020.4949724097</v>
      </c>
      <c r="EE106" s="7">
        <v>1032173.2749994211</v>
      </c>
      <c r="EF106" s="7">
        <v>5024.4508836286404</v>
      </c>
      <c r="EG106" s="7">
        <v>15536.219802450798</v>
      </c>
      <c r="EH106" s="7">
        <v>5422.851904246163</v>
      </c>
      <c r="EI106" s="7">
        <v>105868.87502552618</v>
      </c>
      <c r="EJ106" s="7">
        <v>141172.82622596275</v>
      </c>
      <c r="EK106" s="7">
        <v>18843.529997681242</v>
      </c>
      <c r="EL106" s="7">
        <f>'[2]IOT 2019 NSX'!ET106+'[2]IOT 2019 NSX'!EU106</f>
        <v>160214.52016916251</v>
      </c>
      <c r="EM106" s="7">
        <v>6035.9668382244645</v>
      </c>
      <c r="EN106" s="7">
        <v>3232.9587883977615</v>
      </c>
      <c r="EO106" s="7">
        <v>14944.559342498558</v>
      </c>
      <c r="EP106" s="7">
        <v>331141.19021566038</v>
      </c>
      <c r="EQ106" s="7">
        <v>18777.740365011086</v>
      </c>
      <c r="ER106" s="7">
        <v>65937.973651888038</v>
      </c>
      <c r="ES106" s="7">
        <v>301213.08917107497</v>
      </c>
      <c r="ET106" s="7">
        <v>27455.59554270712</v>
      </c>
      <c r="EU106" s="7">
        <v>76321.120911470425</v>
      </c>
      <c r="EV106" s="7">
        <v>837961.45612719969</v>
      </c>
      <c r="EW106" s="7">
        <v>6543.8402175292749</v>
      </c>
      <c r="EX106" s="7">
        <v>42607.469943630625</v>
      </c>
      <c r="EY106" s="7">
        <v>19113.936494338792</v>
      </c>
      <c r="EZ106" s="7">
        <v>40716.942089634642</v>
      </c>
      <c r="FA106" s="7">
        <v>18372.99423042584</v>
      </c>
      <c r="FB106" s="7">
        <v>8076.8794076968861</v>
      </c>
      <c r="FC106" s="7">
        <v>4402936.5422877865</v>
      </c>
      <c r="FD106" s="7">
        <v>737791.24557895656</v>
      </c>
      <c r="FE106" s="7">
        <v>10055782.056504905</v>
      </c>
      <c r="FF106" s="7">
        <v>1312851.1696670761</v>
      </c>
      <c r="FG106" s="7">
        <v>586909.99464313197</v>
      </c>
      <c r="FH106" s="7">
        <v>48502.540513608343</v>
      </c>
      <c r="FI106" s="7">
        <v>11406.638252182185</v>
      </c>
      <c r="FJ106" s="7">
        <v>17380.651496416114</v>
      </c>
      <c r="FK106" s="7">
        <v>13741.051809810215</v>
      </c>
      <c r="FL106" s="7">
        <v>271127.38928579801</v>
      </c>
      <c r="FM106" s="7">
        <v>60423.971565745684</v>
      </c>
      <c r="FN106" s="7">
        <v>715811.80514118145</v>
      </c>
      <c r="FO106" s="7">
        <v>66376.974280712384</v>
      </c>
      <c r="FP106" s="7">
        <v>1029029.2351046624</v>
      </c>
      <c r="FQ106" s="7">
        <v>311625.06083802233</v>
      </c>
      <c r="FR106" s="2">
        <f t="shared" si="4"/>
        <v>63980815.414322391</v>
      </c>
      <c r="FS106" s="1">
        <f t="shared" si="5"/>
        <v>49767861.985234767</v>
      </c>
      <c r="FT106" s="3">
        <v>49767861.985234767</v>
      </c>
      <c r="FU106" s="3">
        <v>0</v>
      </c>
      <c r="FV106" s="1">
        <f t="shared" si="6"/>
        <v>32050299.497741789</v>
      </c>
      <c r="FW106" s="1">
        <v>27977858.356541485</v>
      </c>
      <c r="FX106" s="1">
        <v>4072441.141200304</v>
      </c>
      <c r="FY106" s="1">
        <v>212858209.69497043</v>
      </c>
      <c r="FZ106" s="1">
        <v>13316246.307651844</v>
      </c>
      <c r="GA106" s="1">
        <f t="shared" si="7"/>
        <v>345340940.28461754</v>
      </c>
      <c r="GB106" s="13"/>
      <c r="GC106" s="4"/>
      <c r="GD106" s="5"/>
      <c r="GF106" s="8"/>
      <c r="GG106" s="8"/>
    </row>
    <row r="107" spans="1:189" s="27" customFormat="1" ht="47.25" x14ac:dyDescent="0.25">
      <c r="A107" s="20" t="s">
        <v>118</v>
      </c>
      <c r="B107" s="18">
        <v>102</v>
      </c>
      <c r="C107" s="7">
        <v>0</v>
      </c>
      <c r="D107" s="7">
        <v>0</v>
      </c>
      <c r="E107" s="7">
        <v>5374.304665462847</v>
      </c>
      <c r="F107" s="7">
        <v>109.22379780962832</v>
      </c>
      <c r="G107" s="7">
        <v>3.6605004774108592</v>
      </c>
      <c r="H107" s="7">
        <v>4.2086332946562077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45.448784065890635</v>
      </c>
      <c r="P107" s="7">
        <v>0</v>
      </c>
      <c r="Q107" s="7">
        <v>0</v>
      </c>
      <c r="R107" s="7">
        <v>5.2991893217185577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10.073011025298999</v>
      </c>
      <c r="AC107" s="7">
        <v>162482.68211329298</v>
      </c>
      <c r="AD107" s="7">
        <v>3834.1529575369455</v>
      </c>
      <c r="AE107" s="7">
        <v>583.58727365999539</v>
      </c>
      <c r="AF107" s="7">
        <v>0</v>
      </c>
      <c r="AG107" s="7">
        <v>0</v>
      </c>
      <c r="AH107" s="7">
        <v>7244.8118330383486</v>
      </c>
      <c r="AI107" s="7">
        <v>917.01098088462436</v>
      </c>
      <c r="AJ107" s="7">
        <v>0</v>
      </c>
      <c r="AK107" s="7">
        <v>0</v>
      </c>
      <c r="AL107" s="7">
        <v>0</v>
      </c>
      <c r="AM107" s="7">
        <v>0</v>
      </c>
      <c r="AN107" s="7">
        <v>1446.4838703975361</v>
      </c>
      <c r="AO107" s="7">
        <v>1.4977809368786372</v>
      </c>
      <c r="AP107" s="7">
        <v>0</v>
      </c>
      <c r="AQ107" s="7">
        <v>100.83158363954215</v>
      </c>
      <c r="AR107" s="7">
        <v>46.345208211395438</v>
      </c>
      <c r="AS107" s="7">
        <v>851.34750397960067</v>
      </c>
      <c r="AT107" s="7">
        <v>2.9282646706758082</v>
      </c>
      <c r="AU107" s="7">
        <v>0.11026707066282132</v>
      </c>
      <c r="AV107" s="7">
        <v>1.492061928489675</v>
      </c>
      <c r="AW107" s="7">
        <v>0.95285603407405839</v>
      </c>
      <c r="AX107" s="7">
        <v>0</v>
      </c>
      <c r="AY107" s="7">
        <v>8.9970094380194947</v>
      </c>
      <c r="AZ107" s="7">
        <v>2.0967378149296412</v>
      </c>
      <c r="BA107" s="7">
        <v>0</v>
      </c>
      <c r="BB107" s="7">
        <v>5.3300596847729871</v>
      </c>
      <c r="BC107" s="7">
        <v>18.112779753529573</v>
      </c>
      <c r="BD107" s="7">
        <v>13.861764771877182</v>
      </c>
      <c r="BE107" s="7">
        <v>0</v>
      </c>
      <c r="BF107" s="7">
        <v>0</v>
      </c>
      <c r="BG107" s="7">
        <v>6.1484079930226434</v>
      </c>
      <c r="BH107" s="7">
        <v>0</v>
      </c>
      <c r="BI107" s="7">
        <v>342.10756614199192</v>
      </c>
      <c r="BJ107" s="7">
        <v>625.14533619234442</v>
      </c>
      <c r="BK107" s="7">
        <v>73564.945116620584</v>
      </c>
      <c r="BL107" s="7">
        <v>139.90812371310287</v>
      </c>
      <c r="BM107" s="7">
        <v>15121.076654626871</v>
      </c>
      <c r="BN107" s="7">
        <v>912.40772329333151</v>
      </c>
      <c r="BO107" s="7">
        <v>88.106890601399243</v>
      </c>
      <c r="BP107" s="7">
        <v>169.98283574221452</v>
      </c>
      <c r="BQ107" s="7">
        <v>0</v>
      </c>
      <c r="BR107" s="7">
        <v>0</v>
      </c>
      <c r="BS107" s="7">
        <v>0</v>
      </c>
      <c r="BT107" s="7">
        <v>1411.7874558177455</v>
      </c>
      <c r="BU107" s="7">
        <v>39.921516015151902</v>
      </c>
      <c r="BV107" s="7">
        <v>0</v>
      </c>
      <c r="BW107" s="7">
        <v>0</v>
      </c>
      <c r="BX107" s="7">
        <v>2.07485039622718</v>
      </c>
      <c r="BY107" s="7">
        <v>8.1080727890733488</v>
      </c>
      <c r="BZ107" s="7">
        <v>1.4274433985609283</v>
      </c>
      <c r="CA107" s="7">
        <v>18318.019518568148</v>
      </c>
      <c r="CB107" s="7">
        <v>15.757263022110758</v>
      </c>
      <c r="CC107" s="7">
        <v>513.18194256190623</v>
      </c>
      <c r="CD107" s="7">
        <v>0</v>
      </c>
      <c r="CE107" s="7">
        <v>470683.66207485599</v>
      </c>
      <c r="CF107" s="7">
        <v>391.06955955823696</v>
      </c>
      <c r="CG107" s="7">
        <v>2462.7233489719156</v>
      </c>
      <c r="CH107" s="7">
        <v>37250.325442016714</v>
      </c>
      <c r="CI107" s="7">
        <v>108863.59709164957</v>
      </c>
      <c r="CJ107" s="7">
        <v>959.07268304091178</v>
      </c>
      <c r="CK107" s="7">
        <v>4869.5730417003197</v>
      </c>
      <c r="CL107" s="7">
        <v>373.68971123232234</v>
      </c>
      <c r="CM107" s="7">
        <v>0</v>
      </c>
      <c r="CN107" s="7">
        <v>25666.240424342592</v>
      </c>
      <c r="CO107" s="7">
        <v>9149.0107516421613</v>
      </c>
      <c r="CP107" s="7">
        <v>323.61875497342982</v>
      </c>
      <c r="CQ107" s="7">
        <v>0</v>
      </c>
      <c r="CR107" s="7">
        <v>21.629125946355629</v>
      </c>
      <c r="CS107" s="7">
        <v>11.258594138924753</v>
      </c>
      <c r="CT107" s="7">
        <v>15569.5406530044</v>
      </c>
      <c r="CU107" s="7">
        <v>1110305.675159347</v>
      </c>
      <c r="CV107" s="7">
        <v>19043.309774916626</v>
      </c>
      <c r="CW107" s="7">
        <v>1.5676962424731096</v>
      </c>
      <c r="CX107" s="7">
        <v>1423.1108285645685</v>
      </c>
      <c r="CY107" s="7">
        <v>22111.112262310897</v>
      </c>
      <c r="CZ107" s="7">
        <v>2149261.4888854101</v>
      </c>
      <c r="DA107" s="7">
        <v>3.0163759812876823</v>
      </c>
      <c r="DB107" s="7">
        <v>60869.068192307168</v>
      </c>
      <c r="DC107" s="7">
        <v>415724.64260337042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7">
        <v>0</v>
      </c>
      <c r="DJ107" s="7">
        <v>0</v>
      </c>
      <c r="DK107" s="7">
        <v>243.07598644452762</v>
      </c>
      <c r="DL107" s="7">
        <v>0.68611802483640494</v>
      </c>
      <c r="DM107" s="7">
        <v>0</v>
      </c>
      <c r="DN107" s="7">
        <v>0</v>
      </c>
      <c r="DO107" s="7">
        <v>38.802499019281498</v>
      </c>
      <c r="DP107" s="7">
        <v>430.46969607280448</v>
      </c>
      <c r="DQ107" s="7">
        <v>3.3346818508132112</v>
      </c>
      <c r="DR107" s="7">
        <v>114.97977433627968</v>
      </c>
      <c r="DS107" s="7">
        <f>'[2]IOT 2019 NSX'!DZ107+'[2]IOT 2019 NSX'!EA107</f>
        <v>257.39280387581209</v>
      </c>
      <c r="DT107" s="7">
        <v>0</v>
      </c>
      <c r="DU107" s="7">
        <v>0</v>
      </c>
      <c r="DV107" s="7">
        <v>11750.876748843948</v>
      </c>
      <c r="DW107" s="7">
        <v>12.902650385372683</v>
      </c>
      <c r="DX107" s="7">
        <v>56252.935485452675</v>
      </c>
      <c r="DY107" s="7">
        <v>335380.984295542</v>
      </c>
      <c r="DZ107" s="7">
        <v>0</v>
      </c>
      <c r="EA107" s="7">
        <v>0</v>
      </c>
      <c r="EB107" s="7">
        <v>0</v>
      </c>
      <c r="EC107" s="7">
        <v>1.5264359384249737</v>
      </c>
      <c r="ED107" s="7">
        <v>1.8590917293472238</v>
      </c>
      <c r="EE107" s="7">
        <v>57.324149235726402</v>
      </c>
      <c r="EF107" s="7">
        <v>57.987087100996554</v>
      </c>
      <c r="EG107" s="7">
        <v>319567.95006521401</v>
      </c>
      <c r="EH107" s="7">
        <v>9613.1818657151543</v>
      </c>
      <c r="EI107" s="7">
        <v>0</v>
      </c>
      <c r="EJ107" s="7">
        <v>0</v>
      </c>
      <c r="EK107" s="7">
        <v>12.873064321375921</v>
      </c>
      <c r="EL107" s="7">
        <f>'[2]IOT 2019 NSX'!ET107+'[2]IOT 2019 NSX'!EU107</f>
        <v>33940.02930172981</v>
      </c>
      <c r="EM107" s="7">
        <v>0</v>
      </c>
      <c r="EN107" s="7">
        <v>0</v>
      </c>
      <c r="EO107" s="7">
        <v>0</v>
      </c>
      <c r="EP107" s="7">
        <v>155.90155932877016</v>
      </c>
      <c r="EQ107" s="7">
        <v>0</v>
      </c>
      <c r="ER107" s="7">
        <v>19.246235340256693</v>
      </c>
      <c r="ES107" s="7">
        <v>1.9628910435084976</v>
      </c>
      <c r="ET107" s="7">
        <v>0</v>
      </c>
      <c r="EU107" s="7">
        <v>19813.499196209541</v>
      </c>
      <c r="EV107" s="7">
        <v>158.10849335864469</v>
      </c>
      <c r="EW107" s="7">
        <v>39.560219632600258</v>
      </c>
      <c r="EX107" s="7">
        <v>1347.7047488670617</v>
      </c>
      <c r="EY107" s="7">
        <v>69.598799675010028</v>
      </c>
      <c r="EZ107" s="7">
        <v>92.494059437849856</v>
      </c>
      <c r="FA107" s="7">
        <v>0</v>
      </c>
      <c r="FB107" s="7">
        <v>175.66247516120376</v>
      </c>
      <c r="FC107" s="7">
        <v>197.29397364954804</v>
      </c>
      <c r="FD107" s="7">
        <v>340868.70727661386</v>
      </c>
      <c r="FE107" s="7">
        <v>1199722.6560797908</v>
      </c>
      <c r="FF107" s="7">
        <v>14668.45332518348</v>
      </c>
      <c r="FG107" s="7">
        <v>39267.29221658496</v>
      </c>
      <c r="FH107" s="7">
        <v>855.86110335391254</v>
      </c>
      <c r="FI107" s="7">
        <v>816.18633639760219</v>
      </c>
      <c r="FJ107" s="7">
        <v>249466.39010840954</v>
      </c>
      <c r="FK107" s="7">
        <v>15948.879872840707</v>
      </c>
      <c r="FL107" s="7">
        <v>921745.20820417057</v>
      </c>
      <c r="FM107" s="7">
        <v>4325301.3882739302</v>
      </c>
      <c r="FN107" s="7">
        <v>209712.64500531511</v>
      </c>
      <c r="FO107" s="7">
        <v>363.04281570439986</v>
      </c>
      <c r="FP107" s="7">
        <v>7877.2717311954439</v>
      </c>
      <c r="FQ107" s="7">
        <v>641.86503385147444</v>
      </c>
      <c r="FR107" s="2">
        <f t="shared" si="4"/>
        <v>12866799.013077099</v>
      </c>
      <c r="FS107" s="1">
        <f t="shared" si="5"/>
        <v>14080882.80974566</v>
      </c>
      <c r="FT107" s="3">
        <v>14080882.80974566</v>
      </c>
      <c r="FU107" s="3">
        <v>0</v>
      </c>
      <c r="FV107" s="1">
        <f t="shared" si="6"/>
        <v>915786.54196414293</v>
      </c>
      <c r="FW107" s="1">
        <v>621043.5297690978</v>
      </c>
      <c r="FX107" s="1">
        <v>294743.01219504513</v>
      </c>
      <c r="FY107" s="1">
        <v>44699038.997302152</v>
      </c>
      <c r="FZ107" s="1">
        <v>19559969.631692074</v>
      </c>
      <c r="GA107" s="1">
        <f t="shared" si="7"/>
        <v>53002537.730396979</v>
      </c>
      <c r="GB107" s="13"/>
      <c r="GC107" s="4"/>
      <c r="GD107" s="5"/>
      <c r="GF107" s="8"/>
      <c r="GG107" s="8"/>
    </row>
    <row r="108" spans="1:189" s="27" customFormat="1" ht="31.5" x14ac:dyDescent="0.25">
      <c r="A108" s="20" t="s">
        <v>119</v>
      </c>
      <c r="B108" s="18">
        <v>103</v>
      </c>
      <c r="C108" s="7">
        <v>10.120712912719791</v>
      </c>
      <c r="D108" s="7">
        <v>0.64435756154943125</v>
      </c>
      <c r="E108" s="7">
        <v>0</v>
      </c>
      <c r="F108" s="7">
        <v>617.09359021144985</v>
      </c>
      <c r="G108" s="7">
        <v>10513.934232270443</v>
      </c>
      <c r="H108" s="7">
        <v>84.833884439977098</v>
      </c>
      <c r="I108" s="7">
        <v>11.096738657901481</v>
      </c>
      <c r="J108" s="7">
        <v>0</v>
      </c>
      <c r="K108" s="7">
        <v>1.3615888471699655</v>
      </c>
      <c r="L108" s="7">
        <v>0</v>
      </c>
      <c r="M108" s="7">
        <v>0</v>
      </c>
      <c r="N108" s="7">
        <v>9.012507289284672</v>
      </c>
      <c r="O108" s="7">
        <v>12.109129157367454</v>
      </c>
      <c r="P108" s="7">
        <v>8.0524626532923538</v>
      </c>
      <c r="Q108" s="7">
        <v>1.3278158532157112</v>
      </c>
      <c r="R108" s="7">
        <v>20.367340700421273</v>
      </c>
      <c r="S108" s="7">
        <v>4365.2575471668106</v>
      </c>
      <c r="T108" s="7">
        <v>552.01683804505922</v>
      </c>
      <c r="U108" s="7">
        <v>8.1983897802125463E-2</v>
      </c>
      <c r="V108" s="7">
        <v>174.29204967881478</v>
      </c>
      <c r="W108" s="7">
        <v>0</v>
      </c>
      <c r="X108" s="7">
        <v>18.155923052129584</v>
      </c>
      <c r="Y108" s="7">
        <v>30.679979883795852</v>
      </c>
      <c r="Z108" s="7">
        <v>0</v>
      </c>
      <c r="AA108" s="7">
        <v>0</v>
      </c>
      <c r="AB108" s="7">
        <v>8.2332018870096224</v>
      </c>
      <c r="AC108" s="7">
        <v>863.20459988897062</v>
      </c>
      <c r="AD108" s="7">
        <v>0</v>
      </c>
      <c r="AE108" s="7">
        <v>0</v>
      </c>
      <c r="AF108" s="7">
        <v>0</v>
      </c>
      <c r="AG108" s="7">
        <v>0</v>
      </c>
      <c r="AH108" s="7">
        <v>197.13051582029644</v>
      </c>
      <c r="AI108" s="7">
        <v>479.38280119927168</v>
      </c>
      <c r="AJ108" s="7">
        <v>12913.313080806527</v>
      </c>
      <c r="AK108" s="7">
        <v>0</v>
      </c>
      <c r="AL108" s="7">
        <v>0</v>
      </c>
      <c r="AM108" s="7">
        <v>621.27463803620162</v>
      </c>
      <c r="AN108" s="7">
        <v>11756.637530439195</v>
      </c>
      <c r="AO108" s="7">
        <v>7.5044389501630961</v>
      </c>
      <c r="AP108" s="7">
        <v>5.5513328025655211</v>
      </c>
      <c r="AQ108" s="7">
        <v>3033.3213545670069</v>
      </c>
      <c r="AR108" s="7">
        <v>12.886403850560944</v>
      </c>
      <c r="AS108" s="7">
        <v>2423.3654871070189</v>
      </c>
      <c r="AT108" s="7">
        <v>88.96175496751836</v>
      </c>
      <c r="AU108" s="7">
        <v>42.677160419779277</v>
      </c>
      <c r="AV108" s="7">
        <v>18.343306477048031</v>
      </c>
      <c r="AW108" s="7">
        <v>29.338078216133809</v>
      </c>
      <c r="AX108" s="7">
        <v>69.277696711004495</v>
      </c>
      <c r="AY108" s="7">
        <v>76.440510373616434</v>
      </c>
      <c r="AZ108" s="7">
        <v>0.27152510044771183</v>
      </c>
      <c r="BA108" s="7">
        <v>10.020625441572147</v>
      </c>
      <c r="BB108" s="7">
        <v>16.940508855946362</v>
      </c>
      <c r="BC108" s="7">
        <v>403.78040104288334</v>
      </c>
      <c r="BD108" s="7">
        <v>404118.73827278614</v>
      </c>
      <c r="BE108" s="7">
        <v>20.922819133407103</v>
      </c>
      <c r="BF108" s="7">
        <v>132.8203777917908</v>
      </c>
      <c r="BG108" s="7">
        <v>238.35647263720813</v>
      </c>
      <c r="BH108" s="7">
        <v>113913.79305593467</v>
      </c>
      <c r="BI108" s="7">
        <v>2972.4104218358493</v>
      </c>
      <c r="BJ108" s="7">
        <v>668.3491309289227</v>
      </c>
      <c r="BK108" s="7">
        <v>5123.1203520649997</v>
      </c>
      <c r="BL108" s="7">
        <v>420.15629977405308</v>
      </c>
      <c r="BM108" s="7">
        <v>20824.060137752243</v>
      </c>
      <c r="BN108" s="7">
        <v>2306.6422120131037</v>
      </c>
      <c r="BO108" s="7">
        <v>714.51927135684082</v>
      </c>
      <c r="BP108" s="7">
        <v>173.77269391453783</v>
      </c>
      <c r="BQ108" s="7">
        <v>0</v>
      </c>
      <c r="BR108" s="7">
        <v>2859.3068740983085</v>
      </c>
      <c r="BS108" s="7">
        <v>0</v>
      </c>
      <c r="BT108" s="7">
        <v>126.47964070554066</v>
      </c>
      <c r="BU108" s="7">
        <v>3725.2272347277449</v>
      </c>
      <c r="BV108" s="7">
        <v>406.96108115746404</v>
      </c>
      <c r="BW108" s="7">
        <v>301.39737454955036</v>
      </c>
      <c r="BX108" s="7">
        <v>7381.2441876428338</v>
      </c>
      <c r="BY108" s="7">
        <v>40001.328705874737</v>
      </c>
      <c r="BZ108" s="7">
        <v>1438.59666609433</v>
      </c>
      <c r="CA108" s="7">
        <v>2055.7372218591081</v>
      </c>
      <c r="CB108" s="7">
        <v>59.611279546702903</v>
      </c>
      <c r="CC108" s="7">
        <v>575.91573128761468</v>
      </c>
      <c r="CD108" s="7">
        <v>888.36034766963792</v>
      </c>
      <c r="CE108" s="7">
        <v>848.3470839202937</v>
      </c>
      <c r="CF108" s="7">
        <v>481.42609507314751</v>
      </c>
      <c r="CG108" s="7">
        <v>1461.6611062627835</v>
      </c>
      <c r="CH108" s="7">
        <v>9511.2823691231533</v>
      </c>
      <c r="CI108" s="7">
        <v>3637.9490365106103</v>
      </c>
      <c r="CJ108" s="7">
        <v>927.57575759057409</v>
      </c>
      <c r="CK108" s="7">
        <v>193.96269503622537</v>
      </c>
      <c r="CL108" s="7">
        <v>197.88040500714371</v>
      </c>
      <c r="CM108" s="7">
        <v>144.25836258332581</v>
      </c>
      <c r="CN108" s="7">
        <v>544.04896884698542</v>
      </c>
      <c r="CO108" s="7">
        <v>8.3856358114783873</v>
      </c>
      <c r="CP108" s="7">
        <v>11.516517162427757</v>
      </c>
      <c r="CQ108" s="7">
        <v>2.9961213126868675</v>
      </c>
      <c r="CR108" s="7">
        <v>2249.6194192362022</v>
      </c>
      <c r="CS108" s="7">
        <v>314023.4513341636</v>
      </c>
      <c r="CT108" s="7">
        <v>101800.91458465917</v>
      </c>
      <c r="CU108" s="7">
        <v>5276.5389977502928</v>
      </c>
      <c r="CV108" s="7">
        <v>739.05279454518541</v>
      </c>
      <c r="CW108" s="7">
        <v>191.75778241829056</v>
      </c>
      <c r="CX108" s="7">
        <v>7.4533604303335768</v>
      </c>
      <c r="CY108" s="7">
        <v>2585.6798912894337</v>
      </c>
      <c r="CZ108" s="7">
        <v>1007.0628474884837</v>
      </c>
      <c r="DA108" s="7">
        <v>11092951.351910718</v>
      </c>
      <c r="DB108" s="7">
        <v>335.14816950796501</v>
      </c>
      <c r="DC108" s="7">
        <v>558.86266065191933</v>
      </c>
      <c r="DD108" s="7">
        <v>861.86119517836948</v>
      </c>
      <c r="DE108" s="7">
        <v>0</v>
      </c>
      <c r="DF108" s="7">
        <v>0</v>
      </c>
      <c r="DG108" s="7">
        <v>663.06997373223601</v>
      </c>
      <c r="DH108" s="7">
        <v>350.57602688118516</v>
      </c>
      <c r="DI108" s="7">
        <v>597.2150442738382</v>
      </c>
      <c r="DJ108" s="7">
        <v>28.786525331217604</v>
      </c>
      <c r="DK108" s="7">
        <v>7110.3251571651763</v>
      </c>
      <c r="DL108" s="7">
        <v>6503.3523442537817</v>
      </c>
      <c r="DM108" s="7">
        <v>1469.5062128966729</v>
      </c>
      <c r="DN108" s="7">
        <v>30224.512197337761</v>
      </c>
      <c r="DO108" s="7">
        <v>1259.9257266757165</v>
      </c>
      <c r="DP108" s="7">
        <v>1207.9165876695313</v>
      </c>
      <c r="DQ108" s="7">
        <v>108.27785736249614</v>
      </c>
      <c r="DR108" s="7">
        <v>322.63822037731126</v>
      </c>
      <c r="DS108" s="7">
        <f>'[2]IOT 2019 NSX'!DZ108+'[2]IOT 2019 NSX'!EA108</f>
        <v>46305.063967263857</v>
      </c>
      <c r="DT108" s="7">
        <v>241.78047675278788</v>
      </c>
      <c r="DU108" s="7">
        <v>180.42910737619383</v>
      </c>
      <c r="DV108" s="7">
        <v>2012.4279327678257</v>
      </c>
      <c r="DW108" s="7">
        <v>21451.899855757474</v>
      </c>
      <c r="DX108" s="7">
        <v>679.34510516942032</v>
      </c>
      <c r="DY108" s="7">
        <v>3855.6569089291152</v>
      </c>
      <c r="DZ108" s="7">
        <v>67529.332717442288</v>
      </c>
      <c r="EA108" s="7">
        <v>73.552046477867478</v>
      </c>
      <c r="EB108" s="7">
        <v>1865.8113127616623</v>
      </c>
      <c r="EC108" s="7">
        <v>96.110006833158536</v>
      </c>
      <c r="ED108" s="7">
        <v>9187.9229176977169</v>
      </c>
      <c r="EE108" s="7">
        <v>5091.571932474676</v>
      </c>
      <c r="EF108" s="7">
        <v>31.641034651546512</v>
      </c>
      <c r="EG108" s="7">
        <v>0.27927293700936201</v>
      </c>
      <c r="EH108" s="7">
        <v>12380.792803459919</v>
      </c>
      <c r="EI108" s="7">
        <v>824.53379724383217</v>
      </c>
      <c r="EJ108" s="7">
        <v>555.22161982658656</v>
      </c>
      <c r="EK108" s="7">
        <v>4.7485786598339326</v>
      </c>
      <c r="EL108" s="7">
        <f>'[2]IOT 2019 NSX'!ET108+'[2]IOT 2019 NSX'!EU108</f>
        <v>3.5787495798102542</v>
      </c>
      <c r="EM108" s="7">
        <v>2994.9211514428057</v>
      </c>
      <c r="EN108" s="7">
        <v>0</v>
      </c>
      <c r="EO108" s="7">
        <v>3.5543276890648166</v>
      </c>
      <c r="EP108" s="7">
        <v>208.26574761538097</v>
      </c>
      <c r="EQ108" s="7">
        <v>1544.8957629694942</v>
      </c>
      <c r="ER108" s="7">
        <v>3274.4314374262062</v>
      </c>
      <c r="ES108" s="7">
        <v>1117.3085613344711</v>
      </c>
      <c r="ET108" s="7">
        <v>79192.369188461409</v>
      </c>
      <c r="EU108" s="7">
        <v>9394.4228772243314</v>
      </c>
      <c r="EV108" s="7">
        <v>366.24882048687755</v>
      </c>
      <c r="EW108" s="7">
        <v>749.7112151091269</v>
      </c>
      <c r="EX108" s="7">
        <v>95.793435655741163</v>
      </c>
      <c r="EY108" s="7">
        <v>2173.0900735672271</v>
      </c>
      <c r="EZ108" s="7">
        <v>1126.145627081662</v>
      </c>
      <c r="FA108" s="7">
        <v>637.34447235719085</v>
      </c>
      <c r="FB108" s="7">
        <v>224.66394734810271</v>
      </c>
      <c r="FC108" s="7">
        <v>313.06897033245212</v>
      </c>
      <c r="FD108" s="7">
        <v>526756.44774849189</v>
      </c>
      <c r="FE108" s="7">
        <v>57712.3000442423</v>
      </c>
      <c r="FF108" s="7">
        <v>167343.97231247087</v>
      </c>
      <c r="FG108" s="7">
        <v>27140343.617893256</v>
      </c>
      <c r="FH108" s="7">
        <v>151097.00395893009</v>
      </c>
      <c r="FI108" s="7">
        <v>3193.2566077108104</v>
      </c>
      <c r="FJ108" s="7">
        <v>187.82101544821069</v>
      </c>
      <c r="FK108" s="7">
        <v>620.56620426178551</v>
      </c>
      <c r="FL108" s="7">
        <v>53.552096376047672</v>
      </c>
      <c r="FM108" s="7">
        <v>34904.587391974994</v>
      </c>
      <c r="FN108" s="7">
        <v>4393.0922929044709</v>
      </c>
      <c r="FO108" s="7">
        <v>3587.2221788391075</v>
      </c>
      <c r="FP108" s="7">
        <v>44904.257774662328</v>
      </c>
      <c r="FQ108" s="7">
        <v>21498.841579555963</v>
      </c>
      <c r="FR108" s="2">
        <f t="shared" si="4"/>
        <v>40683746.745333903</v>
      </c>
      <c r="FS108" s="1">
        <f t="shared" si="5"/>
        <v>6563344.6636286573</v>
      </c>
      <c r="FT108" s="3">
        <v>6563344.6636286573</v>
      </c>
      <c r="FU108" s="3">
        <v>0</v>
      </c>
      <c r="FV108" s="1">
        <f t="shared" si="6"/>
        <v>-819106.90210439067</v>
      </c>
      <c r="FW108" s="1">
        <v>903554.76518340607</v>
      </c>
      <c r="FX108" s="1">
        <v>-1722661.6672877967</v>
      </c>
      <c r="FY108" s="1">
        <v>18120776.017094359</v>
      </c>
      <c r="FZ108" s="1">
        <v>31348621.583590262</v>
      </c>
      <c r="GA108" s="1">
        <f t="shared" si="7"/>
        <v>33200138.940362267</v>
      </c>
      <c r="GB108" s="13"/>
      <c r="GC108" s="4"/>
      <c r="GD108" s="5"/>
      <c r="GF108" s="8"/>
      <c r="GG108" s="8"/>
    </row>
    <row r="109" spans="1:189" s="27" customFormat="1" ht="31.5" x14ac:dyDescent="0.25">
      <c r="A109" s="20" t="s">
        <v>120</v>
      </c>
      <c r="B109" s="18">
        <v>104</v>
      </c>
      <c r="C109" s="7">
        <v>946.09658827227577</v>
      </c>
      <c r="D109" s="7">
        <v>549.75103549522407</v>
      </c>
      <c r="E109" s="7">
        <v>213.37314324440996</v>
      </c>
      <c r="F109" s="7">
        <v>529.18925505512618</v>
      </c>
      <c r="G109" s="7">
        <v>9455.8732645531036</v>
      </c>
      <c r="H109" s="7">
        <v>6337.7922117348462</v>
      </c>
      <c r="I109" s="7">
        <v>882.01022817499882</v>
      </c>
      <c r="J109" s="7">
        <v>337.0257427585953</v>
      </c>
      <c r="K109" s="7">
        <v>6626.689043386199</v>
      </c>
      <c r="L109" s="7">
        <v>1834.7079583465631</v>
      </c>
      <c r="M109" s="7">
        <v>0</v>
      </c>
      <c r="N109" s="7">
        <v>68185.800913683284</v>
      </c>
      <c r="O109" s="7">
        <v>71.746088131758796</v>
      </c>
      <c r="P109" s="7">
        <v>420.30994638169727</v>
      </c>
      <c r="Q109" s="7">
        <v>269.55043873230591</v>
      </c>
      <c r="R109" s="7">
        <v>22561.662902789412</v>
      </c>
      <c r="S109" s="7">
        <v>12276.279616276475</v>
      </c>
      <c r="T109" s="7">
        <v>2083.7995478313846</v>
      </c>
      <c r="U109" s="7">
        <v>227.74775508982967</v>
      </c>
      <c r="V109" s="7">
        <v>10649.929242201702</v>
      </c>
      <c r="W109" s="7">
        <v>202.52907309945311</v>
      </c>
      <c r="X109" s="7">
        <v>87.477181561579428</v>
      </c>
      <c r="Y109" s="7">
        <v>2433.2275482274058</v>
      </c>
      <c r="Z109" s="7">
        <v>2592.1269118792097</v>
      </c>
      <c r="AA109" s="7">
        <v>2893.0748337281175</v>
      </c>
      <c r="AB109" s="7">
        <v>1308.4361239432744</v>
      </c>
      <c r="AC109" s="7">
        <v>10255.984081295201</v>
      </c>
      <c r="AD109" s="7">
        <v>997.35085564936628</v>
      </c>
      <c r="AE109" s="7">
        <v>2749.1678752583343</v>
      </c>
      <c r="AF109" s="7">
        <v>122.17089687545054</v>
      </c>
      <c r="AG109" s="7">
        <v>516.42677082647663</v>
      </c>
      <c r="AH109" s="7">
        <v>2156.1571849588809</v>
      </c>
      <c r="AI109" s="7">
        <v>507.76216371555211</v>
      </c>
      <c r="AJ109" s="7">
        <v>12429.727376281171</v>
      </c>
      <c r="AK109" s="7">
        <v>3.4465112150606245</v>
      </c>
      <c r="AL109" s="7">
        <v>40028.413950011003</v>
      </c>
      <c r="AM109" s="7">
        <v>1230.0828251187379</v>
      </c>
      <c r="AN109" s="7">
        <v>14640.662905851988</v>
      </c>
      <c r="AO109" s="7">
        <v>738.52531138227448</v>
      </c>
      <c r="AP109" s="7">
        <v>1168.4115514726402</v>
      </c>
      <c r="AQ109" s="7">
        <v>825345.94239681168</v>
      </c>
      <c r="AR109" s="7">
        <v>421.00656853340973</v>
      </c>
      <c r="AS109" s="7">
        <v>12877.73758210222</v>
      </c>
      <c r="AT109" s="7">
        <v>765.75311839522874</v>
      </c>
      <c r="AU109" s="7">
        <v>229.81230906134181</v>
      </c>
      <c r="AV109" s="7">
        <v>39132.815216614516</v>
      </c>
      <c r="AW109" s="7">
        <v>2173.730758610493</v>
      </c>
      <c r="AX109" s="7">
        <v>169.9917815094567</v>
      </c>
      <c r="AY109" s="7">
        <v>1339.8657271152738</v>
      </c>
      <c r="AZ109" s="7">
        <v>102.95062785719884</v>
      </c>
      <c r="BA109" s="7">
        <v>627.47415166986491</v>
      </c>
      <c r="BB109" s="7">
        <v>1779.9501313575597</v>
      </c>
      <c r="BC109" s="7">
        <v>81431.440584848853</v>
      </c>
      <c r="BD109" s="7">
        <v>18161.68265801368</v>
      </c>
      <c r="BE109" s="7">
        <v>35140.184801883006</v>
      </c>
      <c r="BF109" s="7">
        <v>2099.1517480004081</v>
      </c>
      <c r="BG109" s="7">
        <v>767118.52954195591</v>
      </c>
      <c r="BH109" s="7">
        <v>73314.528040276462</v>
      </c>
      <c r="BI109" s="7">
        <v>33326.118973102355</v>
      </c>
      <c r="BJ109" s="7">
        <v>4006357.7383706486</v>
      </c>
      <c r="BK109" s="7">
        <v>3797412.632165194</v>
      </c>
      <c r="BL109" s="7">
        <v>1187201.1288752249</v>
      </c>
      <c r="BM109" s="7">
        <v>3472412.1271655308</v>
      </c>
      <c r="BN109" s="7">
        <v>339687.28212457622</v>
      </c>
      <c r="BO109" s="7">
        <v>683157.98203290836</v>
      </c>
      <c r="BP109" s="7">
        <v>213582.79092207443</v>
      </c>
      <c r="BQ109" s="7">
        <v>60015.784773806976</v>
      </c>
      <c r="BR109" s="7">
        <v>8492.0423007767877</v>
      </c>
      <c r="BS109" s="7">
        <v>512.86052810452622</v>
      </c>
      <c r="BT109" s="7">
        <v>314000.58008093172</v>
      </c>
      <c r="BU109" s="7">
        <v>828903.50834602339</v>
      </c>
      <c r="BV109" s="7">
        <v>3531.2307278556414</v>
      </c>
      <c r="BW109" s="7">
        <v>1822.9236782423261</v>
      </c>
      <c r="BX109" s="7">
        <v>542992.51680824545</v>
      </c>
      <c r="BY109" s="7">
        <v>439423.28812811041</v>
      </c>
      <c r="BZ109" s="7">
        <v>14569.560429414716</v>
      </c>
      <c r="CA109" s="7">
        <v>2177259.640860152</v>
      </c>
      <c r="CB109" s="7">
        <v>818.57856759984372</v>
      </c>
      <c r="CC109" s="7">
        <v>151787.86792432173</v>
      </c>
      <c r="CD109" s="7">
        <v>8383.6667933132358</v>
      </c>
      <c r="CE109" s="7">
        <v>106914.56232858004</v>
      </c>
      <c r="CF109" s="7">
        <v>1132031.9201162439</v>
      </c>
      <c r="CG109" s="7">
        <v>3862.1899890185073</v>
      </c>
      <c r="CH109" s="7">
        <v>707195.79822523438</v>
      </c>
      <c r="CI109" s="7">
        <v>206156.27276940912</v>
      </c>
      <c r="CJ109" s="7">
        <v>505128.59761830443</v>
      </c>
      <c r="CK109" s="7">
        <v>45154.395346819052</v>
      </c>
      <c r="CL109" s="7">
        <v>198026.4297108101</v>
      </c>
      <c r="CM109" s="7">
        <v>169046.84271635738</v>
      </c>
      <c r="CN109" s="7">
        <v>4822.2722317169919</v>
      </c>
      <c r="CO109" s="7">
        <v>12750.345342807339</v>
      </c>
      <c r="CP109" s="7">
        <v>19191.563970779593</v>
      </c>
      <c r="CQ109" s="7">
        <v>28807.31078088186</v>
      </c>
      <c r="CR109" s="7">
        <v>467965.18566696701</v>
      </c>
      <c r="CS109" s="7">
        <v>182192.92132457593</v>
      </c>
      <c r="CT109" s="7">
        <v>41.185532372381587</v>
      </c>
      <c r="CU109" s="7">
        <v>3695946.5774905826</v>
      </c>
      <c r="CV109" s="7">
        <v>676945.17876756634</v>
      </c>
      <c r="CW109" s="7">
        <v>20786.789271123329</v>
      </c>
      <c r="CX109" s="7">
        <v>2562.6182182303301</v>
      </c>
      <c r="CY109" s="7">
        <v>55104.85862441115</v>
      </c>
      <c r="CZ109" s="7">
        <v>58188.000070185284</v>
      </c>
      <c r="DA109" s="7">
        <v>8495.191848306833</v>
      </c>
      <c r="DB109" s="7">
        <v>6918248.1169366259</v>
      </c>
      <c r="DC109" s="7">
        <v>16762.158971006549</v>
      </c>
      <c r="DD109" s="7">
        <v>76098.463470785442</v>
      </c>
      <c r="DE109" s="7">
        <v>878.8631328785566</v>
      </c>
      <c r="DF109" s="7">
        <v>1755.7400524782943</v>
      </c>
      <c r="DG109" s="7">
        <v>3928444.0557495486</v>
      </c>
      <c r="DH109" s="7">
        <v>2110.4371552793923</v>
      </c>
      <c r="DI109" s="7">
        <v>2141634.5624842416</v>
      </c>
      <c r="DJ109" s="7">
        <v>62392.76355837327</v>
      </c>
      <c r="DK109" s="7">
        <v>486809.34860487602</v>
      </c>
      <c r="DL109" s="7">
        <v>4210350.8073462201</v>
      </c>
      <c r="DM109" s="7">
        <v>1432.4465463435208</v>
      </c>
      <c r="DN109" s="7">
        <v>435091.54627592146</v>
      </c>
      <c r="DO109" s="7">
        <v>65466.337444603698</v>
      </c>
      <c r="DP109" s="7">
        <v>1119056.5530246673</v>
      </c>
      <c r="DQ109" s="7">
        <v>5626.1687477204059</v>
      </c>
      <c r="DR109" s="7">
        <v>31800.369979391908</v>
      </c>
      <c r="DS109" s="7">
        <f>'[2]IOT 2019 NSX'!DZ109+'[2]IOT 2019 NSX'!EA109</f>
        <v>569080.7050175576</v>
      </c>
      <c r="DT109" s="7">
        <v>7035.7821336968573</v>
      </c>
      <c r="DU109" s="7">
        <v>1602.5075767586145</v>
      </c>
      <c r="DV109" s="7">
        <v>6612.3646302898442</v>
      </c>
      <c r="DW109" s="7">
        <v>152161.28286542889</v>
      </c>
      <c r="DX109" s="7">
        <v>75702.157135385482</v>
      </c>
      <c r="DY109" s="7">
        <v>403942.10995715921</v>
      </c>
      <c r="DZ109" s="7">
        <v>669001.28363800014</v>
      </c>
      <c r="EA109" s="7">
        <v>72866.725506952294</v>
      </c>
      <c r="EB109" s="7">
        <v>4973017.4678295525</v>
      </c>
      <c r="EC109" s="7">
        <v>864330.11752407532</v>
      </c>
      <c r="ED109" s="7">
        <v>128182.33997615406</v>
      </c>
      <c r="EE109" s="7">
        <v>47970.084429214396</v>
      </c>
      <c r="EF109" s="7">
        <v>6070.3722930772292</v>
      </c>
      <c r="EG109" s="7">
        <v>101311.71246100347</v>
      </c>
      <c r="EH109" s="7">
        <v>16194.675834450883</v>
      </c>
      <c r="EI109" s="7">
        <v>73022.674665078332</v>
      </c>
      <c r="EJ109" s="7">
        <v>11929.546910920451</v>
      </c>
      <c r="EK109" s="7">
        <v>9209.2922969505798</v>
      </c>
      <c r="EL109" s="7">
        <f>'[2]IOT 2019 NSX'!ET109+'[2]IOT 2019 NSX'!EU109</f>
        <v>568889.9992340944</v>
      </c>
      <c r="EM109" s="7">
        <v>31123.390901221606</v>
      </c>
      <c r="EN109" s="7">
        <v>9718.4921278908259</v>
      </c>
      <c r="EO109" s="7">
        <v>17747.745906576067</v>
      </c>
      <c r="EP109" s="7">
        <v>169434.27824256339</v>
      </c>
      <c r="EQ109" s="7">
        <v>21411.228007195201</v>
      </c>
      <c r="ER109" s="7">
        <v>52847.314347117433</v>
      </c>
      <c r="ES109" s="7">
        <v>182332.65974392157</v>
      </c>
      <c r="ET109" s="7">
        <v>16774.608711068271</v>
      </c>
      <c r="EU109" s="7">
        <v>206965.4081619083</v>
      </c>
      <c r="EV109" s="7">
        <v>59659.071470039467</v>
      </c>
      <c r="EW109" s="7">
        <v>83.432065717825594</v>
      </c>
      <c r="EX109" s="7">
        <v>15172.400536810947</v>
      </c>
      <c r="EY109" s="7">
        <v>88130.907467859884</v>
      </c>
      <c r="EZ109" s="7">
        <v>53953.057899505882</v>
      </c>
      <c r="FA109" s="7">
        <v>167111.17554351909</v>
      </c>
      <c r="FB109" s="7">
        <v>529410.32153532945</v>
      </c>
      <c r="FC109" s="7">
        <v>35737.01551836518</v>
      </c>
      <c r="FD109" s="7">
        <v>4898498.888744276</v>
      </c>
      <c r="FE109" s="7">
        <v>4543202.1127785249</v>
      </c>
      <c r="FF109" s="7">
        <v>804718.53733115643</v>
      </c>
      <c r="FG109" s="7">
        <v>267603.4577624891</v>
      </c>
      <c r="FH109" s="7">
        <v>3251.1981521019661</v>
      </c>
      <c r="FI109" s="7">
        <v>2431.1166696176751</v>
      </c>
      <c r="FJ109" s="7">
        <v>107231.47544985486</v>
      </c>
      <c r="FK109" s="7">
        <v>36227.544881824237</v>
      </c>
      <c r="FL109" s="7">
        <v>75679.02593278866</v>
      </c>
      <c r="FM109" s="7">
        <v>141984.6067336225</v>
      </c>
      <c r="FN109" s="7">
        <v>600947.07221054507</v>
      </c>
      <c r="FO109" s="7">
        <v>89782.858623672233</v>
      </c>
      <c r="FP109" s="7">
        <v>490043.79260557465</v>
      </c>
      <c r="FQ109" s="7">
        <v>11177.716434427011</v>
      </c>
      <c r="FR109" s="2">
        <f t="shared" si="4"/>
        <v>70689205.757030413</v>
      </c>
      <c r="FS109" s="1">
        <f t="shared" si="5"/>
        <v>29672663.587308079</v>
      </c>
      <c r="FT109" s="3">
        <v>29672663.587308079</v>
      </c>
      <c r="FU109" s="3">
        <v>0</v>
      </c>
      <c r="FV109" s="1">
        <f t="shared" si="6"/>
        <v>3724023.8287333213</v>
      </c>
      <c r="FW109" s="1">
        <v>796194.69334144494</v>
      </c>
      <c r="FX109" s="1">
        <v>2927829.1353918761</v>
      </c>
      <c r="FY109" s="1">
        <v>49498420.405953228</v>
      </c>
      <c r="FZ109" s="1">
        <v>95529084.003261566</v>
      </c>
      <c r="GA109" s="1">
        <f t="shared" si="7"/>
        <v>58055229.575763464</v>
      </c>
      <c r="GB109" s="13"/>
      <c r="GC109" s="4"/>
      <c r="GD109" s="5"/>
      <c r="GF109" s="8"/>
      <c r="GG109" s="8"/>
    </row>
    <row r="110" spans="1:189" s="27" customFormat="1" ht="31.5" x14ac:dyDescent="0.25">
      <c r="A110" s="20" t="s">
        <v>121</v>
      </c>
      <c r="B110" s="18">
        <v>105</v>
      </c>
      <c r="C110" s="7">
        <v>442514.80028608127</v>
      </c>
      <c r="D110" s="7">
        <v>32192.604198425681</v>
      </c>
      <c r="E110" s="7">
        <v>5825.6223953335621</v>
      </c>
      <c r="F110" s="7">
        <v>48932.286813554812</v>
      </c>
      <c r="G110" s="7">
        <v>147817.57415536974</v>
      </c>
      <c r="H110" s="7">
        <v>193236.16475463234</v>
      </c>
      <c r="I110" s="7">
        <v>11345.687147437389</v>
      </c>
      <c r="J110" s="7">
        <v>24668.38900009248</v>
      </c>
      <c r="K110" s="7">
        <v>128420.13568778134</v>
      </c>
      <c r="L110" s="7">
        <v>10682.547101263166</v>
      </c>
      <c r="M110" s="7">
        <v>11727.72409640841</v>
      </c>
      <c r="N110" s="7">
        <v>97512.570066266635</v>
      </c>
      <c r="O110" s="7">
        <v>79810.56010098946</v>
      </c>
      <c r="P110" s="7">
        <v>145853.07355172312</v>
      </c>
      <c r="Q110" s="7">
        <v>55005.894233265652</v>
      </c>
      <c r="R110" s="7">
        <v>12016.362699506197</v>
      </c>
      <c r="S110" s="7">
        <v>61284.277682418186</v>
      </c>
      <c r="T110" s="7">
        <v>38001.60453717882</v>
      </c>
      <c r="U110" s="7">
        <v>453.54035943575849</v>
      </c>
      <c r="V110" s="7">
        <v>1326898.6921193795</v>
      </c>
      <c r="W110" s="7">
        <v>2763.0313297843627</v>
      </c>
      <c r="X110" s="7">
        <v>3267.5149215416372</v>
      </c>
      <c r="Y110" s="7">
        <v>7551.013740084094</v>
      </c>
      <c r="Z110" s="7">
        <v>240304.63345727386</v>
      </c>
      <c r="AA110" s="7">
        <v>33131.085197116059</v>
      </c>
      <c r="AB110" s="7">
        <v>17374.806004950817</v>
      </c>
      <c r="AC110" s="7">
        <v>6662023.5813017786</v>
      </c>
      <c r="AD110" s="7">
        <v>517451.188110649</v>
      </c>
      <c r="AE110" s="7">
        <v>38534.184126987151</v>
      </c>
      <c r="AF110" s="7">
        <v>264583.30536512332</v>
      </c>
      <c r="AG110" s="7">
        <v>278790.22374368558</v>
      </c>
      <c r="AH110" s="7">
        <v>74382.471076522779</v>
      </c>
      <c r="AI110" s="7">
        <v>3777.6392249243404</v>
      </c>
      <c r="AJ110" s="7">
        <v>747629.37211834616</v>
      </c>
      <c r="AK110" s="7">
        <v>680885.64068123873</v>
      </c>
      <c r="AL110" s="7">
        <v>274004.50059131277</v>
      </c>
      <c r="AM110" s="7">
        <v>111301.45654585763</v>
      </c>
      <c r="AN110" s="7">
        <v>920391.97072788922</v>
      </c>
      <c r="AO110" s="7">
        <v>47350.892496007247</v>
      </c>
      <c r="AP110" s="7">
        <v>105816.13708931496</v>
      </c>
      <c r="AQ110" s="7">
        <v>703615.91457074345</v>
      </c>
      <c r="AR110" s="7">
        <v>10119.192157991129</v>
      </c>
      <c r="AS110" s="7">
        <v>81026.657986249382</v>
      </c>
      <c r="AT110" s="7">
        <v>37937.025081056869</v>
      </c>
      <c r="AU110" s="7">
        <v>679791.74685212458</v>
      </c>
      <c r="AV110" s="7">
        <v>272272.76186346513</v>
      </c>
      <c r="AW110" s="7">
        <v>24358.199807804169</v>
      </c>
      <c r="AX110" s="7">
        <v>220284.06196527104</v>
      </c>
      <c r="AY110" s="7">
        <v>45270.430572367193</v>
      </c>
      <c r="AZ110" s="7">
        <v>100541.02779283487</v>
      </c>
      <c r="BA110" s="7">
        <v>21077.571499826114</v>
      </c>
      <c r="BB110" s="7">
        <v>23016.492228845313</v>
      </c>
      <c r="BC110" s="7">
        <v>268413.7224527669</v>
      </c>
      <c r="BD110" s="7">
        <v>356140.37704036909</v>
      </c>
      <c r="BE110" s="7">
        <v>43419.027961924534</v>
      </c>
      <c r="BF110" s="7">
        <v>352551.69402563095</v>
      </c>
      <c r="BG110" s="7">
        <v>331702.02592760167</v>
      </c>
      <c r="BH110" s="7">
        <v>74579.269397998447</v>
      </c>
      <c r="BI110" s="7">
        <v>23262.600722030103</v>
      </c>
      <c r="BJ110" s="7">
        <v>514809.21749055892</v>
      </c>
      <c r="BK110" s="7">
        <v>761051.86882536032</v>
      </c>
      <c r="BL110" s="7">
        <v>43959.051943793056</v>
      </c>
      <c r="BM110" s="7">
        <v>317726.57693557651</v>
      </c>
      <c r="BN110" s="7">
        <v>976348.27679462312</v>
      </c>
      <c r="BO110" s="7">
        <v>15082.203909747912</v>
      </c>
      <c r="BP110" s="7">
        <v>115835.79317107973</v>
      </c>
      <c r="BQ110" s="7">
        <v>21505.510249512892</v>
      </c>
      <c r="BR110" s="7">
        <v>570999.22740434227</v>
      </c>
      <c r="BS110" s="7">
        <v>14197.235085031985</v>
      </c>
      <c r="BT110" s="7">
        <v>296689.8158920253</v>
      </c>
      <c r="BU110" s="7">
        <v>811899.64198409778</v>
      </c>
      <c r="BV110" s="7">
        <v>197505.66536811864</v>
      </c>
      <c r="BW110" s="7">
        <v>62394.708926097337</v>
      </c>
      <c r="BX110" s="7">
        <v>612059.90841426048</v>
      </c>
      <c r="BY110" s="7">
        <v>170662.89936294092</v>
      </c>
      <c r="BZ110" s="7">
        <v>284720.84652190492</v>
      </c>
      <c r="CA110" s="7">
        <v>1223217.2797902524</v>
      </c>
      <c r="CB110" s="7">
        <v>49893.620399215884</v>
      </c>
      <c r="CC110" s="7">
        <v>331276.31863346673</v>
      </c>
      <c r="CD110" s="7">
        <v>1830539.8975871699</v>
      </c>
      <c r="CE110" s="7">
        <v>503751.71568784368</v>
      </c>
      <c r="CF110" s="7">
        <v>1040672.1672269276</v>
      </c>
      <c r="CG110" s="7">
        <v>234344.26694352293</v>
      </c>
      <c r="CH110" s="7">
        <v>2829456.5468360353</v>
      </c>
      <c r="CI110" s="7">
        <v>2859695.8745790599</v>
      </c>
      <c r="CJ110" s="7">
        <v>501613.44457096164</v>
      </c>
      <c r="CK110" s="7">
        <v>36634.114841625749</v>
      </c>
      <c r="CL110" s="7">
        <v>754933.19250618306</v>
      </c>
      <c r="CM110" s="7">
        <v>359246.46009616717</v>
      </c>
      <c r="CN110" s="7">
        <v>85189.955020122405</v>
      </c>
      <c r="CO110" s="7">
        <v>5137.8666650423211</v>
      </c>
      <c r="CP110" s="7">
        <v>202525.03523272966</v>
      </c>
      <c r="CQ110" s="7">
        <v>315608.67392334045</v>
      </c>
      <c r="CR110" s="7">
        <v>1254002.384408203</v>
      </c>
      <c r="CS110" s="7">
        <v>321720.76499696483</v>
      </c>
      <c r="CT110" s="7">
        <v>12157.68966920821</v>
      </c>
      <c r="CU110" s="7">
        <v>486240.89687641914</v>
      </c>
      <c r="CV110" s="7">
        <v>57704.059144913663</v>
      </c>
      <c r="CW110" s="7">
        <v>234652.27057904744</v>
      </c>
      <c r="CX110" s="7">
        <v>63354.767170927204</v>
      </c>
      <c r="CY110" s="7">
        <v>20842.723189912085</v>
      </c>
      <c r="CZ110" s="7">
        <v>328228.69064180186</v>
      </c>
      <c r="DA110" s="7">
        <v>128445.47945836591</v>
      </c>
      <c r="DB110" s="7">
        <v>313760.37285540876</v>
      </c>
      <c r="DC110" s="7">
        <v>980478.76336420572</v>
      </c>
      <c r="DD110" s="7">
        <v>6274397.0368120009</v>
      </c>
      <c r="DE110" s="7">
        <v>14857.473213279438</v>
      </c>
      <c r="DF110" s="7">
        <v>123764.26087856664</v>
      </c>
      <c r="DG110" s="7">
        <v>151237.27326524793</v>
      </c>
      <c r="DH110" s="7">
        <v>92909.439348637912</v>
      </c>
      <c r="DI110" s="7">
        <v>72267.78419984474</v>
      </c>
      <c r="DJ110" s="7">
        <v>2361.9582325012843</v>
      </c>
      <c r="DK110" s="7">
        <v>483071.16977192182</v>
      </c>
      <c r="DL110" s="7">
        <v>143732.20086015036</v>
      </c>
      <c r="DM110" s="7">
        <v>25388.879581164019</v>
      </c>
      <c r="DN110" s="7">
        <v>246982.24249952828</v>
      </c>
      <c r="DO110" s="7">
        <v>626717.13082507148</v>
      </c>
      <c r="DP110" s="7">
        <v>511434.14046605164</v>
      </c>
      <c r="DQ110" s="7">
        <v>168505.09529144055</v>
      </c>
      <c r="DR110" s="7">
        <v>270157.15690966317</v>
      </c>
      <c r="DS110" s="7">
        <f>'[2]IOT 2019 NSX'!DZ110+'[2]IOT 2019 NSX'!EA110</f>
        <v>1835259.6883647328</v>
      </c>
      <c r="DT110" s="7">
        <v>113744.09037075289</v>
      </c>
      <c r="DU110" s="7">
        <v>84881.728130166011</v>
      </c>
      <c r="DV110" s="7">
        <v>33653.640270269352</v>
      </c>
      <c r="DW110" s="7">
        <v>686916.50738575205</v>
      </c>
      <c r="DX110" s="7">
        <v>88721.731000068976</v>
      </c>
      <c r="DY110" s="7">
        <v>1127307.1332851779</v>
      </c>
      <c r="DZ110" s="7">
        <v>4897643.5729311649</v>
      </c>
      <c r="EA110" s="7">
        <v>478871.28801926965</v>
      </c>
      <c r="EB110" s="7">
        <v>929411.63169152464</v>
      </c>
      <c r="EC110" s="7">
        <v>63443.094744254769</v>
      </c>
      <c r="ED110" s="7">
        <v>52618.937358821553</v>
      </c>
      <c r="EE110" s="7">
        <v>547935.90664394258</v>
      </c>
      <c r="EF110" s="7">
        <v>17102.103636384865</v>
      </c>
      <c r="EG110" s="7">
        <v>1969.4207854467509</v>
      </c>
      <c r="EH110" s="7">
        <v>61608.599552037398</v>
      </c>
      <c r="EI110" s="7">
        <v>1969884.5115882342</v>
      </c>
      <c r="EJ110" s="7">
        <v>61253.077681674957</v>
      </c>
      <c r="EK110" s="7">
        <v>7982.9174078266997</v>
      </c>
      <c r="EL110" s="7">
        <f>'[2]IOT 2019 NSX'!ET110+'[2]IOT 2019 NSX'!EU110</f>
        <v>480140.43393357366</v>
      </c>
      <c r="EM110" s="7">
        <v>238720.21446076248</v>
      </c>
      <c r="EN110" s="7">
        <v>115591.33588657019</v>
      </c>
      <c r="EO110" s="7">
        <v>27141.51900798763</v>
      </c>
      <c r="EP110" s="7">
        <v>66221.647087429184</v>
      </c>
      <c r="EQ110" s="7">
        <v>19970.655770470137</v>
      </c>
      <c r="ER110" s="7">
        <v>88854.960028407251</v>
      </c>
      <c r="ES110" s="7">
        <v>11493.793252691456</v>
      </c>
      <c r="ET110" s="7">
        <v>114956.89171455574</v>
      </c>
      <c r="EU110" s="7">
        <v>338960.77835730603</v>
      </c>
      <c r="EV110" s="7">
        <v>115015.829926465</v>
      </c>
      <c r="EW110" s="7">
        <v>2229.2589410976252</v>
      </c>
      <c r="EX110" s="7">
        <v>409614.56555759878</v>
      </c>
      <c r="EY110" s="7">
        <v>20626.587769215752</v>
      </c>
      <c r="EZ110" s="7">
        <v>48500.49423145374</v>
      </c>
      <c r="FA110" s="7">
        <v>8261.5030087125542</v>
      </c>
      <c r="FB110" s="7">
        <v>28190.244007313282</v>
      </c>
      <c r="FC110" s="7">
        <v>120248.36955674573</v>
      </c>
      <c r="FD110" s="7">
        <v>420291.44987266773</v>
      </c>
      <c r="FE110" s="7">
        <v>18127.106844707025</v>
      </c>
      <c r="FF110" s="7">
        <v>20410.412867635285</v>
      </c>
      <c r="FG110" s="7">
        <v>2496831.8630757798</v>
      </c>
      <c r="FH110" s="7">
        <v>14990.246022948148</v>
      </c>
      <c r="FI110" s="7">
        <v>4898.7999145443118</v>
      </c>
      <c r="FJ110" s="7">
        <v>26819.856748989765</v>
      </c>
      <c r="FK110" s="7">
        <v>52233.916106272423</v>
      </c>
      <c r="FL110" s="7">
        <v>6017.3945676080411</v>
      </c>
      <c r="FM110" s="7">
        <v>232368.21997112109</v>
      </c>
      <c r="FN110" s="7">
        <v>41384.003821214283</v>
      </c>
      <c r="FO110" s="7">
        <v>63496.19706778384</v>
      </c>
      <c r="FP110" s="7">
        <v>173949.03780528635</v>
      </c>
      <c r="FQ110" s="7">
        <v>0</v>
      </c>
      <c r="FR110" s="2">
        <f t="shared" si="4"/>
        <v>68822218.710105434</v>
      </c>
      <c r="FS110" s="1">
        <f t="shared" si="5"/>
        <v>1080623.4194213958</v>
      </c>
      <c r="FT110" s="3">
        <v>1080623.4194213958</v>
      </c>
      <c r="FU110" s="3">
        <v>0</v>
      </c>
      <c r="FV110" s="1">
        <f t="shared" si="6"/>
        <v>0.30979864299297333</v>
      </c>
      <c r="FW110" s="1">
        <v>0</v>
      </c>
      <c r="FX110" s="1">
        <v>0.30979864299297333</v>
      </c>
      <c r="FY110" s="1">
        <v>0</v>
      </c>
      <c r="FZ110" s="1">
        <v>0</v>
      </c>
      <c r="GA110" s="1">
        <f t="shared" si="7"/>
        <v>69902842.439325467</v>
      </c>
      <c r="GB110" s="13"/>
      <c r="GC110" s="4"/>
      <c r="GD110" s="5"/>
      <c r="GF110" s="8"/>
      <c r="GG110" s="8"/>
    </row>
    <row r="111" spans="1:189" s="27" customFormat="1" ht="15.75" x14ac:dyDescent="0.25">
      <c r="A111" s="20" t="s">
        <v>122</v>
      </c>
      <c r="B111" s="18">
        <v>106</v>
      </c>
      <c r="C111" s="7">
        <v>1022900.3015743342</v>
      </c>
      <c r="D111" s="7">
        <v>177975.29094945223</v>
      </c>
      <c r="E111" s="7">
        <v>147406.38284091424</v>
      </c>
      <c r="F111" s="7">
        <v>172553.97438722604</v>
      </c>
      <c r="G111" s="7">
        <v>157150.14402689645</v>
      </c>
      <c r="H111" s="7">
        <v>3014595.2726520309</v>
      </c>
      <c r="I111" s="7">
        <v>345237.62283752748</v>
      </c>
      <c r="J111" s="7">
        <v>289449.68240233388</v>
      </c>
      <c r="K111" s="7">
        <v>2734715.8326878385</v>
      </c>
      <c r="L111" s="7">
        <v>22783.428984742946</v>
      </c>
      <c r="M111" s="7">
        <v>136686.7111935791</v>
      </c>
      <c r="N111" s="7">
        <v>166920.0395882327</v>
      </c>
      <c r="O111" s="7">
        <v>511888.99357608013</v>
      </c>
      <c r="P111" s="7">
        <v>67152.131679639293</v>
      </c>
      <c r="Q111" s="7">
        <v>105312.22392684477</v>
      </c>
      <c r="R111" s="7">
        <v>249830.12479522932</v>
      </c>
      <c r="S111" s="7">
        <v>1207084.0983742548</v>
      </c>
      <c r="T111" s="7">
        <v>1136822.1776054797</v>
      </c>
      <c r="U111" s="7">
        <v>134142.6413185602</v>
      </c>
      <c r="V111" s="7">
        <v>2199666.1109163058</v>
      </c>
      <c r="W111" s="7">
        <v>118034.97063617132</v>
      </c>
      <c r="X111" s="7">
        <v>10063.212009718198</v>
      </c>
      <c r="Y111" s="7">
        <v>146061.24871751573</v>
      </c>
      <c r="Z111" s="7">
        <v>86073.385003645337</v>
      </c>
      <c r="AA111" s="7">
        <v>277215.13716931531</v>
      </c>
      <c r="AB111" s="7">
        <v>31758.547353948408</v>
      </c>
      <c r="AC111" s="7">
        <v>381867.10625395778</v>
      </c>
      <c r="AD111" s="7">
        <v>217784.22501034863</v>
      </c>
      <c r="AE111" s="7">
        <v>453600.80798859894</v>
      </c>
      <c r="AF111" s="7">
        <v>336551.38880698103</v>
      </c>
      <c r="AG111" s="7">
        <v>2699686.5934777744</v>
      </c>
      <c r="AH111" s="7">
        <v>1486366.7464293146</v>
      </c>
      <c r="AI111" s="7">
        <v>210480.96094285647</v>
      </c>
      <c r="AJ111" s="7">
        <v>3493536.4306545234</v>
      </c>
      <c r="AK111" s="7">
        <v>215450.70095465306</v>
      </c>
      <c r="AL111" s="7">
        <v>1703449.1840566767</v>
      </c>
      <c r="AM111" s="7">
        <v>942480.32876286726</v>
      </c>
      <c r="AN111" s="7">
        <v>3442395.7485331437</v>
      </c>
      <c r="AO111" s="7">
        <v>490877.37837965321</v>
      </c>
      <c r="AP111" s="7">
        <v>432808.00938575761</v>
      </c>
      <c r="AQ111" s="7">
        <v>3295968.8691812116</v>
      </c>
      <c r="AR111" s="7">
        <v>197943.94546095375</v>
      </c>
      <c r="AS111" s="7">
        <v>2602474.6074487455</v>
      </c>
      <c r="AT111" s="7">
        <v>278407.29342495871</v>
      </c>
      <c r="AU111" s="7">
        <v>116627.81345900297</v>
      </c>
      <c r="AV111" s="7">
        <v>840749.51504993159</v>
      </c>
      <c r="AW111" s="7">
        <v>546605.99168182455</v>
      </c>
      <c r="AX111" s="7">
        <v>408159.25321162777</v>
      </c>
      <c r="AY111" s="7">
        <v>482782.93097364565</v>
      </c>
      <c r="AZ111" s="7">
        <v>456678.24981022108</v>
      </c>
      <c r="BA111" s="7">
        <v>82273.121966401392</v>
      </c>
      <c r="BB111" s="7">
        <v>142263.61714344707</v>
      </c>
      <c r="BC111" s="7">
        <v>3460017.2285856069</v>
      </c>
      <c r="BD111" s="7">
        <v>3333279.7005468081</v>
      </c>
      <c r="BE111" s="7">
        <v>311769.3814947147</v>
      </c>
      <c r="BF111" s="7">
        <v>1300068.2659714622</v>
      </c>
      <c r="BG111" s="7">
        <v>920314.42059018649</v>
      </c>
      <c r="BH111" s="7">
        <v>206876.90598540448</v>
      </c>
      <c r="BI111" s="7">
        <v>6374790.9312505862</v>
      </c>
      <c r="BJ111" s="7">
        <v>1796807.4293775035</v>
      </c>
      <c r="BK111" s="7">
        <v>2619181.6313332994</v>
      </c>
      <c r="BL111" s="7">
        <v>2056657.4989299362</v>
      </c>
      <c r="BM111" s="7">
        <v>5918823.5022694981</v>
      </c>
      <c r="BN111" s="7">
        <v>7802659.1633803481</v>
      </c>
      <c r="BO111" s="7">
        <v>7279668.3094163174</v>
      </c>
      <c r="BP111" s="7">
        <v>975776.66760395991</v>
      </c>
      <c r="BQ111" s="7">
        <v>59713.169454483585</v>
      </c>
      <c r="BR111" s="7">
        <v>455662.58254768414</v>
      </c>
      <c r="BS111" s="7">
        <v>114597.28999182819</v>
      </c>
      <c r="BT111" s="7">
        <v>4052418.1073539648</v>
      </c>
      <c r="BU111" s="7">
        <v>4561598.684606147</v>
      </c>
      <c r="BV111" s="7">
        <v>1323642.6266893386</v>
      </c>
      <c r="BW111" s="7">
        <v>659119.50586308725</v>
      </c>
      <c r="BX111" s="7">
        <v>1746693.4610043415</v>
      </c>
      <c r="BY111" s="7">
        <v>1081765.0579103911</v>
      </c>
      <c r="BZ111" s="7">
        <v>1466682.459226253</v>
      </c>
      <c r="CA111" s="7">
        <v>7868205.9129161378</v>
      </c>
      <c r="CB111" s="7">
        <v>647702.19267835247</v>
      </c>
      <c r="CC111" s="7">
        <v>5146318.9954395574</v>
      </c>
      <c r="CD111" s="7">
        <v>11279144.084368952</v>
      </c>
      <c r="CE111" s="7">
        <v>6344823.5991778811</v>
      </c>
      <c r="CF111" s="7">
        <v>31564923.075645182</v>
      </c>
      <c r="CG111" s="7">
        <v>4954569.788819042</v>
      </c>
      <c r="CH111" s="7">
        <v>26453157.071002688</v>
      </c>
      <c r="CI111" s="7">
        <v>12765489.483778238</v>
      </c>
      <c r="CJ111" s="7">
        <v>3405475.8602952897</v>
      </c>
      <c r="CK111" s="7">
        <v>289431.73342068034</v>
      </c>
      <c r="CL111" s="7">
        <v>1298784.8986195587</v>
      </c>
      <c r="CM111" s="7">
        <v>1265457.6196023549</v>
      </c>
      <c r="CN111" s="7">
        <v>3463244.9662796394</v>
      </c>
      <c r="CO111" s="7">
        <v>153976.54891683729</v>
      </c>
      <c r="CP111" s="7">
        <v>1119662.9926756024</v>
      </c>
      <c r="CQ111" s="7">
        <v>216950.81956136937</v>
      </c>
      <c r="CR111" s="7">
        <v>928234.72337740276</v>
      </c>
      <c r="CS111" s="7">
        <v>642835.43344293302</v>
      </c>
      <c r="CT111" s="7">
        <v>98816.071289797808</v>
      </c>
      <c r="CU111" s="7">
        <v>4762245.6727454746</v>
      </c>
      <c r="CV111" s="7">
        <v>377551.04087803984</v>
      </c>
      <c r="CW111" s="7">
        <v>1404433.0846789137</v>
      </c>
      <c r="CX111" s="7">
        <v>2091438.2535619384</v>
      </c>
      <c r="CY111" s="7">
        <v>6289069.4665806033</v>
      </c>
      <c r="CZ111" s="7">
        <v>1090378.2406199023</v>
      </c>
      <c r="DA111" s="7">
        <v>521171.13896671601</v>
      </c>
      <c r="DB111" s="7">
        <v>1146844.9167202467</v>
      </c>
      <c r="DC111" s="7">
        <v>523882.04039792245</v>
      </c>
      <c r="DD111" s="7">
        <v>14368197.179909848</v>
      </c>
      <c r="DE111" s="7">
        <v>1075055.5164050395</v>
      </c>
      <c r="DF111" s="7">
        <v>892060.12984914263</v>
      </c>
      <c r="DG111" s="7">
        <v>2799396.0288405907</v>
      </c>
      <c r="DH111" s="7">
        <v>990232.42124011146</v>
      </c>
      <c r="DI111" s="7">
        <v>912790.80164914089</v>
      </c>
      <c r="DJ111" s="7">
        <v>21704.279491173591</v>
      </c>
      <c r="DK111" s="7">
        <v>3616977.3622531006</v>
      </c>
      <c r="DL111" s="7">
        <v>1529951.0688586889</v>
      </c>
      <c r="DM111" s="7">
        <v>207451.43749549196</v>
      </c>
      <c r="DN111" s="7">
        <v>929869.53102188208</v>
      </c>
      <c r="DO111" s="7">
        <v>1414334.8392073922</v>
      </c>
      <c r="DP111" s="7">
        <v>1229413.1358944294</v>
      </c>
      <c r="DQ111" s="7">
        <v>1547194.952550642</v>
      </c>
      <c r="DR111" s="7">
        <v>1086397.2510446622</v>
      </c>
      <c r="DS111" s="7">
        <f>'[2]IOT 2019 NSX'!DZ118+'[2]IOT 2019 NSX'!EA118</f>
        <v>25878694.096409485</v>
      </c>
      <c r="DT111" s="7">
        <v>156816.28670559541</v>
      </c>
      <c r="DU111" s="7">
        <v>59467.330531918924</v>
      </c>
      <c r="DV111" s="7">
        <v>269170.87704787368</v>
      </c>
      <c r="DW111" s="7">
        <v>221123.23876893139</v>
      </c>
      <c r="DX111" s="7">
        <v>37359.227856844227</v>
      </c>
      <c r="DY111" s="7">
        <v>96172.915558864173</v>
      </c>
      <c r="DZ111" s="7">
        <v>48687.091849344346</v>
      </c>
      <c r="EA111" s="7">
        <v>39197.0521155436</v>
      </c>
      <c r="EB111" s="7">
        <v>5582618.9353298424</v>
      </c>
      <c r="EC111" s="7">
        <v>370669.69182008755</v>
      </c>
      <c r="ED111" s="7">
        <v>3699917.8121716501</v>
      </c>
      <c r="EE111" s="7">
        <v>8338442.1318248687</v>
      </c>
      <c r="EF111" s="7">
        <v>136273.04705037843</v>
      </c>
      <c r="EG111" s="7">
        <v>146019.59898570043</v>
      </c>
      <c r="EH111" s="7">
        <v>694676.2661884533</v>
      </c>
      <c r="EI111" s="7">
        <v>20780112.65163118</v>
      </c>
      <c r="EJ111" s="7">
        <v>1118367.2282349481</v>
      </c>
      <c r="EK111" s="7">
        <v>271412.76588167308</v>
      </c>
      <c r="EL111" s="7">
        <f>'[2]IOT 2019 NSX'!ET118+'[2]IOT 2019 NSX'!EU118</f>
        <v>5155870.838488074</v>
      </c>
      <c r="EM111" s="7">
        <v>331112.63453489338</v>
      </c>
      <c r="EN111" s="7">
        <v>196110.72140890252</v>
      </c>
      <c r="EO111" s="7">
        <v>125840.87845384635</v>
      </c>
      <c r="EP111" s="7">
        <v>3125551.8587137447</v>
      </c>
      <c r="EQ111" s="7">
        <v>183591.52894436434</v>
      </c>
      <c r="ER111" s="7">
        <v>868105.74245402147</v>
      </c>
      <c r="ES111" s="7">
        <v>3418236.3445641962</v>
      </c>
      <c r="ET111" s="7">
        <v>633308.14995915384</v>
      </c>
      <c r="EU111" s="7">
        <v>1166427.8220261319</v>
      </c>
      <c r="EV111" s="7">
        <v>1185674.9770599895</v>
      </c>
      <c r="EW111" s="7">
        <v>9080.8151128110985</v>
      </c>
      <c r="EX111" s="7">
        <v>572299.49658205302</v>
      </c>
      <c r="EY111" s="7">
        <v>294911.281921733</v>
      </c>
      <c r="EZ111" s="7">
        <v>361649.78195761377</v>
      </c>
      <c r="FA111" s="7">
        <v>70343.176849895914</v>
      </c>
      <c r="FB111" s="7">
        <v>88412.162897553935</v>
      </c>
      <c r="FC111" s="7">
        <v>537287.90040781908</v>
      </c>
      <c r="FD111" s="7">
        <v>3394113.8032260584</v>
      </c>
      <c r="FE111" s="7">
        <v>2868614.4783306574</v>
      </c>
      <c r="FF111" s="7">
        <v>657121.24313413131</v>
      </c>
      <c r="FG111" s="7">
        <v>5285421.3343890673</v>
      </c>
      <c r="FH111" s="7">
        <v>52983.153391503634</v>
      </c>
      <c r="FI111" s="7">
        <v>25687.350500878038</v>
      </c>
      <c r="FJ111" s="7">
        <v>114643.40405426759</v>
      </c>
      <c r="FK111" s="7">
        <v>167408.22962351085</v>
      </c>
      <c r="FL111" s="7">
        <v>146313.82748342384</v>
      </c>
      <c r="FM111" s="7">
        <v>1764418.9767916431</v>
      </c>
      <c r="FN111" s="7">
        <v>798347.48779856577</v>
      </c>
      <c r="FO111" s="7">
        <v>63466.469314110305</v>
      </c>
      <c r="FP111" s="7">
        <v>1272769.4933325679</v>
      </c>
      <c r="FQ111" s="7">
        <v>48673.282235162085</v>
      </c>
      <c r="FR111" s="2">
        <f t="shared" si="4"/>
        <v>374170577.04111409</v>
      </c>
      <c r="FS111" s="1">
        <f t="shared" si="5"/>
        <v>69067483.834489018</v>
      </c>
      <c r="FT111" s="3">
        <v>69067483.834489018</v>
      </c>
      <c r="FU111" s="3">
        <v>0</v>
      </c>
      <c r="FV111" s="1">
        <f t="shared" si="6"/>
        <v>-0.32959860563278198</v>
      </c>
      <c r="FW111" s="1">
        <v>0</v>
      </c>
      <c r="FX111" s="1">
        <v>-0.32959860563278198</v>
      </c>
      <c r="FY111" s="1">
        <v>4175689.5159295551</v>
      </c>
      <c r="FZ111" s="1">
        <v>4329158.1709971279</v>
      </c>
      <c r="GA111" s="1">
        <f t="shared" si="7"/>
        <v>443084591.89093691</v>
      </c>
      <c r="GB111" s="13"/>
      <c r="GC111" s="4"/>
      <c r="GD111" s="5"/>
      <c r="GF111" s="8"/>
      <c r="GG111" s="8"/>
    </row>
    <row r="112" spans="1:189" s="27" customFormat="1" ht="31.5" x14ac:dyDescent="0.25">
      <c r="A112" s="20" t="s">
        <v>123</v>
      </c>
      <c r="B112" s="18">
        <v>107</v>
      </c>
      <c r="C112" s="7">
        <v>1.4359568226787516</v>
      </c>
      <c r="D112" s="7">
        <v>0</v>
      </c>
      <c r="E112" s="7">
        <v>0</v>
      </c>
      <c r="F112" s="7">
        <v>32885.89614289601</v>
      </c>
      <c r="G112" s="7">
        <v>0</v>
      </c>
      <c r="H112" s="7">
        <v>0</v>
      </c>
      <c r="I112" s="7">
        <v>0</v>
      </c>
      <c r="J112" s="7">
        <v>0</v>
      </c>
      <c r="K112" s="7">
        <v>66696.673029497426</v>
      </c>
      <c r="L112" s="7">
        <v>0</v>
      </c>
      <c r="M112" s="7">
        <v>0</v>
      </c>
      <c r="N112" s="7">
        <v>0</v>
      </c>
      <c r="O112" s="7">
        <v>0</v>
      </c>
      <c r="P112" s="7">
        <v>60674.352343182931</v>
      </c>
      <c r="Q112" s="7">
        <v>445.31981983888426</v>
      </c>
      <c r="R112" s="7">
        <v>0</v>
      </c>
      <c r="S112" s="7">
        <v>159.42440167903214</v>
      </c>
      <c r="T112" s="7">
        <v>57.274164169756972</v>
      </c>
      <c r="U112" s="7">
        <v>0</v>
      </c>
      <c r="V112" s="7">
        <v>35.845610374792194</v>
      </c>
      <c r="W112" s="7">
        <v>0</v>
      </c>
      <c r="X112" s="7">
        <v>1.4114396731607977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7">
        <v>0</v>
      </c>
      <c r="AP112" s="7">
        <v>0</v>
      </c>
      <c r="AQ112" s="7">
        <v>0</v>
      </c>
      <c r="AR112" s="7">
        <v>0</v>
      </c>
      <c r="AS112" s="7">
        <v>0</v>
      </c>
      <c r="AT112" s="7">
        <v>1701.3624567789093</v>
      </c>
      <c r="AU112" s="7">
        <v>0</v>
      </c>
      <c r="AV112" s="7">
        <v>0</v>
      </c>
      <c r="AW112" s="7">
        <v>0</v>
      </c>
      <c r="AX112" s="7">
        <v>0</v>
      </c>
      <c r="AY112" s="7">
        <v>6413.1141683046953</v>
      </c>
      <c r="AZ112" s="7">
        <v>0</v>
      </c>
      <c r="BA112" s="7">
        <v>0</v>
      </c>
      <c r="BB112" s="7">
        <v>0</v>
      </c>
      <c r="BC112" s="7">
        <v>33.405543734782015</v>
      </c>
      <c r="BD112" s="7">
        <v>0</v>
      </c>
      <c r="BE112" s="7">
        <v>21.398476347740214</v>
      </c>
      <c r="BF112" s="7">
        <v>772.89979378499982</v>
      </c>
      <c r="BG112" s="7">
        <v>12.113012826569127</v>
      </c>
      <c r="BH112" s="7">
        <v>166.22823054950049</v>
      </c>
      <c r="BI112" s="7">
        <v>1809.1770445269726</v>
      </c>
      <c r="BJ112" s="7">
        <v>859.7498682864549</v>
      </c>
      <c r="BK112" s="7">
        <v>0</v>
      </c>
      <c r="BL112" s="7">
        <v>0</v>
      </c>
      <c r="BM112" s="7">
        <v>9822.2946084941814</v>
      </c>
      <c r="BN112" s="7">
        <v>0</v>
      </c>
      <c r="BO112" s="7">
        <v>0</v>
      </c>
      <c r="BP112" s="7">
        <v>0</v>
      </c>
      <c r="BQ112" s="7">
        <v>13319.382354060432</v>
      </c>
      <c r="BR112" s="7">
        <v>1613523.8926509151</v>
      </c>
      <c r="BS112" s="7">
        <v>89750.592418292086</v>
      </c>
      <c r="BT112" s="7">
        <v>0</v>
      </c>
      <c r="BU112" s="7">
        <v>822305.1157080658</v>
      </c>
      <c r="BV112" s="7">
        <v>26847.985411777783</v>
      </c>
      <c r="BW112" s="7">
        <v>2174.9957676249105</v>
      </c>
      <c r="BX112" s="7">
        <v>359559.07902663475</v>
      </c>
      <c r="BY112" s="7">
        <v>1282.5439024108489</v>
      </c>
      <c r="BZ112" s="7">
        <v>15710.648327893101</v>
      </c>
      <c r="CA112" s="7">
        <v>205307.80390439232</v>
      </c>
      <c r="CB112" s="7">
        <v>0</v>
      </c>
      <c r="CC112" s="7">
        <v>568485.41810383485</v>
      </c>
      <c r="CD112" s="7">
        <v>0</v>
      </c>
      <c r="CE112" s="7">
        <v>48236.638141135714</v>
      </c>
      <c r="CF112" s="7">
        <v>936788.43174977391</v>
      </c>
      <c r="CG112" s="7">
        <v>28259.259104794044</v>
      </c>
      <c r="CH112" s="7">
        <v>53297.521258316694</v>
      </c>
      <c r="CI112" s="7">
        <v>0</v>
      </c>
      <c r="CJ112" s="7">
        <v>0</v>
      </c>
      <c r="CK112" s="7">
        <v>0</v>
      </c>
      <c r="CL112" s="7">
        <v>0</v>
      </c>
      <c r="CM112" s="7">
        <v>365.49916907256011</v>
      </c>
      <c r="CN112" s="7">
        <v>0</v>
      </c>
      <c r="CO112" s="7">
        <v>0</v>
      </c>
      <c r="CP112" s="7">
        <v>4762.5864657241164</v>
      </c>
      <c r="CQ112" s="7">
        <v>1390.6184931462615</v>
      </c>
      <c r="CR112" s="7">
        <v>47.449099617016081</v>
      </c>
      <c r="CS112" s="7">
        <v>1120.8912235976074</v>
      </c>
      <c r="CT112" s="7">
        <v>463.89804356350879</v>
      </c>
      <c r="CU112" s="7">
        <v>558977.71048984223</v>
      </c>
      <c r="CV112" s="7">
        <v>11.823175735983536</v>
      </c>
      <c r="CW112" s="7">
        <v>4737.6371940224544</v>
      </c>
      <c r="CX112" s="7">
        <v>177.84903269947415</v>
      </c>
      <c r="CY112" s="7">
        <v>17610.569002563116</v>
      </c>
      <c r="CZ112" s="7">
        <v>0</v>
      </c>
      <c r="DA112" s="7">
        <v>0</v>
      </c>
      <c r="DB112" s="7">
        <v>39.390854271025873</v>
      </c>
      <c r="DC112" s="7">
        <v>0</v>
      </c>
      <c r="DD112" s="7">
        <v>15984.471156576079</v>
      </c>
      <c r="DE112" s="7">
        <v>214509.34473547191</v>
      </c>
      <c r="DF112" s="7">
        <v>2974.5864306805261</v>
      </c>
      <c r="DG112" s="7">
        <v>8.4568671906299553</v>
      </c>
      <c r="DH112" s="7">
        <v>0</v>
      </c>
      <c r="DI112" s="7">
        <v>0</v>
      </c>
      <c r="DJ112" s="7">
        <v>0</v>
      </c>
      <c r="DK112" s="7">
        <v>0</v>
      </c>
      <c r="DL112" s="7">
        <v>0</v>
      </c>
      <c r="DM112" s="7">
        <v>0</v>
      </c>
      <c r="DN112" s="7">
        <v>0</v>
      </c>
      <c r="DO112" s="7">
        <v>0</v>
      </c>
      <c r="DP112" s="7">
        <v>0</v>
      </c>
      <c r="DQ112" s="7">
        <v>69.147248382930798</v>
      </c>
      <c r="DR112" s="7">
        <v>1708.3900191592604</v>
      </c>
      <c r="DS112" s="7">
        <f>'[2]IOT 2019 NSX'!DZ119+'[2]IOT 2019 NSX'!EA119</f>
        <v>308113.39048878616</v>
      </c>
      <c r="DT112" s="7">
        <v>0</v>
      </c>
      <c r="DU112" s="7">
        <v>0</v>
      </c>
      <c r="DV112" s="7">
        <v>0</v>
      </c>
      <c r="DW112" s="7">
        <v>0</v>
      </c>
      <c r="DX112" s="7">
        <v>0</v>
      </c>
      <c r="DY112" s="7">
        <v>0</v>
      </c>
      <c r="DZ112" s="7">
        <v>0</v>
      </c>
      <c r="EA112" s="7">
        <v>0</v>
      </c>
      <c r="EB112" s="7">
        <v>246.63526432647492</v>
      </c>
      <c r="EC112" s="7">
        <v>0</v>
      </c>
      <c r="ED112" s="7">
        <v>5980.7079098627873</v>
      </c>
      <c r="EE112" s="7">
        <v>492753.9226329173</v>
      </c>
      <c r="EF112" s="7">
        <v>55.378903700874822</v>
      </c>
      <c r="EG112" s="7">
        <v>0</v>
      </c>
      <c r="EH112" s="7">
        <v>5.8409581687566794</v>
      </c>
      <c r="EI112" s="7">
        <v>0</v>
      </c>
      <c r="EJ112" s="7">
        <v>10.433812044045155</v>
      </c>
      <c r="EK112" s="7">
        <v>0</v>
      </c>
      <c r="EL112" s="7">
        <f>'[2]IOT 2019 NSX'!ET119+'[2]IOT 2019 NSX'!EU119</f>
        <v>30.338168532131792</v>
      </c>
      <c r="EM112" s="7">
        <v>0</v>
      </c>
      <c r="EN112" s="7">
        <v>0</v>
      </c>
      <c r="EO112" s="7">
        <v>0</v>
      </c>
      <c r="EP112" s="7">
        <v>4862.2314037354445</v>
      </c>
      <c r="EQ112" s="7">
        <v>204.23134470867834</v>
      </c>
      <c r="ER112" s="7">
        <v>174.25444328755847</v>
      </c>
      <c r="ES112" s="7">
        <v>0</v>
      </c>
      <c r="ET112" s="7">
        <v>336.39067826362759</v>
      </c>
      <c r="EU112" s="7">
        <v>0</v>
      </c>
      <c r="EV112" s="7">
        <v>0</v>
      </c>
      <c r="EW112" s="7">
        <v>0</v>
      </c>
      <c r="EX112" s="7">
        <v>0</v>
      </c>
      <c r="EY112" s="7">
        <v>0</v>
      </c>
      <c r="EZ112" s="7">
        <v>120.59115703151757</v>
      </c>
      <c r="FA112" s="7">
        <v>0</v>
      </c>
      <c r="FB112" s="7">
        <v>1092.7050955350292</v>
      </c>
      <c r="FC112" s="7">
        <v>913.68107840372545</v>
      </c>
      <c r="FD112" s="7">
        <v>10718.721356997206</v>
      </c>
      <c r="FE112" s="7">
        <v>5760.3560484896261</v>
      </c>
      <c r="FF112" s="7">
        <v>347.81112864165067</v>
      </c>
      <c r="FG112" s="7">
        <v>3866.562405038625</v>
      </c>
      <c r="FH112" s="7">
        <v>12830.229398074041</v>
      </c>
      <c r="FI112" s="7">
        <v>660.27861141560425</v>
      </c>
      <c r="FJ112" s="7">
        <v>496.75864327747604</v>
      </c>
      <c r="FK112" s="7">
        <v>1313.2254512158272</v>
      </c>
      <c r="FL112" s="7">
        <v>9.6439282046209135E-2</v>
      </c>
      <c r="FM112" s="7">
        <v>1590.8659762283473</v>
      </c>
      <c r="FN112" s="7">
        <v>5589.2427553182815</v>
      </c>
      <c r="FO112" s="7">
        <v>552.16626539868798</v>
      </c>
      <c r="FP112" s="7">
        <v>12.563857623171726</v>
      </c>
      <c r="FQ112" s="7">
        <v>371.18413906115563</v>
      </c>
      <c r="FR112" s="2">
        <f t="shared" si="4"/>
        <v>6651389.7984583732</v>
      </c>
      <c r="FS112" s="1">
        <f t="shared" si="5"/>
        <v>6087669.3688748814</v>
      </c>
      <c r="FT112" s="3">
        <v>6087669.3688748814</v>
      </c>
      <c r="FU112" s="3">
        <v>0</v>
      </c>
      <c r="FV112" s="1">
        <f t="shared" si="6"/>
        <v>-0.2938409810885787</v>
      </c>
      <c r="FW112" s="1">
        <v>0</v>
      </c>
      <c r="FX112" s="1">
        <v>-0.2938409810885787</v>
      </c>
      <c r="FY112" s="1">
        <v>0</v>
      </c>
      <c r="FZ112" s="1">
        <v>0</v>
      </c>
      <c r="GA112" s="1">
        <f t="shared" si="7"/>
        <v>12739058.873492274</v>
      </c>
      <c r="GB112" s="13"/>
      <c r="GC112" s="4"/>
      <c r="GD112" s="5"/>
      <c r="GF112" s="8"/>
      <c r="GG112" s="8"/>
    </row>
    <row r="113" spans="1:189" s="27" customFormat="1" ht="47.25" x14ac:dyDescent="0.25">
      <c r="A113" s="20" t="s">
        <v>124</v>
      </c>
      <c r="B113" s="18">
        <v>108</v>
      </c>
      <c r="C113" s="7">
        <v>260.99662925097232</v>
      </c>
      <c r="D113" s="7">
        <v>0</v>
      </c>
      <c r="E113" s="7">
        <v>436.27029745415001</v>
      </c>
      <c r="F113" s="7">
        <v>74.685155327678018</v>
      </c>
      <c r="G113" s="7">
        <v>7684.2193002932718</v>
      </c>
      <c r="H113" s="7">
        <v>777.99688404168637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12415.407732206519</v>
      </c>
      <c r="P113" s="7">
        <v>0</v>
      </c>
      <c r="Q113" s="7">
        <v>173.07649955909591</v>
      </c>
      <c r="R113" s="7">
        <v>588.41038003038591</v>
      </c>
      <c r="S113" s="7">
        <v>0.92051108089981071</v>
      </c>
      <c r="T113" s="7">
        <v>201.2143943784005</v>
      </c>
      <c r="U113" s="7">
        <v>298.02833717069547</v>
      </c>
      <c r="V113" s="7">
        <v>3720.6364288843638</v>
      </c>
      <c r="W113" s="7">
        <v>0</v>
      </c>
      <c r="X113" s="7">
        <v>0</v>
      </c>
      <c r="Y113" s="7">
        <v>0</v>
      </c>
      <c r="Z113" s="7">
        <v>56045.876360453942</v>
      </c>
      <c r="AA113" s="7">
        <v>0</v>
      </c>
      <c r="AB113" s="7">
        <v>0</v>
      </c>
      <c r="AC113" s="7">
        <v>4010201.3789524715</v>
      </c>
      <c r="AD113" s="7">
        <v>363029.07248102454</v>
      </c>
      <c r="AE113" s="7">
        <v>11961.727588326343</v>
      </c>
      <c r="AF113" s="7">
        <v>0</v>
      </c>
      <c r="AG113" s="7">
        <v>99923.994969798674</v>
      </c>
      <c r="AH113" s="7">
        <v>6437.0728388933767</v>
      </c>
      <c r="AI113" s="7">
        <v>195.4481887697944</v>
      </c>
      <c r="AJ113" s="7">
        <v>0</v>
      </c>
      <c r="AK113" s="7">
        <v>0</v>
      </c>
      <c r="AL113" s="7">
        <v>0</v>
      </c>
      <c r="AM113" s="7">
        <v>0</v>
      </c>
      <c r="AN113" s="7">
        <v>1433.1100117510036</v>
      </c>
      <c r="AO113" s="7">
        <v>4.7288745654806013</v>
      </c>
      <c r="AP113" s="7">
        <v>0</v>
      </c>
      <c r="AQ113" s="7">
        <v>559.21391243642006</v>
      </c>
      <c r="AR113" s="7">
        <v>135.48181873624972</v>
      </c>
      <c r="AS113" s="7">
        <v>106170.37943432103</v>
      </c>
      <c r="AT113" s="7">
        <v>5.43676438222285</v>
      </c>
      <c r="AU113" s="7">
        <v>10.238773521910328</v>
      </c>
      <c r="AV113" s="7">
        <v>7.4155496364051112</v>
      </c>
      <c r="AW113" s="7">
        <v>645.22210159513259</v>
      </c>
      <c r="AX113" s="7">
        <v>1.0123804291972511</v>
      </c>
      <c r="AY113" s="7">
        <v>5993.0902741519276</v>
      </c>
      <c r="AZ113" s="7">
        <v>4670.6403676366754</v>
      </c>
      <c r="BA113" s="7">
        <v>2.4343036195129781</v>
      </c>
      <c r="BB113" s="7">
        <v>5.9187643680732185</v>
      </c>
      <c r="BC113" s="7">
        <v>81507.512432979725</v>
      </c>
      <c r="BD113" s="7">
        <v>2754.3582243450669</v>
      </c>
      <c r="BE113" s="7">
        <v>131017.04635502823</v>
      </c>
      <c r="BF113" s="7">
        <v>432591.3616096417</v>
      </c>
      <c r="BG113" s="7">
        <v>99.036464560564141</v>
      </c>
      <c r="BH113" s="7">
        <v>25134.060375715471</v>
      </c>
      <c r="BI113" s="7">
        <v>9.1647635302383978</v>
      </c>
      <c r="BJ113" s="7">
        <v>80.200743771303834</v>
      </c>
      <c r="BK113" s="7">
        <v>83.491024381186278</v>
      </c>
      <c r="BL113" s="7">
        <v>16.06736409405281</v>
      </c>
      <c r="BM113" s="7">
        <v>6107.6889314755808</v>
      </c>
      <c r="BN113" s="7">
        <v>696.01980650173493</v>
      </c>
      <c r="BO113" s="7">
        <v>106485.17074593088</v>
      </c>
      <c r="BP113" s="7">
        <v>86.369159722034098</v>
      </c>
      <c r="BQ113" s="7">
        <v>1.2460213798064892</v>
      </c>
      <c r="BR113" s="7">
        <v>351867.38070670172</v>
      </c>
      <c r="BS113" s="7">
        <v>4473.6589650497999</v>
      </c>
      <c r="BT113" s="7">
        <v>6818.952429526058</v>
      </c>
      <c r="BU113" s="7">
        <v>9.0485647043408246</v>
      </c>
      <c r="BV113" s="7">
        <v>7.3575092701871085</v>
      </c>
      <c r="BW113" s="7">
        <v>21.46836793801435</v>
      </c>
      <c r="BX113" s="7">
        <v>36.284454826786238</v>
      </c>
      <c r="BY113" s="7">
        <v>384.70282097602495</v>
      </c>
      <c r="BZ113" s="7">
        <v>2.1761602950296886</v>
      </c>
      <c r="CA113" s="7">
        <v>221.80390771456544</v>
      </c>
      <c r="CB113" s="7">
        <v>30.861655210904516</v>
      </c>
      <c r="CC113" s="7">
        <v>94.598424225498064</v>
      </c>
      <c r="CD113" s="7">
        <v>0</v>
      </c>
      <c r="CE113" s="7">
        <v>2368.8886586074077</v>
      </c>
      <c r="CF113" s="7">
        <v>198.37292615821079</v>
      </c>
      <c r="CG113" s="7">
        <v>6.9499347087682892</v>
      </c>
      <c r="CH113" s="7">
        <v>48834.184430506692</v>
      </c>
      <c r="CI113" s="7">
        <v>2.5185703267681916</v>
      </c>
      <c r="CJ113" s="7">
        <v>1.4023837421252574</v>
      </c>
      <c r="CK113" s="7">
        <v>0.96934935372204689</v>
      </c>
      <c r="CL113" s="7">
        <v>76.340257303548285</v>
      </c>
      <c r="CM113" s="7">
        <v>0</v>
      </c>
      <c r="CN113" s="7">
        <v>31.835324917111571</v>
      </c>
      <c r="CO113" s="7">
        <v>0</v>
      </c>
      <c r="CP113" s="7">
        <v>0</v>
      </c>
      <c r="CQ113" s="7">
        <v>240.28390642049214</v>
      </c>
      <c r="CR113" s="7">
        <v>6768.4039489929619</v>
      </c>
      <c r="CS113" s="7">
        <v>9.85365016467129</v>
      </c>
      <c r="CT113" s="7">
        <v>0</v>
      </c>
      <c r="CU113" s="7">
        <v>10380.469885559785</v>
      </c>
      <c r="CV113" s="7">
        <v>1.5626215454163253</v>
      </c>
      <c r="CW113" s="7">
        <v>10.194583931764564</v>
      </c>
      <c r="CX113" s="7">
        <v>3.3141275002546013</v>
      </c>
      <c r="CY113" s="7">
        <v>52.302563342035896</v>
      </c>
      <c r="CZ113" s="7">
        <v>5.2803924817083061</v>
      </c>
      <c r="DA113" s="7">
        <v>0.12177544835970114</v>
      </c>
      <c r="DB113" s="7">
        <v>143.292479158709</v>
      </c>
      <c r="DC113" s="7">
        <v>54.970567601495105</v>
      </c>
      <c r="DD113" s="7">
        <v>0</v>
      </c>
      <c r="DE113" s="7">
        <v>0</v>
      </c>
      <c r="DF113" s="7">
        <v>565616.410468405</v>
      </c>
      <c r="DG113" s="7">
        <v>253.47802111605753</v>
      </c>
      <c r="DH113" s="7">
        <v>67.309117099755866</v>
      </c>
      <c r="DI113" s="7">
        <v>1.2584175327427936</v>
      </c>
      <c r="DJ113" s="7">
        <v>0</v>
      </c>
      <c r="DK113" s="7">
        <v>502.51062238134085</v>
      </c>
      <c r="DL113" s="7">
        <v>4325.9010873678544</v>
      </c>
      <c r="DM113" s="7">
        <v>0</v>
      </c>
      <c r="DN113" s="7">
        <v>275.04678962024303</v>
      </c>
      <c r="DO113" s="7">
        <v>9.8720207882663615</v>
      </c>
      <c r="DP113" s="7">
        <v>11422.425509564349</v>
      </c>
      <c r="DQ113" s="7">
        <v>547.95211522036561</v>
      </c>
      <c r="DR113" s="7">
        <v>245.72195008723475</v>
      </c>
      <c r="DS113" s="7">
        <f>'[2]IOT 2019 NSX'!DZ120+'[2]IOT 2019 NSX'!EA120</f>
        <v>11013.481611759786</v>
      </c>
      <c r="DT113" s="7">
        <v>173.19977780162239</v>
      </c>
      <c r="DU113" s="7">
        <v>1.2925063977954745</v>
      </c>
      <c r="DV113" s="7">
        <v>64.868235597655357</v>
      </c>
      <c r="DW113" s="7">
        <v>40.334230952738508</v>
      </c>
      <c r="DX113" s="7">
        <v>960.31311409078148</v>
      </c>
      <c r="DY113" s="7">
        <v>390.9727689521718</v>
      </c>
      <c r="DZ113" s="7">
        <v>62783.380812714051</v>
      </c>
      <c r="EA113" s="7">
        <v>6838.2819106128163</v>
      </c>
      <c r="EB113" s="7">
        <v>1386.2825857387204</v>
      </c>
      <c r="EC113" s="7">
        <v>39.751136952365997</v>
      </c>
      <c r="ED113" s="7">
        <v>133.90991440467189</v>
      </c>
      <c r="EE113" s="7">
        <v>398678.62520818971</v>
      </c>
      <c r="EF113" s="7">
        <v>19.009092212457421</v>
      </c>
      <c r="EG113" s="7">
        <v>0</v>
      </c>
      <c r="EH113" s="7">
        <v>0</v>
      </c>
      <c r="EI113" s="7">
        <v>282.06150525207437</v>
      </c>
      <c r="EJ113" s="7">
        <v>187.06558843456207</v>
      </c>
      <c r="EK113" s="7">
        <v>0.68074772654843663</v>
      </c>
      <c r="EL113" s="7">
        <f>'[2]IOT 2019 NSX'!ET120+'[2]IOT 2019 NSX'!EU120</f>
        <v>71.1350641349363</v>
      </c>
      <c r="EM113" s="7">
        <v>1.4951725705993493</v>
      </c>
      <c r="EN113" s="7">
        <v>0</v>
      </c>
      <c r="EO113" s="7">
        <v>0</v>
      </c>
      <c r="EP113" s="7">
        <v>18.905269833769118</v>
      </c>
      <c r="EQ113" s="7">
        <v>469.79399090990927</v>
      </c>
      <c r="ER113" s="7">
        <v>51.794192784151122</v>
      </c>
      <c r="ES113" s="7">
        <v>1562.6062986884826</v>
      </c>
      <c r="ET113" s="7">
        <v>0</v>
      </c>
      <c r="EU113" s="7">
        <v>44.953756335683259</v>
      </c>
      <c r="EV113" s="7">
        <v>2368.4462384558879</v>
      </c>
      <c r="EW113" s="7">
        <v>37.193879722203199</v>
      </c>
      <c r="EX113" s="7">
        <v>16.423534321731427</v>
      </c>
      <c r="EY113" s="7">
        <v>1.2843900467174618</v>
      </c>
      <c r="EZ113" s="7">
        <v>4.181266164559359</v>
      </c>
      <c r="FA113" s="7">
        <v>0</v>
      </c>
      <c r="FB113" s="7">
        <v>19.792722062825622</v>
      </c>
      <c r="FC113" s="7">
        <v>7.9297301594431744</v>
      </c>
      <c r="FD113" s="7">
        <v>631.25163007065407</v>
      </c>
      <c r="FE113" s="7">
        <v>17106.310209564585</v>
      </c>
      <c r="FF113" s="7">
        <v>0</v>
      </c>
      <c r="FG113" s="7">
        <v>246436.84328186998</v>
      </c>
      <c r="FH113" s="7">
        <v>7052.6408982817184</v>
      </c>
      <c r="FI113" s="7">
        <v>0</v>
      </c>
      <c r="FJ113" s="7">
        <v>91.915786246302801</v>
      </c>
      <c r="FK113" s="7">
        <v>0</v>
      </c>
      <c r="FL113" s="7">
        <v>6.2666771701594364</v>
      </c>
      <c r="FM113" s="7">
        <v>765.91684680610115</v>
      </c>
      <c r="FN113" s="7">
        <v>2342.4820215913091</v>
      </c>
      <c r="FO113" s="7">
        <v>92.80499900870889</v>
      </c>
      <c r="FP113" s="7">
        <v>3886.4001265071452</v>
      </c>
      <c r="FQ113" s="7">
        <v>2128.8540175065268</v>
      </c>
      <c r="FR113" s="2">
        <f t="shared" si="4"/>
        <v>7265378.3764556292</v>
      </c>
      <c r="FS113" s="1">
        <f t="shared" si="5"/>
        <v>1732614.7451913115</v>
      </c>
      <c r="FT113" s="3">
        <v>1732614.7451913115</v>
      </c>
      <c r="FU113" s="3">
        <v>0</v>
      </c>
      <c r="FV113" s="1">
        <f t="shared" si="6"/>
        <v>0.21023555565625429</v>
      </c>
      <c r="FW113" s="1">
        <v>0</v>
      </c>
      <c r="FX113" s="1">
        <v>0.21023555565625429</v>
      </c>
      <c r="FY113" s="1">
        <v>0</v>
      </c>
      <c r="FZ113" s="1">
        <v>0</v>
      </c>
      <c r="GA113" s="1">
        <f t="shared" si="7"/>
        <v>8997993.3318824954</v>
      </c>
      <c r="GB113" s="13"/>
      <c r="GC113" s="4"/>
      <c r="GD113" s="5"/>
      <c r="GF113" s="8"/>
      <c r="GG113" s="8"/>
    </row>
    <row r="114" spans="1:189" s="27" customFormat="1" ht="15.75" x14ac:dyDescent="0.25">
      <c r="A114" s="20" t="s">
        <v>125</v>
      </c>
      <c r="B114" s="18">
        <v>109</v>
      </c>
      <c r="C114" s="7">
        <v>2718.7247334730578</v>
      </c>
      <c r="D114" s="7">
        <v>1142.3294677692338</v>
      </c>
      <c r="E114" s="7">
        <v>35.386850291542672</v>
      </c>
      <c r="F114" s="7">
        <v>2430.9514998899972</v>
      </c>
      <c r="G114" s="7">
        <v>17089.501855789851</v>
      </c>
      <c r="H114" s="7">
        <v>17199.995960031585</v>
      </c>
      <c r="I114" s="7">
        <v>47436.255922085686</v>
      </c>
      <c r="J114" s="7">
        <v>26170.511945045862</v>
      </c>
      <c r="K114" s="7">
        <v>16692.839988695901</v>
      </c>
      <c r="L114" s="7">
        <v>0</v>
      </c>
      <c r="M114" s="7">
        <v>0.50376994836788136</v>
      </c>
      <c r="N114" s="7">
        <v>6745.6805965875137</v>
      </c>
      <c r="O114" s="7">
        <v>3306.7990136295571</v>
      </c>
      <c r="P114" s="7">
        <v>12529.943774210004</v>
      </c>
      <c r="Q114" s="7">
        <v>571.3984080008845</v>
      </c>
      <c r="R114" s="7">
        <v>19963.96129094941</v>
      </c>
      <c r="S114" s="7">
        <v>168598.95059762485</v>
      </c>
      <c r="T114" s="7">
        <v>33431.316797422056</v>
      </c>
      <c r="U114" s="7">
        <v>15936.79416032215</v>
      </c>
      <c r="V114" s="7">
        <v>3411.6452999342318</v>
      </c>
      <c r="W114" s="7">
        <v>12543.082160176544</v>
      </c>
      <c r="X114" s="7">
        <v>1111.5087426141283</v>
      </c>
      <c r="Y114" s="7">
        <v>4930.8673273070208</v>
      </c>
      <c r="Z114" s="7">
        <v>10079.844055308684</v>
      </c>
      <c r="AA114" s="7">
        <v>4062.2687031386517</v>
      </c>
      <c r="AB114" s="7">
        <v>1370.4967096719763</v>
      </c>
      <c r="AC114" s="7">
        <v>189046.70012895227</v>
      </c>
      <c r="AD114" s="7">
        <v>25246.239806387282</v>
      </c>
      <c r="AE114" s="7">
        <v>5382.6982963453065</v>
      </c>
      <c r="AF114" s="7">
        <v>2479.2076756752122</v>
      </c>
      <c r="AG114" s="7">
        <v>10866.203246201982</v>
      </c>
      <c r="AH114" s="7">
        <v>9398.4951621163145</v>
      </c>
      <c r="AI114" s="7">
        <v>23798.741727565073</v>
      </c>
      <c r="AJ114" s="7">
        <v>406262.66666203801</v>
      </c>
      <c r="AK114" s="7">
        <v>45822.289426074247</v>
      </c>
      <c r="AL114" s="7">
        <v>208147.7525400572</v>
      </c>
      <c r="AM114" s="7">
        <v>3245.0266960476351</v>
      </c>
      <c r="AN114" s="7">
        <v>116501.51489759015</v>
      </c>
      <c r="AO114" s="7">
        <v>62953.8171748034</v>
      </c>
      <c r="AP114" s="7">
        <v>4542.2464987825242</v>
      </c>
      <c r="AQ114" s="7">
        <v>571372.02328837581</v>
      </c>
      <c r="AR114" s="7">
        <v>31110.722506341986</v>
      </c>
      <c r="AS114" s="7">
        <v>186092.54227411665</v>
      </c>
      <c r="AT114" s="7">
        <v>18582.236997530719</v>
      </c>
      <c r="AU114" s="7">
        <v>10826.251743251656</v>
      </c>
      <c r="AV114" s="7">
        <v>52706.085056428623</v>
      </c>
      <c r="AW114" s="7">
        <v>11779.665298837141</v>
      </c>
      <c r="AX114" s="7">
        <v>14168.912584177588</v>
      </c>
      <c r="AY114" s="7">
        <v>36031.972725279556</v>
      </c>
      <c r="AZ114" s="7">
        <v>78595.007793412762</v>
      </c>
      <c r="BA114" s="7">
        <v>6860.1964716979728</v>
      </c>
      <c r="BB114" s="7">
        <v>7146.907123908064</v>
      </c>
      <c r="BC114" s="7">
        <v>5222.9077633742318</v>
      </c>
      <c r="BD114" s="7">
        <v>7488.4806996352527</v>
      </c>
      <c r="BE114" s="7">
        <v>486286.51257816295</v>
      </c>
      <c r="BF114" s="7">
        <v>2998330.013431468</v>
      </c>
      <c r="BG114" s="7">
        <v>5471343.5584214376</v>
      </c>
      <c r="BH114" s="7">
        <v>30261.314025338979</v>
      </c>
      <c r="BI114" s="7">
        <v>429428.40214808041</v>
      </c>
      <c r="BJ114" s="7">
        <v>200915.25154958726</v>
      </c>
      <c r="BK114" s="7">
        <v>51771.369737199049</v>
      </c>
      <c r="BL114" s="7">
        <v>44715.634789225485</v>
      </c>
      <c r="BM114" s="7">
        <v>370781.51536094898</v>
      </c>
      <c r="BN114" s="7">
        <v>42724.512221979552</v>
      </c>
      <c r="BO114" s="7">
        <v>220340.06264410153</v>
      </c>
      <c r="BP114" s="7">
        <v>525.33682035674167</v>
      </c>
      <c r="BQ114" s="7">
        <v>2670.9038707280256</v>
      </c>
      <c r="BR114" s="7">
        <v>30194.122954714585</v>
      </c>
      <c r="BS114" s="7">
        <v>1774.6435786520353</v>
      </c>
      <c r="BT114" s="7">
        <v>335620.29018793057</v>
      </c>
      <c r="BU114" s="7">
        <v>2489.0257213573273</v>
      </c>
      <c r="BV114" s="7">
        <v>18907.786301832431</v>
      </c>
      <c r="BW114" s="7">
        <v>254917.76414527881</v>
      </c>
      <c r="BX114" s="7">
        <v>390618.62012762373</v>
      </c>
      <c r="BY114" s="7">
        <v>116899.43631037282</v>
      </c>
      <c r="BZ114" s="7">
        <v>145508.0658380645</v>
      </c>
      <c r="CA114" s="7">
        <v>15646.780121285185</v>
      </c>
      <c r="CB114" s="7">
        <v>24278.851008962141</v>
      </c>
      <c r="CC114" s="7">
        <v>11979.421392966184</v>
      </c>
      <c r="CD114" s="7">
        <v>101471.17261225423</v>
      </c>
      <c r="CE114" s="7">
        <v>310906.96515711135</v>
      </c>
      <c r="CF114" s="7">
        <v>42802.179876179398</v>
      </c>
      <c r="CG114" s="7">
        <v>8426.2923607760076</v>
      </c>
      <c r="CH114" s="7">
        <v>63.862588480854747</v>
      </c>
      <c r="CI114" s="7">
        <v>111875.75268354251</v>
      </c>
      <c r="CJ114" s="7">
        <v>106.32599004528598</v>
      </c>
      <c r="CK114" s="7">
        <v>31078.885192823793</v>
      </c>
      <c r="CL114" s="7">
        <v>2228.5493646456212</v>
      </c>
      <c r="CM114" s="7">
        <v>73325.543755873543</v>
      </c>
      <c r="CN114" s="7">
        <v>203.29474049733068</v>
      </c>
      <c r="CO114" s="7">
        <v>8957.368362814419</v>
      </c>
      <c r="CP114" s="7">
        <v>2688.9614886136383</v>
      </c>
      <c r="CQ114" s="7">
        <v>12964.14521598604</v>
      </c>
      <c r="CR114" s="7">
        <v>2170.2476027622542</v>
      </c>
      <c r="CS114" s="7">
        <v>71676.083387702136</v>
      </c>
      <c r="CT114" s="7">
        <v>8223.4814774332372</v>
      </c>
      <c r="CU114" s="7">
        <v>5232.7886170598949</v>
      </c>
      <c r="CV114" s="7">
        <v>574.84427111608159</v>
      </c>
      <c r="CW114" s="7">
        <v>3778.9325432101509</v>
      </c>
      <c r="CX114" s="7">
        <v>225.72226654438896</v>
      </c>
      <c r="CY114" s="7">
        <v>230.59346021270841</v>
      </c>
      <c r="CZ114" s="7">
        <v>80697.63893290206</v>
      </c>
      <c r="DA114" s="7">
        <v>28166.326824007607</v>
      </c>
      <c r="DB114" s="7">
        <v>83892.005290405359</v>
      </c>
      <c r="DC114" s="7">
        <v>107787.36480707303</v>
      </c>
      <c r="DD114" s="7">
        <v>491263.32930406911</v>
      </c>
      <c r="DE114" s="7">
        <v>74556.703340788401</v>
      </c>
      <c r="DF114" s="7">
        <v>369740.10472144629</v>
      </c>
      <c r="DG114" s="7">
        <v>3278061.2312526572</v>
      </c>
      <c r="DH114" s="7">
        <v>23775.811443947339</v>
      </c>
      <c r="DI114" s="7">
        <v>42616.431487832568</v>
      </c>
      <c r="DJ114" s="7">
        <v>553.01872652773056</v>
      </c>
      <c r="DK114" s="7">
        <v>493382.2917515827</v>
      </c>
      <c r="DL114" s="7">
        <v>274963.20444897044</v>
      </c>
      <c r="DM114" s="7">
        <v>16752.031193761657</v>
      </c>
      <c r="DN114" s="7">
        <v>187637.50476113718</v>
      </c>
      <c r="DO114" s="7">
        <v>244827.76725406019</v>
      </c>
      <c r="DP114" s="7">
        <v>132915.98877049648</v>
      </c>
      <c r="DQ114" s="7">
        <v>108321.4956042384</v>
      </c>
      <c r="DR114" s="7">
        <v>158690.81965050779</v>
      </c>
      <c r="DS114" s="7">
        <f>'[2]IOT 2019 NSX'!DZ121+'[2]IOT 2019 NSX'!EA121</f>
        <v>274201.12655070366</v>
      </c>
      <c r="DT114" s="7">
        <v>45435.670350949891</v>
      </c>
      <c r="DU114" s="7">
        <v>16202.274002801949</v>
      </c>
      <c r="DV114" s="7">
        <v>191856.51742113443</v>
      </c>
      <c r="DW114" s="7">
        <v>170851.89013521379</v>
      </c>
      <c r="DX114" s="7">
        <v>10663.699162493846</v>
      </c>
      <c r="DY114" s="7">
        <v>44157.456815147365</v>
      </c>
      <c r="DZ114" s="7">
        <v>76919.175259634212</v>
      </c>
      <c r="EA114" s="7">
        <v>506.30511198029382</v>
      </c>
      <c r="EB114" s="7">
        <v>122839.83255505438</v>
      </c>
      <c r="EC114" s="7">
        <v>29305.393254842504</v>
      </c>
      <c r="ED114" s="7">
        <v>603531.67976739036</v>
      </c>
      <c r="EE114" s="7">
        <v>1452779.8021935234</v>
      </c>
      <c r="EF114" s="7">
        <v>10663.309300077051</v>
      </c>
      <c r="EG114" s="7">
        <v>36772.796039967521</v>
      </c>
      <c r="EH114" s="7">
        <v>22300.741858220474</v>
      </c>
      <c r="EI114" s="7">
        <v>5978.0739133508769</v>
      </c>
      <c r="EJ114" s="7">
        <v>27977.601574420605</v>
      </c>
      <c r="EK114" s="7">
        <v>243.99402499059426</v>
      </c>
      <c r="EL114" s="7">
        <f>'[2]IOT 2019 NSX'!ET121+'[2]IOT 2019 NSX'!EU121</f>
        <v>187.75052842469455</v>
      </c>
      <c r="EM114" s="7">
        <v>0</v>
      </c>
      <c r="EN114" s="7">
        <v>20.878698093698052</v>
      </c>
      <c r="EO114" s="7">
        <v>7.8745877658071102</v>
      </c>
      <c r="EP114" s="7">
        <v>195468.32301629585</v>
      </c>
      <c r="EQ114" s="7">
        <v>14388.692775691552</v>
      </c>
      <c r="ER114" s="7">
        <v>127712.70833010244</v>
      </c>
      <c r="ES114" s="7">
        <v>1233.2149155666671</v>
      </c>
      <c r="ET114" s="7">
        <v>31536.844845051361</v>
      </c>
      <c r="EU114" s="7">
        <v>27277.572338078036</v>
      </c>
      <c r="EV114" s="7">
        <v>7322.9020123037799</v>
      </c>
      <c r="EW114" s="7">
        <v>1571.4825597393576</v>
      </c>
      <c r="EX114" s="7">
        <v>28119.151033149094</v>
      </c>
      <c r="EY114" s="7">
        <v>24185.992382851939</v>
      </c>
      <c r="EZ114" s="7">
        <v>97550.50098819616</v>
      </c>
      <c r="FA114" s="7">
        <v>11530.511841687783</v>
      </c>
      <c r="FB114" s="7">
        <v>49735.692441307081</v>
      </c>
      <c r="FC114" s="7">
        <v>63240.413943670144</v>
      </c>
      <c r="FD114" s="7">
        <v>10148.722741770365</v>
      </c>
      <c r="FE114" s="7">
        <v>120183.19033310251</v>
      </c>
      <c r="FF114" s="7">
        <v>21685.902995437442</v>
      </c>
      <c r="FG114" s="7">
        <v>1228134.9852867979</v>
      </c>
      <c r="FH114" s="7">
        <v>7327.3582281501767</v>
      </c>
      <c r="FI114" s="7">
        <v>10755.473088942386</v>
      </c>
      <c r="FJ114" s="7">
        <v>27260.405524333983</v>
      </c>
      <c r="FK114" s="7">
        <v>13737.843126223461</v>
      </c>
      <c r="FL114" s="7">
        <v>22199.360069676193</v>
      </c>
      <c r="FM114" s="7">
        <v>159869.66140715071</v>
      </c>
      <c r="FN114" s="7">
        <v>104862.12901521334</v>
      </c>
      <c r="FO114" s="7">
        <v>10309.639210852911</v>
      </c>
      <c r="FP114" s="7">
        <v>194977.06621712251</v>
      </c>
      <c r="FQ114" s="7">
        <v>22934.713481371095</v>
      </c>
      <c r="FR114" s="2">
        <f t="shared" si="4"/>
        <v>27056595.627020713</v>
      </c>
      <c r="FS114" s="1">
        <f t="shared" si="5"/>
        <v>9975983.2464185618</v>
      </c>
      <c r="FT114" s="3">
        <v>9975983.2464185618</v>
      </c>
      <c r="FU114" s="3">
        <v>0</v>
      </c>
      <c r="FV114" s="1">
        <f t="shared" si="6"/>
        <v>-0.38733667507767677</v>
      </c>
      <c r="FW114" s="1">
        <v>0</v>
      </c>
      <c r="FX114" s="1">
        <v>-0.38733667507767677</v>
      </c>
      <c r="FY114" s="1">
        <v>0</v>
      </c>
      <c r="FZ114" s="1">
        <v>0</v>
      </c>
      <c r="GA114" s="1">
        <f t="shared" si="7"/>
        <v>37032578.486102596</v>
      </c>
      <c r="GB114" s="13"/>
      <c r="GC114" s="4"/>
      <c r="GD114" s="5"/>
      <c r="GF114" s="8"/>
      <c r="GG114" s="8"/>
    </row>
    <row r="115" spans="1:189" s="27" customFormat="1" ht="15.75" x14ac:dyDescent="0.25">
      <c r="A115" s="20" t="s">
        <v>126</v>
      </c>
      <c r="B115" s="18">
        <v>110</v>
      </c>
      <c r="C115" s="7">
        <v>593.12161855574334</v>
      </c>
      <c r="D115" s="7">
        <v>13.73553456664062</v>
      </c>
      <c r="E115" s="7">
        <v>0</v>
      </c>
      <c r="F115" s="7">
        <v>6577.1792285792026</v>
      </c>
      <c r="G115" s="7">
        <v>64.732156396213611</v>
      </c>
      <c r="H115" s="7">
        <v>267.60379593468616</v>
      </c>
      <c r="I115" s="7">
        <v>383.3361527728116</v>
      </c>
      <c r="J115" s="7">
        <v>102.37255751502288</v>
      </c>
      <c r="K115" s="7">
        <v>879.68065498034832</v>
      </c>
      <c r="L115" s="7">
        <v>333.58326515392059</v>
      </c>
      <c r="M115" s="7">
        <v>0</v>
      </c>
      <c r="N115" s="7">
        <v>515.38692991687947</v>
      </c>
      <c r="O115" s="7">
        <v>644.15313161649249</v>
      </c>
      <c r="P115" s="7">
        <v>5.8376381441902403</v>
      </c>
      <c r="Q115" s="7">
        <v>10.644538233081494</v>
      </c>
      <c r="R115" s="7">
        <v>2157.8900390689964</v>
      </c>
      <c r="S115" s="7">
        <v>4157.2425191000584</v>
      </c>
      <c r="T115" s="7">
        <v>3663.4140386447639</v>
      </c>
      <c r="U115" s="7">
        <v>94.39336719995724</v>
      </c>
      <c r="V115" s="7">
        <v>18687.343638902956</v>
      </c>
      <c r="W115" s="7">
        <v>0</v>
      </c>
      <c r="X115" s="7">
        <v>162.716539593367</v>
      </c>
      <c r="Y115" s="7">
        <v>113.79494117223561</v>
      </c>
      <c r="Z115" s="7">
        <v>207.3543545233255</v>
      </c>
      <c r="AA115" s="7">
        <v>2.4637429817315731E-2</v>
      </c>
      <c r="AB115" s="7">
        <v>36.750569977562485</v>
      </c>
      <c r="AC115" s="7">
        <v>257.91390732848402</v>
      </c>
      <c r="AD115" s="7">
        <v>46.128904873219739</v>
      </c>
      <c r="AE115" s="7">
        <v>25772.762089365417</v>
      </c>
      <c r="AF115" s="7">
        <v>2130.7979671545936</v>
      </c>
      <c r="AG115" s="7">
        <v>86025.309995753574</v>
      </c>
      <c r="AH115" s="7">
        <v>69986.195223676244</v>
      </c>
      <c r="AI115" s="7">
        <v>11705.747318326092</v>
      </c>
      <c r="AJ115" s="7">
        <v>22093.006223799046</v>
      </c>
      <c r="AK115" s="7">
        <v>0</v>
      </c>
      <c r="AL115" s="7">
        <v>0</v>
      </c>
      <c r="AM115" s="7">
        <v>6942.2074836722768</v>
      </c>
      <c r="AN115" s="7">
        <v>13052.070434306381</v>
      </c>
      <c r="AO115" s="7">
        <v>907.11526513584545</v>
      </c>
      <c r="AP115" s="7">
        <v>218.25162037140308</v>
      </c>
      <c r="AQ115" s="7">
        <v>38480.132447109223</v>
      </c>
      <c r="AR115" s="7">
        <v>2715.3375999929558</v>
      </c>
      <c r="AS115" s="7">
        <v>105153.4556286614</v>
      </c>
      <c r="AT115" s="7">
        <v>12917.763556256723</v>
      </c>
      <c r="AU115" s="7">
        <v>1780.7598031534455</v>
      </c>
      <c r="AV115" s="7">
        <v>4543.7343965687114</v>
      </c>
      <c r="AW115" s="7">
        <v>3518.0822463698355</v>
      </c>
      <c r="AX115" s="7">
        <v>23736.194945872587</v>
      </c>
      <c r="AY115" s="7">
        <v>19044.026566011431</v>
      </c>
      <c r="AZ115" s="7">
        <v>1036.8032944946692</v>
      </c>
      <c r="BA115" s="7">
        <v>2366.7857806454094</v>
      </c>
      <c r="BB115" s="7">
        <v>3140.1217514554451</v>
      </c>
      <c r="BC115" s="7">
        <v>20852.701152329952</v>
      </c>
      <c r="BD115" s="7">
        <v>53048.385979556631</v>
      </c>
      <c r="BE115" s="7">
        <v>56621.352311869763</v>
      </c>
      <c r="BF115" s="7">
        <v>201913.03755724354</v>
      </c>
      <c r="BG115" s="7">
        <v>394594.66197288607</v>
      </c>
      <c r="BH115" s="7">
        <v>5831.8090106726977</v>
      </c>
      <c r="BI115" s="7">
        <v>617942.33216252923</v>
      </c>
      <c r="BJ115" s="7">
        <v>390939.70303094405</v>
      </c>
      <c r="BK115" s="7">
        <v>84965.234053597334</v>
      </c>
      <c r="BL115" s="7">
        <v>7358.7766527120302</v>
      </c>
      <c r="BM115" s="7">
        <v>1635.0947886556257</v>
      </c>
      <c r="BN115" s="7">
        <v>583.48967250750957</v>
      </c>
      <c r="BO115" s="7">
        <v>454822.08090131212</v>
      </c>
      <c r="BP115" s="7">
        <v>2472.9358735411188</v>
      </c>
      <c r="BQ115" s="7">
        <v>1370.1797148118535</v>
      </c>
      <c r="BR115" s="7">
        <v>969991.59407614602</v>
      </c>
      <c r="BS115" s="7">
        <v>507.74907837566661</v>
      </c>
      <c r="BT115" s="7">
        <v>3.8773112511946364</v>
      </c>
      <c r="BU115" s="7">
        <v>12304.777601067743</v>
      </c>
      <c r="BV115" s="7">
        <v>24851.25001302041</v>
      </c>
      <c r="BW115" s="7">
        <v>35812.767459787152</v>
      </c>
      <c r="BX115" s="7">
        <v>123996.53267791819</v>
      </c>
      <c r="BY115" s="7">
        <v>39011.326440945966</v>
      </c>
      <c r="BZ115" s="7">
        <v>42244.311104887885</v>
      </c>
      <c r="CA115" s="7">
        <v>29969.995440430965</v>
      </c>
      <c r="CB115" s="7">
        <v>6585.6592854167393</v>
      </c>
      <c r="CC115" s="7">
        <v>79549.169526385289</v>
      </c>
      <c r="CD115" s="7">
        <v>13556.860879409716</v>
      </c>
      <c r="CE115" s="7">
        <v>87157.301090275534</v>
      </c>
      <c r="CF115" s="7">
        <v>151029.91467387028</v>
      </c>
      <c r="CG115" s="7">
        <v>29805.157817554598</v>
      </c>
      <c r="CH115" s="7">
        <v>56252.100657260955</v>
      </c>
      <c r="CI115" s="7">
        <v>5409.402485403898</v>
      </c>
      <c r="CJ115" s="7">
        <v>52771.530249836025</v>
      </c>
      <c r="CK115" s="7">
        <v>14025.227814088981</v>
      </c>
      <c r="CL115" s="7">
        <v>24241.077244937442</v>
      </c>
      <c r="CM115" s="7">
        <v>83851.431162851091</v>
      </c>
      <c r="CN115" s="7">
        <v>30656.042481193632</v>
      </c>
      <c r="CO115" s="7">
        <v>2990.5610203502279</v>
      </c>
      <c r="CP115" s="7">
        <v>80129.546189718487</v>
      </c>
      <c r="CQ115" s="7">
        <v>9148.3181641242427</v>
      </c>
      <c r="CR115" s="7">
        <v>5369.1653883980216</v>
      </c>
      <c r="CS115" s="7">
        <v>25189.428244048464</v>
      </c>
      <c r="CT115" s="7">
        <v>2109.0097987090844</v>
      </c>
      <c r="CU115" s="7">
        <v>5348.8204620868746</v>
      </c>
      <c r="CV115" s="7">
        <v>4993.8059482937088</v>
      </c>
      <c r="CW115" s="7">
        <v>2690.2664231268086</v>
      </c>
      <c r="CX115" s="7">
        <v>68572.244997372749</v>
      </c>
      <c r="CY115" s="7">
        <v>91126.56061353907</v>
      </c>
      <c r="CZ115" s="7">
        <v>26984.889618062025</v>
      </c>
      <c r="DA115" s="7">
        <v>6824.5144556280457</v>
      </c>
      <c r="DB115" s="7">
        <v>3642.7418592794693</v>
      </c>
      <c r="DC115" s="7">
        <v>2995.4817939448872</v>
      </c>
      <c r="DD115" s="7">
        <v>65263.706038195633</v>
      </c>
      <c r="DE115" s="7">
        <v>1962.4353798696693</v>
      </c>
      <c r="DF115" s="7">
        <v>14822.060987884317</v>
      </c>
      <c r="DG115" s="7">
        <v>31975.033114183396</v>
      </c>
      <c r="DH115" s="7">
        <v>214611.90619415676</v>
      </c>
      <c r="DI115" s="7">
        <v>526184.19117383263</v>
      </c>
      <c r="DJ115" s="7">
        <v>434.11416406497693</v>
      </c>
      <c r="DK115" s="7">
        <v>124619.47923849183</v>
      </c>
      <c r="DL115" s="7">
        <v>137177.93160479527</v>
      </c>
      <c r="DM115" s="7">
        <v>19203.945806637174</v>
      </c>
      <c r="DN115" s="7">
        <v>9574.2467453641984</v>
      </c>
      <c r="DO115" s="7">
        <v>164496.70473452067</v>
      </c>
      <c r="DP115" s="7">
        <v>73276.795577252953</v>
      </c>
      <c r="DQ115" s="7">
        <v>29094.292291108817</v>
      </c>
      <c r="DR115" s="7">
        <v>53925.073343264528</v>
      </c>
      <c r="DS115" s="7">
        <f>'[2]IOT 2019 NSX'!DZ122+'[2]IOT 2019 NSX'!EA122</f>
        <v>621.04146094372379</v>
      </c>
      <c r="DT115" s="7">
        <v>354.84584317417523</v>
      </c>
      <c r="DU115" s="7">
        <v>264.80433656159971</v>
      </c>
      <c r="DV115" s="7">
        <v>5441.0692362349046</v>
      </c>
      <c r="DW115" s="7">
        <v>32406.609908173494</v>
      </c>
      <c r="DX115" s="7">
        <v>559.27681729294954</v>
      </c>
      <c r="DY115" s="7">
        <v>2811.948263113813</v>
      </c>
      <c r="DZ115" s="7">
        <v>1581.3299462388684</v>
      </c>
      <c r="EA115" s="7">
        <v>172.23634385559831</v>
      </c>
      <c r="EB115" s="7">
        <v>14669.462031456585</v>
      </c>
      <c r="EC115" s="7">
        <v>1552.0054287036144</v>
      </c>
      <c r="ED115" s="7">
        <v>7641.0700503196904</v>
      </c>
      <c r="EE115" s="7">
        <v>13012.143262442112</v>
      </c>
      <c r="EF115" s="7">
        <v>3660.7581159493029</v>
      </c>
      <c r="EG115" s="7">
        <v>1499.5180939882102</v>
      </c>
      <c r="EH115" s="7">
        <v>6548.4973541656045</v>
      </c>
      <c r="EI115" s="7">
        <v>37230.387764704166</v>
      </c>
      <c r="EJ115" s="7">
        <v>2018.6764618481448</v>
      </c>
      <c r="EK115" s="7">
        <v>882.33338452950704</v>
      </c>
      <c r="EL115" s="7">
        <f>'[2]IOT 2019 NSX'!ET122+'[2]IOT 2019 NSX'!EU122</f>
        <v>7076.4042986254444</v>
      </c>
      <c r="EM115" s="7">
        <v>0</v>
      </c>
      <c r="EN115" s="7">
        <v>35.580480315385095</v>
      </c>
      <c r="EO115" s="7">
        <v>624.13556978394411</v>
      </c>
      <c r="EP115" s="7">
        <v>10570.773535402222</v>
      </c>
      <c r="EQ115" s="7">
        <v>1782.6164624937257</v>
      </c>
      <c r="ER115" s="7">
        <v>39237.936610822253</v>
      </c>
      <c r="ES115" s="7">
        <v>59907.272673274521</v>
      </c>
      <c r="ET115" s="7">
        <v>2542.8049194323848</v>
      </c>
      <c r="EU115" s="7">
        <v>10625.44279384591</v>
      </c>
      <c r="EV115" s="7">
        <v>18288.179372585426</v>
      </c>
      <c r="EW115" s="7">
        <v>111.54051326872754</v>
      </c>
      <c r="EX115" s="7">
        <v>5780.9634259506556</v>
      </c>
      <c r="EY115" s="7">
        <v>1060.6525123962936</v>
      </c>
      <c r="EZ115" s="7">
        <v>4011.8154167870198</v>
      </c>
      <c r="FA115" s="7">
        <v>1279.7012144546802</v>
      </c>
      <c r="FB115" s="7">
        <v>80505.80602698306</v>
      </c>
      <c r="FC115" s="7">
        <v>5546.1944730215837</v>
      </c>
      <c r="FD115" s="7">
        <v>1878.6089107164137</v>
      </c>
      <c r="FE115" s="7">
        <v>2403.3539606344129</v>
      </c>
      <c r="FF115" s="7">
        <v>17179.954345188929</v>
      </c>
      <c r="FG115" s="7">
        <v>188484.10242053596</v>
      </c>
      <c r="FH115" s="7">
        <v>2950.5513144420943</v>
      </c>
      <c r="FI115" s="7">
        <v>0</v>
      </c>
      <c r="FJ115" s="7">
        <v>923.23678817394398</v>
      </c>
      <c r="FK115" s="7">
        <v>1733.6781151763635</v>
      </c>
      <c r="FL115" s="7">
        <v>536.26507875184643</v>
      </c>
      <c r="FM115" s="7">
        <v>25591.321002216093</v>
      </c>
      <c r="FN115" s="7">
        <v>2097.4541064091709</v>
      </c>
      <c r="FO115" s="7">
        <v>1059.5129849135706</v>
      </c>
      <c r="FP115" s="7">
        <v>59106.668188211377</v>
      </c>
      <c r="FQ115" s="7">
        <v>0</v>
      </c>
      <c r="FR115" s="2">
        <f t="shared" si="4"/>
        <v>7196377.6406946359</v>
      </c>
      <c r="FS115" s="1">
        <f t="shared" si="5"/>
        <v>1414426.8984773438</v>
      </c>
      <c r="FT115" s="3">
        <v>1414426.8984773438</v>
      </c>
      <c r="FU115" s="3">
        <v>0</v>
      </c>
      <c r="FV115" s="1">
        <f t="shared" si="6"/>
        <v>0.36285741813480854</v>
      </c>
      <c r="FW115" s="1">
        <v>0</v>
      </c>
      <c r="FX115" s="1">
        <v>0.36285741813480854</v>
      </c>
      <c r="FY115" s="1">
        <v>0</v>
      </c>
      <c r="FZ115" s="1">
        <v>0</v>
      </c>
      <c r="GA115" s="1">
        <f t="shared" si="7"/>
        <v>8610804.902029397</v>
      </c>
      <c r="GB115" s="13"/>
      <c r="GC115" s="4"/>
      <c r="GD115" s="5"/>
      <c r="GF115" s="8"/>
      <c r="GG115" s="8"/>
    </row>
    <row r="116" spans="1:189" s="27" customFormat="1" ht="31.5" x14ac:dyDescent="0.25">
      <c r="A116" s="20" t="s">
        <v>127</v>
      </c>
      <c r="B116" s="18">
        <v>111</v>
      </c>
      <c r="C116" s="7">
        <v>77674.286822535039</v>
      </c>
      <c r="D116" s="7">
        <v>62.895012780647384</v>
      </c>
      <c r="E116" s="7">
        <v>6.8573977456854314</v>
      </c>
      <c r="F116" s="7">
        <v>6577.1792285792026</v>
      </c>
      <c r="G116" s="7">
        <v>245.54272253859133</v>
      </c>
      <c r="H116" s="7">
        <v>8054.7721220424</v>
      </c>
      <c r="I116" s="7">
        <v>2222.7627585006389</v>
      </c>
      <c r="J116" s="7">
        <v>19.904206576969422</v>
      </c>
      <c r="K116" s="7">
        <v>18107.843596835817</v>
      </c>
      <c r="L116" s="7">
        <v>2418.4786723659236</v>
      </c>
      <c r="M116" s="7">
        <v>0</v>
      </c>
      <c r="N116" s="7">
        <v>2716.0331347176611</v>
      </c>
      <c r="O116" s="7">
        <v>667.02899559972559</v>
      </c>
      <c r="P116" s="7">
        <v>1424.768444797638</v>
      </c>
      <c r="Q116" s="7">
        <v>1122.2052448899103</v>
      </c>
      <c r="R116" s="7">
        <v>5208.5131383648777</v>
      </c>
      <c r="S116" s="7">
        <v>29555.073125319883</v>
      </c>
      <c r="T116" s="7">
        <v>18775.853338217101</v>
      </c>
      <c r="U116" s="7">
        <v>1156.0292985083399</v>
      </c>
      <c r="V116" s="7">
        <v>27974.707935891594</v>
      </c>
      <c r="W116" s="7">
        <v>1868.8375339793827</v>
      </c>
      <c r="X116" s="7">
        <v>2713.051696753771</v>
      </c>
      <c r="Y116" s="7">
        <v>975.85763691879038</v>
      </c>
      <c r="Z116" s="7">
        <v>74493.901595000585</v>
      </c>
      <c r="AA116" s="7">
        <v>4748.2486615421731</v>
      </c>
      <c r="AB116" s="7">
        <v>1787.2641089947726</v>
      </c>
      <c r="AC116" s="7">
        <v>14246.640459895454</v>
      </c>
      <c r="AD116" s="7">
        <v>398.72946726604044</v>
      </c>
      <c r="AE116" s="7">
        <v>479.17104487455441</v>
      </c>
      <c r="AF116" s="7">
        <v>0</v>
      </c>
      <c r="AG116" s="7">
        <v>224.39513627627184</v>
      </c>
      <c r="AH116" s="7">
        <v>611.83181959056503</v>
      </c>
      <c r="AI116" s="7">
        <v>1778.1980508125232</v>
      </c>
      <c r="AJ116" s="7">
        <v>38373.549901153201</v>
      </c>
      <c r="AK116" s="7">
        <v>0</v>
      </c>
      <c r="AL116" s="7">
        <v>31450.324840523415</v>
      </c>
      <c r="AM116" s="7">
        <v>2288.600357590597</v>
      </c>
      <c r="AN116" s="7">
        <v>32082.549063523609</v>
      </c>
      <c r="AO116" s="7">
        <v>985.90018553781715</v>
      </c>
      <c r="AP116" s="7">
        <v>5460.343598570701</v>
      </c>
      <c r="AQ116" s="7">
        <v>99367.143954885178</v>
      </c>
      <c r="AR116" s="7">
        <v>3886.8102520198613</v>
      </c>
      <c r="AS116" s="7">
        <v>30226.640126667851</v>
      </c>
      <c r="AT116" s="7">
        <v>8601.9987054998965</v>
      </c>
      <c r="AU116" s="7">
        <v>9116.9665085387896</v>
      </c>
      <c r="AV116" s="7">
        <v>1803.6847497213967</v>
      </c>
      <c r="AW116" s="7">
        <v>2690.5162215927039</v>
      </c>
      <c r="AX116" s="7">
        <v>2945.3050034738717</v>
      </c>
      <c r="AY116" s="7">
        <v>10132.545219938733</v>
      </c>
      <c r="AZ116" s="7">
        <v>17775.751282937948</v>
      </c>
      <c r="BA116" s="7">
        <v>4367.4686574429206</v>
      </c>
      <c r="BB116" s="7">
        <v>1365.2548260916053</v>
      </c>
      <c r="BC116" s="7">
        <v>35523.305230780788</v>
      </c>
      <c r="BD116" s="7">
        <v>39009.966305497452</v>
      </c>
      <c r="BE116" s="7">
        <v>14317.957181900269</v>
      </c>
      <c r="BF116" s="7">
        <v>17351.42742366196</v>
      </c>
      <c r="BG116" s="7">
        <v>8501.4640688149466</v>
      </c>
      <c r="BH116" s="7">
        <v>2326.4579913581392</v>
      </c>
      <c r="BI116" s="7">
        <v>638138.32307915913</v>
      </c>
      <c r="BJ116" s="7">
        <v>184571.16386198005</v>
      </c>
      <c r="BK116" s="7">
        <v>92009.951709039204</v>
      </c>
      <c r="BL116" s="7">
        <v>403698.41277508397</v>
      </c>
      <c r="BM116" s="7">
        <v>684209.67414008186</v>
      </c>
      <c r="BN116" s="7">
        <v>81579.01789551902</v>
      </c>
      <c r="BO116" s="7">
        <v>592106.1142845829</v>
      </c>
      <c r="BP116" s="7">
        <v>30399.612060115742</v>
      </c>
      <c r="BQ116" s="7">
        <v>1831.1112169757282</v>
      </c>
      <c r="BR116" s="7">
        <v>24251.628792902524</v>
      </c>
      <c r="BS116" s="7">
        <v>4631.9776294487838</v>
      </c>
      <c r="BT116" s="7">
        <v>59717.796524289828</v>
      </c>
      <c r="BU116" s="7">
        <v>106282.14285338462</v>
      </c>
      <c r="BV116" s="7">
        <v>121004.52265020348</v>
      </c>
      <c r="BW116" s="7">
        <v>14546.067276305941</v>
      </c>
      <c r="BX116" s="7">
        <v>79714.970930472758</v>
      </c>
      <c r="BY116" s="7">
        <v>38450.804540499659</v>
      </c>
      <c r="BZ116" s="7">
        <v>78561.728686058646</v>
      </c>
      <c r="CA116" s="7">
        <v>543658.94412333169</v>
      </c>
      <c r="CB116" s="7">
        <v>7612.0542717454828</v>
      </c>
      <c r="CC116" s="7">
        <v>56731.870023743235</v>
      </c>
      <c r="CD116" s="7">
        <v>192291.97639362095</v>
      </c>
      <c r="CE116" s="7">
        <v>126210.0602032196</v>
      </c>
      <c r="CF116" s="7">
        <v>27982.86482594924</v>
      </c>
      <c r="CG116" s="7">
        <v>701.2075880456315</v>
      </c>
      <c r="CH116" s="7">
        <v>2181.0187956262985</v>
      </c>
      <c r="CI116" s="7">
        <v>301.078522532948</v>
      </c>
      <c r="CJ116" s="7">
        <v>150.51481389307295</v>
      </c>
      <c r="CK116" s="7">
        <v>11288.252141119108</v>
      </c>
      <c r="CL116" s="7">
        <v>20411.280757377539</v>
      </c>
      <c r="CM116" s="7">
        <v>51358.698161202585</v>
      </c>
      <c r="CN116" s="7">
        <v>149169.27623278392</v>
      </c>
      <c r="CO116" s="7">
        <v>2935.9691147905764</v>
      </c>
      <c r="CP116" s="7">
        <v>24088.631405681215</v>
      </c>
      <c r="CQ116" s="7">
        <v>4376.0908577871842</v>
      </c>
      <c r="CR116" s="7">
        <v>47364.85089924428</v>
      </c>
      <c r="CS116" s="7">
        <v>26321.348629623149</v>
      </c>
      <c r="CT116" s="7">
        <v>1517.7470352881212</v>
      </c>
      <c r="CU116" s="7">
        <v>89818.465215154953</v>
      </c>
      <c r="CV116" s="7">
        <v>19905.55978712262</v>
      </c>
      <c r="CW116" s="7">
        <v>196812.89733246955</v>
      </c>
      <c r="CX116" s="7">
        <v>7727.8122518971832</v>
      </c>
      <c r="CY116" s="7">
        <v>146628.27473693952</v>
      </c>
      <c r="CZ116" s="7">
        <v>67381.97564912372</v>
      </c>
      <c r="DA116" s="7">
        <v>12276.23305607058</v>
      </c>
      <c r="DB116" s="7">
        <v>33628.258170368375</v>
      </c>
      <c r="DC116" s="7">
        <v>30010.147442750411</v>
      </c>
      <c r="DD116" s="7">
        <v>99648.991096739031</v>
      </c>
      <c r="DE116" s="7">
        <v>1063.4414164574259</v>
      </c>
      <c r="DF116" s="7">
        <v>2299.1218149003189</v>
      </c>
      <c r="DG116" s="7">
        <v>15972.1297570643</v>
      </c>
      <c r="DH116" s="7">
        <v>14575.255368753276</v>
      </c>
      <c r="DI116" s="7">
        <v>4191611.5722282552</v>
      </c>
      <c r="DJ116" s="7">
        <v>237.59481811421966</v>
      </c>
      <c r="DK116" s="7">
        <v>394030.61584053352</v>
      </c>
      <c r="DL116" s="7">
        <v>88278.137662059191</v>
      </c>
      <c r="DM116" s="7">
        <v>22409.872086811651</v>
      </c>
      <c r="DN116" s="7">
        <v>31466.040180272099</v>
      </c>
      <c r="DO116" s="7">
        <v>88197.476799080134</v>
      </c>
      <c r="DP116" s="7">
        <v>9075.8013856572907</v>
      </c>
      <c r="DQ116" s="7">
        <v>671.68965558327886</v>
      </c>
      <c r="DR116" s="7">
        <v>52048.011086412342</v>
      </c>
      <c r="DS116" s="7">
        <f>'[2]IOT 2019 NSX'!DZ123+'[2]IOT 2019 NSX'!EA123</f>
        <v>19150.482477051886</v>
      </c>
      <c r="DT116" s="7">
        <v>118.28194772472507</v>
      </c>
      <c r="DU116" s="7">
        <v>88.268112187199918</v>
      </c>
      <c r="DV116" s="7">
        <v>11763.694728907347</v>
      </c>
      <c r="DW116" s="7">
        <v>43895.758191202331</v>
      </c>
      <c r="DX116" s="7">
        <v>1285.9622834345062</v>
      </c>
      <c r="DY116" s="7">
        <v>2265.5303444299511</v>
      </c>
      <c r="DZ116" s="7">
        <v>143949.80972555056</v>
      </c>
      <c r="EA116" s="7">
        <v>15678.820846217443</v>
      </c>
      <c r="EB116" s="7">
        <v>44050.140834220518</v>
      </c>
      <c r="EC116" s="7">
        <v>10473.232142030569</v>
      </c>
      <c r="ED116" s="7">
        <v>117505.88397656467</v>
      </c>
      <c r="EE116" s="7">
        <v>224722.26372644652</v>
      </c>
      <c r="EF116" s="7">
        <v>5414.8283166131514</v>
      </c>
      <c r="EG116" s="7">
        <v>5137.4770821435304</v>
      </c>
      <c r="EH116" s="7">
        <v>13863.817797648388</v>
      </c>
      <c r="EI116" s="7">
        <v>26424.31510690337</v>
      </c>
      <c r="EJ116" s="7">
        <v>4506.262277726757</v>
      </c>
      <c r="EK116" s="7">
        <v>1315.024599049759</v>
      </c>
      <c r="EL116" s="7">
        <f>'[2]IOT 2019 NSX'!ET123+'[2]IOT 2019 NSX'!EU123</f>
        <v>411395.75454090105</v>
      </c>
      <c r="EM116" s="7">
        <v>7545.4849390293857</v>
      </c>
      <c r="EN116" s="7">
        <v>132.6411408305523</v>
      </c>
      <c r="EO116" s="7">
        <v>12019.685635049425</v>
      </c>
      <c r="EP116" s="7">
        <v>61855.247664214883</v>
      </c>
      <c r="EQ116" s="7">
        <v>2788.3598512977419</v>
      </c>
      <c r="ER116" s="7">
        <v>21829.318671686175</v>
      </c>
      <c r="ES116" s="7">
        <v>138596.44212120044</v>
      </c>
      <c r="ET116" s="7">
        <v>21620.835524369322</v>
      </c>
      <c r="EU116" s="7">
        <v>25226.581073480953</v>
      </c>
      <c r="EV116" s="7">
        <v>7400.4867038455859</v>
      </c>
      <c r="EW116" s="7">
        <v>421.44805787655366</v>
      </c>
      <c r="EX116" s="7">
        <v>9158.2874437452938</v>
      </c>
      <c r="EY116" s="7">
        <v>12335.129664305992</v>
      </c>
      <c r="EZ116" s="7">
        <v>22814.722551035866</v>
      </c>
      <c r="FA116" s="7">
        <v>2474.1414953006829</v>
      </c>
      <c r="FB116" s="7">
        <v>148552.48526232206</v>
      </c>
      <c r="FC116" s="7">
        <v>86658.063534191766</v>
      </c>
      <c r="FD116" s="7">
        <v>95758.791988142853</v>
      </c>
      <c r="FE116" s="7">
        <v>71760.567763946703</v>
      </c>
      <c r="FF116" s="7">
        <v>13953.156796767142</v>
      </c>
      <c r="FG116" s="7">
        <v>1005702.4017069474</v>
      </c>
      <c r="FH116" s="7">
        <v>3481.9299663917791</v>
      </c>
      <c r="FI116" s="7">
        <v>3121.5184664558819</v>
      </c>
      <c r="FJ116" s="7">
        <v>3462.5859877749808</v>
      </c>
      <c r="FK116" s="7">
        <v>8954.9613417828859</v>
      </c>
      <c r="FL116" s="7">
        <v>7315.7698063332919</v>
      </c>
      <c r="FM116" s="7">
        <v>39012.481544519957</v>
      </c>
      <c r="FN116" s="7">
        <v>29456.907650925317</v>
      </c>
      <c r="FO116" s="7">
        <v>2689.0196665856565</v>
      </c>
      <c r="FP116" s="7">
        <v>506207.37216938246</v>
      </c>
      <c r="FQ116" s="7">
        <v>0</v>
      </c>
      <c r="FR116" s="2">
        <f t="shared" si="4"/>
        <v>14351715.359854426</v>
      </c>
      <c r="FS116" s="1">
        <f t="shared" si="5"/>
        <v>19379270.740770012</v>
      </c>
      <c r="FT116" s="3">
        <v>19379270.740770012</v>
      </c>
      <c r="FU116" s="3">
        <v>0</v>
      </c>
      <c r="FV116" s="1">
        <f t="shared" si="6"/>
        <v>4.3863981962203979E-2</v>
      </c>
      <c r="FW116" s="1">
        <v>0</v>
      </c>
      <c r="FX116" s="1">
        <v>4.3863981962203979E-2</v>
      </c>
      <c r="FY116" s="1">
        <v>297.8809365462759</v>
      </c>
      <c r="FZ116" s="1">
        <v>0</v>
      </c>
      <c r="GA116" s="1">
        <f t="shared" si="7"/>
        <v>33731284.025424972</v>
      </c>
      <c r="GB116" s="13"/>
      <c r="GC116" s="4"/>
      <c r="GD116" s="5"/>
      <c r="GF116" s="8"/>
      <c r="GG116" s="8"/>
    </row>
    <row r="117" spans="1:189" s="27" customFormat="1" ht="31.5" x14ac:dyDescent="0.25">
      <c r="A117" s="20" t="s">
        <v>128</v>
      </c>
      <c r="B117" s="18">
        <v>112</v>
      </c>
      <c r="C117" s="7">
        <v>0.83908320361348754</v>
      </c>
      <c r="D117" s="7">
        <v>0</v>
      </c>
      <c r="E117" s="7">
        <v>0</v>
      </c>
      <c r="F117" s="7">
        <v>0</v>
      </c>
      <c r="G117" s="7">
        <v>929.8814620678379</v>
      </c>
      <c r="H117" s="7">
        <v>175.60360169054789</v>
      </c>
      <c r="I117" s="7">
        <v>977.85535442075241</v>
      </c>
      <c r="J117" s="7">
        <v>57.943356924066542</v>
      </c>
      <c r="K117" s="7">
        <v>89.757246491215199</v>
      </c>
      <c r="L117" s="7">
        <v>0</v>
      </c>
      <c r="M117" s="7">
        <v>0</v>
      </c>
      <c r="N117" s="7">
        <v>4121.2289791791691</v>
      </c>
      <c r="O117" s="7">
        <v>91.6346871263694</v>
      </c>
      <c r="P117" s="7">
        <v>7.4523040138598802</v>
      </c>
      <c r="Q117" s="7">
        <v>0</v>
      </c>
      <c r="R117" s="7">
        <v>608.34971143088103</v>
      </c>
      <c r="S117" s="7">
        <v>2482.4163374155742</v>
      </c>
      <c r="T117" s="7">
        <v>483.84342754657109</v>
      </c>
      <c r="U117" s="7">
        <v>163.65376310541072</v>
      </c>
      <c r="V117" s="7">
        <v>463.08375571082286</v>
      </c>
      <c r="W117" s="7">
        <v>0</v>
      </c>
      <c r="X117" s="7">
        <v>955.4805023810801</v>
      </c>
      <c r="Y117" s="7">
        <v>4.1213956139152783</v>
      </c>
      <c r="Z117" s="7">
        <v>0</v>
      </c>
      <c r="AA117" s="7">
        <v>0.24637429817315737</v>
      </c>
      <c r="AB117" s="7">
        <v>0</v>
      </c>
      <c r="AC117" s="7">
        <v>140.78620856351603</v>
      </c>
      <c r="AD117" s="7">
        <v>6.589843553317106</v>
      </c>
      <c r="AE117" s="7">
        <v>80.986655471755682</v>
      </c>
      <c r="AF117" s="7">
        <v>1076.2921323372987</v>
      </c>
      <c r="AG117" s="7">
        <v>216.08873461064147</v>
      </c>
      <c r="AH117" s="7">
        <v>192.31334324089835</v>
      </c>
      <c r="AI117" s="7">
        <v>442.8189569222796</v>
      </c>
      <c r="AJ117" s="7">
        <v>15.824136391707325</v>
      </c>
      <c r="AK117" s="7">
        <v>4541.6401536459562</v>
      </c>
      <c r="AL117" s="7">
        <v>0</v>
      </c>
      <c r="AM117" s="7">
        <v>8556.2158533050642</v>
      </c>
      <c r="AN117" s="7">
        <v>6961.2221376246644</v>
      </c>
      <c r="AO117" s="7">
        <v>962.83793303436357</v>
      </c>
      <c r="AP117" s="7">
        <v>209.43977000489059</v>
      </c>
      <c r="AQ117" s="7">
        <v>417.57035431116992</v>
      </c>
      <c r="AR117" s="7">
        <v>5107.1919710172924</v>
      </c>
      <c r="AS117" s="7">
        <v>454.78947666313366</v>
      </c>
      <c r="AT117" s="7">
        <v>2540.6102325497645</v>
      </c>
      <c r="AU117" s="7">
        <v>2526.4598367106419</v>
      </c>
      <c r="AV117" s="7">
        <v>1841.4471494690731</v>
      </c>
      <c r="AW117" s="7">
        <v>5.2548517432708586</v>
      </c>
      <c r="AX117" s="7">
        <v>5369.9783037150473</v>
      </c>
      <c r="AY117" s="7">
        <v>1995.4178155867696</v>
      </c>
      <c r="AZ117" s="7">
        <v>1.8742099442579538</v>
      </c>
      <c r="BA117" s="7">
        <v>509.33506410402742</v>
      </c>
      <c r="BB117" s="7">
        <v>4529.2055432008701</v>
      </c>
      <c r="BC117" s="7">
        <v>8642.840821951293</v>
      </c>
      <c r="BD117" s="7">
        <v>1491.205215756291</v>
      </c>
      <c r="BE117" s="7">
        <v>12.14804126877663</v>
      </c>
      <c r="BF117" s="7">
        <v>39.240177296284493</v>
      </c>
      <c r="BG117" s="7">
        <v>3438.3504223383861</v>
      </c>
      <c r="BH117" s="7">
        <v>2508.7757173610312</v>
      </c>
      <c r="BI117" s="7">
        <v>1689.8679043989796</v>
      </c>
      <c r="BJ117" s="7">
        <v>2443.8506819535482</v>
      </c>
      <c r="BK117" s="7">
        <v>714.29145707962618</v>
      </c>
      <c r="BL117" s="7">
        <v>4000.1002684913265</v>
      </c>
      <c r="BM117" s="7">
        <v>2046.2061466168061</v>
      </c>
      <c r="BN117" s="7">
        <v>2848.1248780404826</v>
      </c>
      <c r="BO117" s="7">
        <v>1497.6876767995263</v>
      </c>
      <c r="BP117" s="7">
        <v>2447.1185441177172</v>
      </c>
      <c r="BQ117" s="7">
        <v>3498.4342049210154</v>
      </c>
      <c r="BR117" s="7">
        <v>2920.8515883319315</v>
      </c>
      <c r="BS117" s="7">
        <v>0</v>
      </c>
      <c r="BT117" s="7">
        <v>309.59150346237533</v>
      </c>
      <c r="BU117" s="7">
        <v>1133.8403547823184</v>
      </c>
      <c r="BV117" s="7">
        <v>1391.880065761484</v>
      </c>
      <c r="BW117" s="7">
        <v>666.18309995393076</v>
      </c>
      <c r="BX117" s="7">
        <v>777.00445926699592</v>
      </c>
      <c r="BY117" s="7">
        <v>67.436108250022826</v>
      </c>
      <c r="BZ117" s="7">
        <v>378.65062991808583</v>
      </c>
      <c r="CA117" s="7">
        <v>12189.716998433742</v>
      </c>
      <c r="CB117" s="7">
        <v>176.93912127115374</v>
      </c>
      <c r="CC117" s="7">
        <v>714.30970854750547</v>
      </c>
      <c r="CD117" s="7">
        <v>1319.5670040456489</v>
      </c>
      <c r="CE117" s="7">
        <v>3255.5124274893392</v>
      </c>
      <c r="CF117" s="7">
        <v>72.359709932727796</v>
      </c>
      <c r="CG117" s="7">
        <v>365.55718636548499</v>
      </c>
      <c r="CH117" s="7">
        <v>21.084721976856954</v>
      </c>
      <c r="CI117" s="7">
        <v>643.05586086872461</v>
      </c>
      <c r="CJ117" s="7">
        <v>13393.224145920649</v>
      </c>
      <c r="CK117" s="7">
        <v>348.73443121849863</v>
      </c>
      <c r="CL117" s="7">
        <v>9450.8944736959384</v>
      </c>
      <c r="CM117" s="7">
        <v>68.318610873858631</v>
      </c>
      <c r="CN117" s="7">
        <v>2971.5592538987303</v>
      </c>
      <c r="CO117" s="7">
        <v>13.536255431875478</v>
      </c>
      <c r="CP117" s="7">
        <v>7797.2801252456447</v>
      </c>
      <c r="CQ117" s="7">
        <v>441.73308358477698</v>
      </c>
      <c r="CR117" s="7">
        <v>1609.4734486138807</v>
      </c>
      <c r="CS117" s="7">
        <v>4497.4461955309762</v>
      </c>
      <c r="CT117" s="7">
        <v>1895.8309988196918</v>
      </c>
      <c r="CU117" s="7">
        <v>11447.784338160862</v>
      </c>
      <c r="CV117" s="7">
        <v>1821.9071230379764</v>
      </c>
      <c r="CW117" s="7">
        <v>652.40682442665195</v>
      </c>
      <c r="CX117" s="7">
        <v>10738.728374601313</v>
      </c>
      <c r="CY117" s="7">
        <v>5730.0214426237626</v>
      </c>
      <c r="CZ117" s="7">
        <v>104.34937064959844</v>
      </c>
      <c r="DA117" s="7">
        <v>263.50687360791966</v>
      </c>
      <c r="DB117" s="7">
        <v>9625.4974715059634</v>
      </c>
      <c r="DC117" s="7">
        <v>15.392470188592675</v>
      </c>
      <c r="DD117" s="7">
        <v>159526.93824440474</v>
      </c>
      <c r="DE117" s="7">
        <v>136.67570840647727</v>
      </c>
      <c r="DF117" s="7">
        <v>4953.4985642821784</v>
      </c>
      <c r="DG117" s="7">
        <v>810.63152460615902</v>
      </c>
      <c r="DH117" s="7">
        <v>2000.7466402066186</v>
      </c>
      <c r="DI117" s="7">
        <v>455.97304856410273</v>
      </c>
      <c r="DJ117" s="7">
        <v>18871.250599356757</v>
      </c>
      <c r="DK117" s="7">
        <v>457.77176513658395</v>
      </c>
      <c r="DL117" s="7">
        <v>2487.4384650105048</v>
      </c>
      <c r="DM117" s="7">
        <v>1285.8472229276524</v>
      </c>
      <c r="DN117" s="7">
        <v>8969.6616245553469</v>
      </c>
      <c r="DO117" s="7">
        <v>20876.100836301812</v>
      </c>
      <c r="DP117" s="7">
        <v>3166.767424070129</v>
      </c>
      <c r="DQ117" s="7">
        <v>2964.9547666720719</v>
      </c>
      <c r="DR117" s="7">
        <v>16855.5350791372</v>
      </c>
      <c r="DS117" s="7">
        <f>'[2]IOT 2019 NSX'!DZ124+'[2]IOT 2019 NSX'!EA124</f>
        <v>20.29152501352576</v>
      </c>
      <c r="DT117" s="7">
        <v>0</v>
      </c>
      <c r="DU117" s="7">
        <v>0</v>
      </c>
      <c r="DV117" s="7">
        <v>2170.4819593393886</v>
      </c>
      <c r="DW117" s="7">
        <v>5.439750316890648</v>
      </c>
      <c r="DX117" s="7">
        <v>533.4256414856568</v>
      </c>
      <c r="DY117" s="7">
        <v>265.28387195222217</v>
      </c>
      <c r="DZ117" s="7">
        <v>150.2479806018992</v>
      </c>
      <c r="EA117" s="7">
        <v>16.364809198806466</v>
      </c>
      <c r="EB117" s="7">
        <v>6062.5140626390776</v>
      </c>
      <c r="EC117" s="7">
        <v>375.4732889440528</v>
      </c>
      <c r="ED117" s="7">
        <v>18041.28161920909</v>
      </c>
      <c r="EE117" s="7">
        <v>136.11015875082342</v>
      </c>
      <c r="EF117" s="7">
        <v>137.93784779058339</v>
      </c>
      <c r="EG117" s="7">
        <v>0.57877935673736325</v>
      </c>
      <c r="EH117" s="7">
        <v>9958.985469782343</v>
      </c>
      <c r="EI117" s="7">
        <v>3500.5363150045259</v>
      </c>
      <c r="EJ117" s="7">
        <v>423.8736142893344</v>
      </c>
      <c r="EK117" s="7">
        <v>97.103611640121187</v>
      </c>
      <c r="EL117" s="7">
        <f>'[2]IOT 2019 NSX'!ET124+'[2]IOT 2019 NSX'!EU124</f>
        <v>388.03894954893144</v>
      </c>
      <c r="EM117" s="7">
        <v>0</v>
      </c>
      <c r="EN117" s="7">
        <v>1.9506050122140048</v>
      </c>
      <c r="EO117" s="7">
        <v>5.6186247842515611</v>
      </c>
      <c r="EP117" s="7">
        <v>5818.4442648468603</v>
      </c>
      <c r="EQ117" s="7">
        <v>1654.6690102738794</v>
      </c>
      <c r="ER117" s="7">
        <v>1243.2275463791127</v>
      </c>
      <c r="ES117" s="7">
        <v>1586.5869982833617</v>
      </c>
      <c r="ET117" s="7">
        <v>3977.2175611200128</v>
      </c>
      <c r="EU117" s="7">
        <v>3578.0847311765078</v>
      </c>
      <c r="EV117" s="7">
        <v>711.10783509121632</v>
      </c>
      <c r="EW117" s="7">
        <v>60.057985921789502</v>
      </c>
      <c r="EX117" s="7">
        <v>1317.3412909582828</v>
      </c>
      <c r="EY117" s="7">
        <v>131.57502317457818</v>
      </c>
      <c r="EZ117" s="7">
        <v>169.10428623080486</v>
      </c>
      <c r="FA117" s="7">
        <v>411.04489867592719</v>
      </c>
      <c r="FB117" s="7">
        <v>239.33870897653784</v>
      </c>
      <c r="FC117" s="7">
        <v>2240.8208958752334</v>
      </c>
      <c r="FD117" s="7">
        <v>251.31375328717726</v>
      </c>
      <c r="FE117" s="7">
        <v>185.52223801148565</v>
      </c>
      <c r="FF117" s="7">
        <v>98.207861847935831</v>
      </c>
      <c r="FG117" s="7">
        <v>49712.675582192147</v>
      </c>
      <c r="FH117" s="7">
        <v>1943.7586616884194</v>
      </c>
      <c r="FI117" s="7">
        <v>38.278076095143064</v>
      </c>
      <c r="FJ117" s="7">
        <v>184.63767045375764</v>
      </c>
      <c r="FK117" s="7">
        <v>21.297378950837814</v>
      </c>
      <c r="FL117" s="7">
        <v>1.0940957066123407</v>
      </c>
      <c r="FM117" s="7">
        <v>2.0484820565520057</v>
      </c>
      <c r="FN117" s="7">
        <v>382.67449299475857</v>
      </c>
      <c r="FO117" s="7">
        <v>604.63906404451734</v>
      </c>
      <c r="FP117" s="7">
        <v>157.65721140843971</v>
      </c>
      <c r="FQ117" s="7">
        <v>0</v>
      </c>
      <c r="FR117" s="2">
        <f t="shared" si="4"/>
        <v>569758.74563304894</v>
      </c>
      <c r="FS117" s="1">
        <f t="shared" si="5"/>
        <v>172549.41800200916</v>
      </c>
      <c r="FT117" s="3">
        <v>172549.41800200916</v>
      </c>
      <c r="FU117" s="3">
        <v>0</v>
      </c>
      <c r="FV117" s="1">
        <f t="shared" si="6"/>
        <v>-0.44647916976828128</v>
      </c>
      <c r="FW117" s="1">
        <v>0</v>
      </c>
      <c r="FX117" s="1">
        <v>-0.44647916976828128</v>
      </c>
      <c r="FY117" s="1">
        <v>0</v>
      </c>
      <c r="FZ117" s="1">
        <v>0</v>
      </c>
      <c r="GA117" s="1">
        <f t="shared" si="7"/>
        <v>742307.71715588833</v>
      </c>
      <c r="GB117" s="13"/>
      <c r="GC117" s="4"/>
      <c r="GD117" s="5"/>
      <c r="GF117" s="8"/>
      <c r="GG117" s="8"/>
    </row>
    <row r="118" spans="1:189" s="27" customFormat="1" ht="15.75" x14ac:dyDescent="0.25">
      <c r="A118" s="20" t="s">
        <v>129</v>
      </c>
      <c r="B118" s="18">
        <v>113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463.75612939891596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1748.527548452977</v>
      </c>
      <c r="AO118" s="7">
        <v>0</v>
      </c>
      <c r="AP118" s="7">
        <v>0</v>
      </c>
      <c r="AQ118" s="7">
        <v>10528.948151986897</v>
      </c>
      <c r="AR118" s="7">
        <v>421.03336802216063</v>
      </c>
      <c r="AS118" s="7">
        <v>323.29286161824962</v>
      </c>
      <c r="AT118" s="7">
        <v>73.185996921132613</v>
      </c>
      <c r="AU118" s="7">
        <v>11.384426235935349</v>
      </c>
      <c r="AV118" s="7">
        <v>190.3931829642691</v>
      </c>
      <c r="AW118" s="7">
        <v>85.950963474494785</v>
      </c>
      <c r="AX118" s="7">
        <v>30.949160593425443</v>
      </c>
      <c r="AY118" s="7">
        <v>1796.1188310978969</v>
      </c>
      <c r="AZ118" s="7">
        <v>196.21324401724075</v>
      </c>
      <c r="BA118" s="7">
        <v>38.896284906989663</v>
      </c>
      <c r="BB118" s="7">
        <v>108.28838831870613</v>
      </c>
      <c r="BC118" s="7">
        <v>361.17623955687083</v>
      </c>
      <c r="BD118" s="7">
        <v>230.4838717098751</v>
      </c>
      <c r="BE118" s="7">
        <v>229.96050210803421</v>
      </c>
      <c r="BF118" s="7">
        <v>13.581468348863927</v>
      </c>
      <c r="BG118" s="7">
        <v>166.46888384548086</v>
      </c>
      <c r="BH118" s="7">
        <v>0</v>
      </c>
      <c r="BI118" s="7">
        <v>770.12730208097537</v>
      </c>
      <c r="BJ118" s="7">
        <v>2695.5666321554772</v>
      </c>
      <c r="BK118" s="7">
        <v>484.64781578654805</v>
      </c>
      <c r="BL118" s="7">
        <v>1689.1624208685139</v>
      </c>
      <c r="BM118" s="7">
        <v>1537.6685757940761</v>
      </c>
      <c r="BN118" s="7">
        <v>2907.1558612677727</v>
      </c>
      <c r="BO118" s="7">
        <v>350.9100886911084</v>
      </c>
      <c r="BP118" s="7">
        <v>941.364699580202</v>
      </c>
      <c r="BQ118" s="7">
        <v>9.2755821174788176E-3</v>
      </c>
      <c r="BR118" s="7">
        <v>206.96861397867184</v>
      </c>
      <c r="BS118" s="7">
        <v>0</v>
      </c>
      <c r="BT118" s="7">
        <v>8.2289105749935825</v>
      </c>
      <c r="BU118" s="7">
        <v>0</v>
      </c>
      <c r="BV118" s="7">
        <v>183.45370220492933</v>
      </c>
      <c r="BW118" s="7">
        <v>15149.792246136316</v>
      </c>
      <c r="BX118" s="7">
        <v>124.5443091887345</v>
      </c>
      <c r="BY118" s="7">
        <v>345.36116268115745</v>
      </c>
      <c r="BZ118" s="7">
        <v>153.27231119219806</v>
      </c>
      <c r="CA118" s="7">
        <v>14995.100825981899</v>
      </c>
      <c r="CB118" s="7">
        <v>134.48533866803768</v>
      </c>
      <c r="CC118" s="7">
        <v>824.59164834810906</v>
      </c>
      <c r="CD118" s="7">
        <v>0</v>
      </c>
      <c r="CE118" s="7">
        <v>1783.8570907656651</v>
      </c>
      <c r="CF118" s="7">
        <v>530.12344639715229</v>
      </c>
      <c r="CG118" s="7">
        <v>202.91267434946198</v>
      </c>
      <c r="CH118" s="7">
        <v>3527.513189279588</v>
      </c>
      <c r="CI118" s="7">
        <v>193.72244069848136</v>
      </c>
      <c r="CJ118" s="7">
        <v>68.901152170690281</v>
      </c>
      <c r="CK118" s="7">
        <v>36.735956095912641</v>
      </c>
      <c r="CL118" s="7">
        <v>499.58157947733719</v>
      </c>
      <c r="CM118" s="7">
        <v>0.43372394573698825</v>
      </c>
      <c r="CN118" s="7">
        <v>0</v>
      </c>
      <c r="CO118" s="7">
        <v>0</v>
      </c>
      <c r="CP118" s="7">
        <v>0</v>
      </c>
      <c r="CQ118" s="7">
        <v>200.42903054112543</v>
      </c>
      <c r="CR118" s="7">
        <v>147.26777510149827</v>
      </c>
      <c r="CS118" s="7">
        <v>152.90254681234677</v>
      </c>
      <c r="CT118" s="7">
        <v>0</v>
      </c>
      <c r="CU118" s="7">
        <v>122.3113538042778</v>
      </c>
      <c r="CV118" s="7">
        <v>169.76057139634111</v>
      </c>
      <c r="CW118" s="7">
        <v>0</v>
      </c>
      <c r="CX118" s="7">
        <v>406.52699653539753</v>
      </c>
      <c r="CY118" s="7">
        <v>1987.9217826996496</v>
      </c>
      <c r="CZ118" s="7">
        <v>684.1036902725466</v>
      </c>
      <c r="DA118" s="7">
        <v>0</v>
      </c>
      <c r="DB118" s="7">
        <v>1104.6344552046826</v>
      </c>
      <c r="DC118" s="7">
        <v>67258.973560503786</v>
      </c>
      <c r="DD118" s="7">
        <v>275.85930503882099</v>
      </c>
      <c r="DE118" s="7">
        <v>0</v>
      </c>
      <c r="DF118" s="7">
        <v>921.35167904153047</v>
      </c>
      <c r="DG118" s="7">
        <v>1049.6205476703742</v>
      </c>
      <c r="DH118" s="7">
        <v>0</v>
      </c>
      <c r="DI118" s="7">
        <v>1382.2812240575149</v>
      </c>
      <c r="DJ118" s="7">
        <v>0</v>
      </c>
      <c r="DK118" s="7">
        <v>3561693.8885311079</v>
      </c>
      <c r="DL118" s="7">
        <v>194762.0503826229</v>
      </c>
      <c r="DM118" s="7">
        <v>0</v>
      </c>
      <c r="DN118" s="7">
        <v>0</v>
      </c>
      <c r="DO118" s="7">
        <v>82.262243468827933</v>
      </c>
      <c r="DP118" s="7">
        <v>297.58419994539975</v>
      </c>
      <c r="DQ118" s="7">
        <v>3974.8638602581736</v>
      </c>
      <c r="DR118" s="7">
        <v>4534.8829847095176</v>
      </c>
      <c r="DS118" s="7">
        <f>'[2]IOT 2019 NSX'!DZ125+'[2]IOT 2019 NSX'!EA125</f>
        <v>34509.263334759642</v>
      </c>
      <c r="DT118" s="7">
        <v>0</v>
      </c>
      <c r="DU118" s="7">
        <v>0</v>
      </c>
      <c r="DV118" s="7">
        <v>954.04515857691263</v>
      </c>
      <c r="DW118" s="7">
        <v>1373.4210561852876</v>
      </c>
      <c r="DX118" s="7">
        <v>3654.4648392957865</v>
      </c>
      <c r="DY118" s="7">
        <v>66.572633435421963</v>
      </c>
      <c r="DZ118" s="7">
        <v>0</v>
      </c>
      <c r="EA118" s="7">
        <v>0</v>
      </c>
      <c r="EB118" s="7">
        <v>9213.0948739525247</v>
      </c>
      <c r="EC118" s="7">
        <v>2668.8375872375013</v>
      </c>
      <c r="ED118" s="7">
        <v>447.93269794338988</v>
      </c>
      <c r="EE118" s="7">
        <v>27608.423252224842</v>
      </c>
      <c r="EF118" s="7">
        <v>53.096348497919948</v>
      </c>
      <c r="EG118" s="7">
        <v>727.7736997146103</v>
      </c>
      <c r="EH118" s="7">
        <v>73.953087833114722</v>
      </c>
      <c r="EI118" s="7">
        <v>9822.0271434410879</v>
      </c>
      <c r="EJ118" s="7">
        <v>558.95421664527612</v>
      </c>
      <c r="EK118" s="7">
        <v>151.59456401777106</v>
      </c>
      <c r="EL118" s="7">
        <f>'[2]IOT 2019 NSX'!ET125+'[2]IOT 2019 NSX'!EU125</f>
        <v>124811.38427222443</v>
      </c>
      <c r="EM118" s="7">
        <v>195.89333925047089</v>
      </c>
      <c r="EN118" s="7">
        <v>6863.1314908448931</v>
      </c>
      <c r="EO118" s="7">
        <v>14991.626000097152</v>
      </c>
      <c r="EP118" s="7">
        <v>193098.72692682344</v>
      </c>
      <c r="EQ118" s="7">
        <v>164.75680664580369</v>
      </c>
      <c r="ER118" s="7">
        <v>0</v>
      </c>
      <c r="ES118" s="7">
        <v>1598.0199373224411</v>
      </c>
      <c r="ET118" s="7">
        <v>0</v>
      </c>
      <c r="EU118" s="7">
        <v>6280.4863046366554</v>
      </c>
      <c r="EV118" s="7">
        <v>5432.8343637470089</v>
      </c>
      <c r="EW118" s="7">
        <v>0</v>
      </c>
      <c r="EX118" s="7">
        <v>2378.2869217662792</v>
      </c>
      <c r="EY118" s="7">
        <v>80501.925808537111</v>
      </c>
      <c r="EZ118" s="7">
        <v>24.570227072914907</v>
      </c>
      <c r="FA118" s="7">
        <v>880.70668920782055</v>
      </c>
      <c r="FB118" s="7">
        <v>459.37915212336077</v>
      </c>
      <c r="FC118" s="7">
        <v>2723.9035772045877</v>
      </c>
      <c r="FD118" s="7">
        <v>11396.216544461431</v>
      </c>
      <c r="FE118" s="7">
        <v>8893.9901583185838</v>
      </c>
      <c r="FF118" s="7">
        <v>0</v>
      </c>
      <c r="FG118" s="7">
        <v>11476.6224108959</v>
      </c>
      <c r="FH118" s="7">
        <v>171.04842356968948</v>
      </c>
      <c r="FI118" s="7">
        <v>0</v>
      </c>
      <c r="FJ118" s="7">
        <v>1805.860069874783</v>
      </c>
      <c r="FK118" s="7">
        <v>600.10352087520482</v>
      </c>
      <c r="FL118" s="7">
        <v>674.01568277713488</v>
      </c>
      <c r="FM118" s="7">
        <v>12443.355196434019</v>
      </c>
      <c r="FN118" s="7">
        <v>166348.06380184446</v>
      </c>
      <c r="FO118" s="7">
        <v>4070.3235205285273</v>
      </c>
      <c r="FP118" s="7">
        <v>20198.32758741744</v>
      </c>
      <c r="FQ118" s="7">
        <v>0</v>
      </c>
      <c r="FR118" s="2">
        <f t="shared" si="4"/>
        <v>4678941.292446577</v>
      </c>
      <c r="FS118" s="1">
        <f t="shared" si="5"/>
        <v>0</v>
      </c>
      <c r="FT118" s="3">
        <v>0</v>
      </c>
      <c r="FU118" s="3">
        <v>0</v>
      </c>
      <c r="FV118" s="1">
        <f t="shared" si="6"/>
        <v>646872169.15484357</v>
      </c>
      <c r="FW118" s="1">
        <v>636340496.91221619</v>
      </c>
      <c r="FX118" s="1">
        <v>10531672.24262742</v>
      </c>
      <c r="FY118" s="1">
        <v>0</v>
      </c>
      <c r="FZ118" s="1">
        <v>0</v>
      </c>
      <c r="GA118" s="1">
        <f t="shared" si="7"/>
        <v>651551110.44729018</v>
      </c>
      <c r="GB118" s="13"/>
      <c r="GC118" s="4"/>
      <c r="GD118" s="5"/>
      <c r="GF118" s="8"/>
      <c r="GG118" s="8"/>
    </row>
    <row r="119" spans="1:189" s="27" customFormat="1" ht="15.75" x14ac:dyDescent="0.25">
      <c r="A119" s="20" t="s">
        <v>130</v>
      </c>
      <c r="B119" s="18">
        <v>114</v>
      </c>
      <c r="C119" s="7">
        <v>4186.0909490623308</v>
      </c>
      <c r="D119" s="7">
        <v>2849.2168772965306</v>
      </c>
      <c r="E119" s="7">
        <v>1465.9337473747282</v>
      </c>
      <c r="F119" s="7">
        <v>0</v>
      </c>
      <c r="G119" s="7">
        <v>693.08782526673042</v>
      </c>
      <c r="H119" s="7">
        <v>2593.4104279383882</v>
      </c>
      <c r="I119" s="7">
        <v>3762.176230354477</v>
      </c>
      <c r="J119" s="7">
        <v>552.61229796673501</v>
      </c>
      <c r="K119" s="7">
        <v>24.770216861141559</v>
      </c>
      <c r="L119" s="7">
        <v>0</v>
      </c>
      <c r="M119" s="7">
        <v>0</v>
      </c>
      <c r="N119" s="7">
        <v>15266.38854689011</v>
      </c>
      <c r="O119" s="7">
        <v>1295.7919137306319</v>
      </c>
      <c r="P119" s="7">
        <v>1.2420506689766466</v>
      </c>
      <c r="Q119" s="7">
        <v>284.85512143400138</v>
      </c>
      <c r="R119" s="7">
        <v>33686.802742486892</v>
      </c>
      <c r="S119" s="7">
        <v>13974.408828455873</v>
      </c>
      <c r="T119" s="7">
        <v>1620.5624177976983</v>
      </c>
      <c r="U119" s="7">
        <v>47307.242459362787</v>
      </c>
      <c r="V119" s="7">
        <v>426224.16790094349</v>
      </c>
      <c r="W119" s="7">
        <v>0</v>
      </c>
      <c r="X119" s="7">
        <v>21449.199618583181</v>
      </c>
      <c r="Y119" s="7">
        <v>38842.759296767152</v>
      </c>
      <c r="Z119" s="7">
        <v>2658.2959903448746</v>
      </c>
      <c r="AA119" s="7">
        <v>0</v>
      </c>
      <c r="AB119" s="7">
        <v>96783.2929516984</v>
      </c>
      <c r="AC119" s="7">
        <v>0</v>
      </c>
      <c r="AD119" s="7">
        <v>0</v>
      </c>
      <c r="AE119" s="7">
        <v>1918.9988807393183</v>
      </c>
      <c r="AF119" s="7">
        <v>0</v>
      </c>
      <c r="AG119" s="7">
        <v>864.33612439575791</v>
      </c>
      <c r="AH119" s="7">
        <v>6387.1702969320922</v>
      </c>
      <c r="AI119" s="7">
        <v>1465.4595884989394</v>
      </c>
      <c r="AJ119" s="7">
        <v>273547.25953733269</v>
      </c>
      <c r="AK119" s="7">
        <v>0</v>
      </c>
      <c r="AL119" s="7">
        <v>0</v>
      </c>
      <c r="AM119" s="7">
        <v>2481.8055360844769</v>
      </c>
      <c r="AN119" s="7">
        <v>65658.809833910535</v>
      </c>
      <c r="AO119" s="7">
        <v>60587.203482931654</v>
      </c>
      <c r="AP119" s="7">
        <v>5537.406577443342</v>
      </c>
      <c r="AQ119" s="7">
        <v>53948.087583831424</v>
      </c>
      <c r="AR119" s="7">
        <v>1882.4496888458425</v>
      </c>
      <c r="AS119" s="7">
        <v>73261.628266902611</v>
      </c>
      <c r="AT119" s="7">
        <v>6845.8285646445838</v>
      </c>
      <c r="AU119" s="7">
        <v>712.81425760988566</v>
      </c>
      <c r="AV119" s="7">
        <v>19214.098060250846</v>
      </c>
      <c r="AW119" s="7">
        <v>5995.7228622782486</v>
      </c>
      <c r="AX119" s="7">
        <v>43434.667443075072</v>
      </c>
      <c r="AY119" s="7">
        <v>31590.627497847163</v>
      </c>
      <c r="AZ119" s="7">
        <v>810.03767219492931</v>
      </c>
      <c r="BA119" s="7">
        <v>3064.8908941164468</v>
      </c>
      <c r="BB119" s="7">
        <v>2769.7147409447316</v>
      </c>
      <c r="BC119" s="7">
        <v>70570.282402487064</v>
      </c>
      <c r="BD119" s="7">
        <v>104477.30083044808</v>
      </c>
      <c r="BE119" s="7">
        <v>43920.799126682752</v>
      </c>
      <c r="BF119" s="7">
        <v>181861.20323550521</v>
      </c>
      <c r="BG119" s="7">
        <v>51203.051108221778</v>
      </c>
      <c r="BH119" s="7">
        <v>39490.150061412882</v>
      </c>
      <c r="BI119" s="7">
        <v>95044.490328232976</v>
      </c>
      <c r="BJ119" s="7">
        <v>67711.307756807393</v>
      </c>
      <c r="BK119" s="7">
        <v>198352.56476258222</v>
      </c>
      <c r="BL119" s="7">
        <v>118837.86172486913</v>
      </c>
      <c r="BM119" s="7">
        <v>1565761.9473636786</v>
      </c>
      <c r="BN119" s="7">
        <v>286542.10064153059</v>
      </c>
      <c r="BO119" s="7">
        <v>381623.94154927862</v>
      </c>
      <c r="BP119" s="7">
        <v>26833.311296411426</v>
      </c>
      <c r="BQ119" s="7">
        <v>18336.786981058463</v>
      </c>
      <c r="BR119" s="7">
        <v>7877.2305922357227</v>
      </c>
      <c r="BS119" s="7">
        <v>4166.5367162029388</v>
      </c>
      <c r="BT119" s="7">
        <v>102180.86774068899</v>
      </c>
      <c r="BU119" s="7">
        <v>129346.17092759667</v>
      </c>
      <c r="BV119" s="7">
        <v>34385.244026764623</v>
      </c>
      <c r="BW119" s="7">
        <v>13640.688643731075</v>
      </c>
      <c r="BX119" s="7">
        <v>72863.798905217831</v>
      </c>
      <c r="BY119" s="7">
        <v>123600.57000911112</v>
      </c>
      <c r="BZ119" s="7">
        <v>19753.613174712838</v>
      </c>
      <c r="CA119" s="7">
        <v>410624.86901943519</v>
      </c>
      <c r="CB119" s="7">
        <v>2501.9015649090707</v>
      </c>
      <c r="CC119" s="7">
        <v>57170.060018895594</v>
      </c>
      <c r="CD119" s="7">
        <v>215356.32311226911</v>
      </c>
      <c r="CE119" s="7">
        <v>126366.63241907168</v>
      </c>
      <c r="CF119" s="7">
        <v>969459.80965298275</v>
      </c>
      <c r="CG119" s="7">
        <v>33076.874253868002</v>
      </c>
      <c r="CH119" s="7">
        <v>369959.85829466773</v>
      </c>
      <c r="CI119" s="7">
        <v>380727.12583343324</v>
      </c>
      <c r="CJ119" s="7">
        <v>103275.21352654985</v>
      </c>
      <c r="CK119" s="7">
        <v>8844.6773654982626</v>
      </c>
      <c r="CL119" s="7">
        <v>36728.849050071425</v>
      </c>
      <c r="CM119" s="7">
        <v>61343.370371224628</v>
      </c>
      <c r="CN119" s="7">
        <v>63475.12724294162</v>
      </c>
      <c r="CO119" s="7">
        <v>5999.9920709031448</v>
      </c>
      <c r="CP119" s="7">
        <v>139934.43523755344</v>
      </c>
      <c r="CQ119" s="7">
        <v>62430.495271872307</v>
      </c>
      <c r="CR119" s="7">
        <v>7846.4155069940953</v>
      </c>
      <c r="CS119" s="7">
        <v>27813.784621394934</v>
      </c>
      <c r="CT119" s="7">
        <v>8157.2818479253601</v>
      </c>
      <c r="CU119" s="7">
        <v>172954.62244647404</v>
      </c>
      <c r="CV119" s="7">
        <v>12340.560856715314</v>
      </c>
      <c r="CW119" s="7">
        <v>65447.698417784653</v>
      </c>
      <c r="CX119" s="7">
        <v>29140.572664618467</v>
      </c>
      <c r="CY119" s="7">
        <v>214477.43075355695</v>
      </c>
      <c r="CZ119" s="7">
        <v>47777.893818277611</v>
      </c>
      <c r="DA119" s="7">
        <v>57798.973073265581</v>
      </c>
      <c r="DB119" s="7">
        <v>134050.62308583691</v>
      </c>
      <c r="DC119" s="7">
        <v>83400.434155118346</v>
      </c>
      <c r="DD119" s="7">
        <v>535299.23185370653</v>
      </c>
      <c r="DE119" s="7">
        <v>0</v>
      </c>
      <c r="DF119" s="7">
        <v>12789.245218838694</v>
      </c>
      <c r="DG119" s="7">
        <v>109245.72227619118</v>
      </c>
      <c r="DH119" s="7">
        <v>16256.50579052262</v>
      </c>
      <c r="DI119" s="7">
        <v>31763.193443391378</v>
      </c>
      <c r="DJ119" s="7">
        <v>0</v>
      </c>
      <c r="DK119" s="7">
        <v>689685.41754336795</v>
      </c>
      <c r="DL119" s="7">
        <v>374534.9265773074</v>
      </c>
      <c r="DM119" s="7">
        <v>2546.2144416230235</v>
      </c>
      <c r="DN119" s="7">
        <v>160362.89550546161</v>
      </c>
      <c r="DO119" s="7">
        <v>464980.23920504469</v>
      </c>
      <c r="DP119" s="7">
        <v>5072144.7357675089</v>
      </c>
      <c r="DQ119" s="7">
        <v>144508.10840936942</v>
      </c>
      <c r="DR119" s="7">
        <v>103931.95307612144</v>
      </c>
      <c r="DS119" s="7">
        <f>'[2]IOT 2019 NSX'!DZ126+'[2]IOT 2019 NSX'!EA126</f>
        <v>4945355.2415872291</v>
      </c>
      <c r="DT119" s="7">
        <v>2992.695100171265</v>
      </c>
      <c r="DU119" s="7">
        <v>5858.1339355839928</v>
      </c>
      <c r="DV119" s="7">
        <v>70317.640884649605</v>
      </c>
      <c r="DW119" s="7">
        <v>354945.64358431706</v>
      </c>
      <c r="DX119" s="7">
        <v>4526.2734579003527</v>
      </c>
      <c r="DY119" s="7">
        <v>3891.4315865571134</v>
      </c>
      <c r="DZ119" s="7">
        <v>25388.017299023366</v>
      </c>
      <c r="EA119" s="7">
        <v>2765.2289060400435</v>
      </c>
      <c r="EB119" s="7">
        <v>1956305.751724656</v>
      </c>
      <c r="EC119" s="7">
        <v>226265.80127613404</v>
      </c>
      <c r="ED119" s="7">
        <v>237867.04511637212</v>
      </c>
      <c r="EE119" s="7">
        <v>1120650.5016004273</v>
      </c>
      <c r="EF119" s="7">
        <v>23607.905172642084</v>
      </c>
      <c r="EG119" s="7">
        <v>4666.0034181452747</v>
      </c>
      <c r="EH119" s="7">
        <v>77576.576628064257</v>
      </c>
      <c r="EI119" s="7">
        <v>178044.7444350679</v>
      </c>
      <c r="EJ119" s="7">
        <v>71753.183085956669</v>
      </c>
      <c r="EK119" s="7">
        <v>3093.3026295914788</v>
      </c>
      <c r="EL119" s="7">
        <f>'[2]IOT 2019 NSX'!ET126+'[2]IOT 2019 NSX'!EU126</f>
        <v>141257.50878282796</v>
      </c>
      <c r="EM119" s="7">
        <v>57576.398916925595</v>
      </c>
      <c r="EN119" s="7">
        <v>13347.267652279616</v>
      </c>
      <c r="EO119" s="7">
        <v>5337.2253263069615</v>
      </c>
      <c r="EP119" s="7">
        <v>1017403.964214153</v>
      </c>
      <c r="EQ119" s="7">
        <v>121099.38400949788</v>
      </c>
      <c r="ER119" s="7">
        <v>515966.02639939584</v>
      </c>
      <c r="ES119" s="7">
        <v>430449.469024744</v>
      </c>
      <c r="ET119" s="7">
        <v>192831.60809377761</v>
      </c>
      <c r="EU119" s="7">
        <v>132241.72733560542</v>
      </c>
      <c r="EV119" s="7">
        <v>225338.59394424377</v>
      </c>
      <c r="EW119" s="7">
        <v>0</v>
      </c>
      <c r="EX119" s="7">
        <v>202399.18897606755</v>
      </c>
      <c r="EY119" s="7">
        <v>328469.87878430472</v>
      </c>
      <c r="EZ119" s="7">
        <v>149974.96905866594</v>
      </c>
      <c r="FA119" s="7">
        <v>2279.8216544269276</v>
      </c>
      <c r="FB119" s="7">
        <v>6551.0447495532362</v>
      </c>
      <c r="FC119" s="7">
        <v>564259.03148844175</v>
      </c>
      <c r="FD119" s="7">
        <v>980633.17921267543</v>
      </c>
      <c r="FE119" s="7">
        <v>71872.761083620091</v>
      </c>
      <c r="FF119" s="7">
        <v>9435.9314043120885</v>
      </c>
      <c r="FG119" s="7">
        <v>2056522.9836734119</v>
      </c>
      <c r="FH119" s="7">
        <v>2085.2408893542047</v>
      </c>
      <c r="FI119" s="7">
        <v>12896.495648210584</v>
      </c>
      <c r="FJ119" s="7">
        <v>45576.128225601162</v>
      </c>
      <c r="FK119" s="7">
        <v>7718.0094930433224</v>
      </c>
      <c r="FL119" s="7">
        <v>36984.943085083396</v>
      </c>
      <c r="FM119" s="7">
        <v>578221.52328146552</v>
      </c>
      <c r="FN119" s="7">
        <v>230911.67345363268</v>
      </c>
      <c r="FO119" s="7">
        <v>17570.939853422053</v>
      </c>
      <c r="FP119" s="7">
        <v>267086.12887209526</v>
      </c>
      <c r="FQ119" s="7">
        <v>0</v>
      </c>
      <c r="FR119" s="2">
        <f t="shared" si="4"/>
        <v>34502583.608385801</v>
      </c>
      <c r="FS119" s="1">
        <f t="shared" si="5"/>
        <v>0</v>
      </c>
      <c r="FT119" s="3">
        <v>0</v>
      </c>
      <c r="FU119" s="3">
        <v>0</v>
      </c>
      <c r="FV119" s="1">
        <f t="shared" si="6"/>
        <v>298650862.65476912</v>
      </c>
      <c r="FW119" s="1">
        <v>293047301.14259845</v>
      </c>
      <c r="FX119" s="1">
        <v>5603561.512170665</v>
      </c>
      <c r="FY119" s="1">
        <v>0</v>
      </c>
      <c r="FZ119" s="1">
        <v>0</v>
      </c>
      <c r="GA119" s="1">
        <f t="shared" si="7"/>
        <v>333153446.26315492</v>
      </c>
      <c r="GB119" s="13"/>
      <c r="GC119" s="4"/>
      <c r="GD119" s="5"/>
      <c r="GF119" s="8"/>
      <c r="GG119" s="8"/>
    </row>
    <row r="120" spans="1:189" s="27" customFormat="1" ht="15.75" x14ac:dyDescent="0.25">
      <c r="A120" s="20" t="s">
        <v>131</v>
      </c>
      <c r="B120" s="18">
        <v>115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129.85207785165792</v>
      </c>
      <c r="U120" s="7">
        <v>13.18598213320587</v>
      </c>
      <c r="V120" s="7">
        <v>0</v>
      </c>
      <c r="W120" s="7">
        <v>0</v>
      </c>
      <c r="X120" s="7">
        <v>0</v>
      </c>
      <c r="Y120" s="7">
        <v>0.31371518993298547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5.9123291864685141</v>
      </c>
      <c r="BY120" s="7">
        <v>2074.6953270599652</v>
      </c>
      <c r="BZ120" s="7">
        <v>0</v>
      </c>
      <c r="CA120" s="7">
        <v>0</v>
      </c>
      <c r="CB120" s="7">
        <v>0</v>
      </c>
      <c r="CC120" s="7">
        <v>0</v>
      </c>
      <c r="CD120" s="7">
        <v>0</v>
      </c>
      <c r="CE120" s="7">
        <v>0</v>
      </c>
      <c r="CF120" s="7">
        <v>0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7">
        <v>0</v>
      </c>
      <c r="CP120" s="7">
        <v>0</v>
      </c>
      <c r="CQ120" s="7">
        <v>0</v>
      </c>
      <c r="CR120" s="7">
        <v>0</v>
      </c>
      <c r="CS120" s="7">
        <v>0</v>
      </c>
      <c r="CT120" s="7">
        <v>0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7">
        <v>0</v>
      </c>
      <c r="DG120" s="7">
        <v>0</v>
      </c>
      <c r="DH120" s="7">
        <v>0</v>
      </c>
      <c r="DI120" s="7">
        <v>0</v>
      </c>
      <c r="DJ120" s="7">
        <v>0</v>
      </c>
      <c r="DK120" s="7">
        <v>0</v>
      </c>
      <c r="DL120" s="7">
        <v>0</v>
      </c>
      <c r="DM120" s="7">
        <v>10085.765553770994</v>
      </c>
      <c r="DN120" s="7">
        <v>0</v>
      </c>
      <c r="DO120" s="7">
        <v>0</v>
      </c>
      <c r="DP120" s="7">
        <v>0</v>
      </c>
      <c r="DQ120" s="7">
        <v>0</v>
      </c>
      <c r="DR120" s="7">
        <v>0</v>
      </c>
      <c r="DS120" s="7">
        <f>'[2]IOT 2019 NSX'!DZ127+'[2]IOT 2019 NSX'!EA127</f>
        <v>18.351649286562814</v>
      </c>
      <c r="DT120" s="7">
        <v>397112.65523315466</v>
      </c>
      <c r="DU120" s="7">
        <v>296346.01963651768</v>
      </c>
      <c r="DV120" s="7">
        <v>0</v>
      </c>
      <c r="DW120" s="7">
        <v>0</v>
      </c>
      <c r="DX120" s="7">
        <v>22.374638371139682</v>
      </c>
      <c r="DY120" s="7">
        <v>0</v>
      </c>
      <c r="DZ120" s="7">
        <v>0</v>
      </c>
      <c r="EA120" s="7">
        <v>0</v>
      </c>
      <c r="EB120" s="7">
        <v>0</v>
      </c>
      <c r="EC120" s="7">
        <v>0</v>
      </c>
      <c r="ED120" s="7">
        <v>0</v>
      </c>
      <c r="EE120" s="7">
        <v>106.35378773028131</v>
      </c>
      <c r="EF120" s="7">
        <v>0</v>
      </c>
      <c r="EG120" s="7">
        <v>0</v>
      </c>
      <c r="EH120" s="7">
        <v>0</v>
      </c>
      <c r="EI120" s="7">
        <v>0</v>
      </c>
      <c r="EJ120" s="7">
        <v>0</v>
      </c>
      <c r="EK120" s="7">
        <v>0</v>
      </c>
      <c r="EL120" s="7">
        <f>'[2]IOT 2019 NSX'!ET127+'[2]IOT 2019 NSX'!EU127</f>
        <v>0</v>
      </c>
      <c r="EM120" s="7">
        <v>0</v>
      </c>
      <c r="EN120" s="7">
        <v>0</v>
      </c>
      <c r="EO120" s="7">
        <v>0</v>
      </c>
      <c r="EP120" s="7">
        <v>2.7802965237232677</v>
      </c>
      <c r="EQ120" s="7">
        <v>0</v>
      </c>
      <c r="ER120" s="7">
        <v>82.223195349707396</v>
      </c>
      <c r="ES120" s="7">
        <v>0</v>
      </c>
      <c r="ET120" s="7">
        <v>0</v>
      </c>
      <c r="EU120" s="7">
        <v>0</v>
      </c>
      <c r="EV120" s="7">
        <v>0</v>
      </c>
      <c r="EW120" s="7">
        <v>0</v>
      </c>
      <c r="EX120" s="7">
        <v>0</v>
      </c>
      <c r="EY120" s="7">
        <v>0</v>
      </c>
      <c r="EZ120" s="7">
        <v>13.653099050791573</v>
      </c>
      <c r="FA120" s="7">
        <v>0</v>
      </c>
      <c r="FB120" s="7">
        <v>0</v>
      </c>
      <c r="FC120" s="7">
        <v>0</v>
      </c>
      <c r="FD120" s="7">
        <v>30317.547997294649</v>
      </c>
      <c r="FE120" s="7">
        <v>0</v>
      </c>
      <c r="FF120" s="7">
        <v>549.06345401262888</v>
      </c>
      <c r="FG120" s="7">
        <v>0</v>
      </c>
      <c r="FH120" s="7">
        <v>4.425775983460567</v>
      </c>
      <c r="FI120" s="7">
        <v>0</v>
      </c>
      <c r="FJ120" s="7">
        <v>0</v>
      </c>
      <c r="FK120" s="7">
        <v>96.320297001083816</v>
      </c>
      <c r="FL120" s="7">
        <v>0</v>
      </c>
      <c r="FM120" s="7">
        <v>0</v>
      </c>
      <c r="FN120" s="7">
        <v>0</v>
      </c>
      <c r="FO120" s="7">
        <v>0</v>
      </c>
      <c r="FP120" s="7">
        <v>0</v>
      </c>
      <c r="FQ120" s="7">
        <v>0</v>
      </c>
      <c r="FR120" s="2">
        <f t="shared" si="4"/>
        <v>736981.49404546863</v>
      </c>
      <c r="FS120" s="1">
        <f t="shared" si="5"/>
        <v>0</v>
      </c>
      <c r="FT120" s="3">
        <v>0</v>
      </c>
      <c r="FU120" s="3">
        <v>0</v>
      </c>
      <c r="FV120" s="1">
        <f t="shared" si="6"/>
        <v>8782730.1646187715</v>
      </c>
      <c r="FW120" s="1">
        <v>8782730.6084323917</v>
      </c>
      <c r="FX120" s="1">
        <v>-0.44381362071726471</v>
      </c>
      <c r="FY120" s="1">
        <v>0</v>
      </c>
      <c r="FZ120" s="1">
        <v>0</v>
      </c>
      <c r="GA120" s="1">
        <f t="shared" si="7"/>
        <v>9519711.6586642396</v>
      </c>
      <c r="GB120" s="13"/>
      <c r="GC120" s="4"/>
      <c r="GD120" s="5"/>
      <c r="GF120" s="8"/>
      <c r="GG120" s="8"/>
    </row>
    <row r="121" spans="1:189" s="27" customFormat="1" ht="31.5" x14ac:dyDescent="0.25">
      <c r="A121" s="20" t="s">
        <v>132</v>
      </c>
      <c r="B121" s="18">
        <v>116</v>
      </c>
      <c r="C121" s="7">
        <v>23.537581412704121</v>
      </c>
      <c r="D121" s="7">
        <v>0</v>
      </c>
      <c r="E121" s="7">
        <v>0</v>
      </c>
      <c r="F121" s="7">
        <v>0</v>
      </c>
      <c r="G121" s="7">
        <v>94.700733103082399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36540.23514242316</v>
      </c>
      <c r="W121" s="7">
        <v>0</v>
      </c>
      <c r="X121" s="7">
        <v>0</v>
      </c>
      <c r="Y121" s="7">
        <v>0</v>
      </c>
      <c r="Z121" s="7">
        <v>6716.5169288728157</v>
      </c>
      <c r="AA121" s="7">
        <v>0</v>
      </c>
      <c r="AB121" s="7">
        <v>12532.29537065805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2113.8975375786767</v>
      </c>
      <c r="AN121" s="7">
        <v>55255.470116941964</v>
      </c>
      <c r="AO121" s="7">
        <v>0</v>
      </c>
      <c r="AP121" s="7">
        <v>0</v>
      </c>
      <c r="AQ121" s="7">
        <v>81.291373200255833</v>
      </c>
      <c r="AR121" s="7">
        <v>2.438753476338539</v>
      </c>
      <c r="AS121" s="7">
        <v>0</v>
      </c>
      <c r="AT121" s="7">
        <v>9.3565024519090265</v>
      </c>
      <c r="AU121" s="7">
        <v>3.7686376505165287</v>
      </c>
      <c r="AV121" s="7">
        <v>0</v>
      </c>
      <c r="AW121" s="7">
        <v>32.713335509210133</v>
      </c>
      <c r="AX121" s="7">
        <v>0</v>
      </c>
      <c r="AY121" s="7">
        <v>11.413662858472064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10.238875382043597</v>
      </c>
      <c r="BF121" s="7">
        <v>0</v>
      </c>
      <c r="BG121" s="7">
        <v>660.67684916881092</v>
      </c>
      <c r="BH121" s="7">
        <v>0</v>
      </c>
      <c r="BI121" s="7">
        <v>0</v>
      </c>
      <c r="BJ121" s="7">
        <v>6756.9895206755818</v>
      </c>
      <c r="BK121" s="7">
        <v>6711.136164223205</v>
      </c>
      <c r="BL121" s="7">
        <v>8.1827937343111383</v>
      </c>
      <c r="BM121" s="7">
        <v>95.690828818066592</v>
      </c>
      <c r="BN121" s="7">
        <v>0</v>
      </c>
      <c r="BO121" s="7">
        <v>0</v>
      </c>
      <c r="BP121" s="7">
        <v>0</v>
      </c>
      <c r="BQ121" s="7">
        <v>0</v>
      </c>
      <c r="BR121" s="7">
        <v>0</v>
      </c>
      <c r="BS121" s="7">
        <v>0</v>
      </c>
      <c r="BT121" s="7">
        <v>0</v>
      </c>
      <c r="BU121" s="7">
        <v>0</v>
      </c>
      <c r="BV121" s="7">
        <v>0</v>
      </c>
      <c r="BW121" s="7">
        <v>83.202566955868633</v>
      </c>
      <c r="BX121" s="7">
        <v>415.14274805077406</v>
      </c>
      <c r="BY121" s="7">
        <v>3457.8287618314603</v>
      </c>
      <c r="BZ121" s="7">
        <v>0</v>
      </c>
      <c r="CA121" s="7">
        <v>15.058093620927739</v>
      </c>
      <c r="CB121" s="7">
        <v>0</v>
      </c>
      <c r="CC121" s="7">
        <v>0</v>
      </c>
      <c r="CD121" s="7">
        <v>0</v>
      </c>
      <c r="CE121" s="7">
        <v>1891.5918444519516</v>
      </c>
      <c r="CF121" s="7">
        <v>0</v>
      </c>
      <c r="CG121" s="7">
        <v>582.634274298837</v>
      </c>
      <c r="CH121" s="7">
        <v>24843.899795803878</v>
      </c>
      <c r="CI121" s="7">
        <v>108.83188465697972</v>
      </c>
      <c r="CJ121" s="7">
        <v>403.2554766043267</v>
      </c>
      <c r="CK121" s="7">
        <v>0</v>
      </c>
      <c r="CL121" s="7">
        <v>0</v>
      </c>
      <c r="CM121" s="7">
        <v>0</v>
      </c>
      <c r="CN121" s="7">
        <v>3481.1536431653349</v>
      </c>
      <c r="CO121" s="7">
        <v>0</v>
      </c>
      <c r="CP121" s="7">
        <v>0</v>
      </c>
      <c r="CQ121" s="7">
        <v>0</v>
      </c>
      <c r="CR121" s="7">
        <v>0</v>
      </c>
      <c r="CS121" s="7">
        <v>0</v>
      </c>
      <c r="CT121" s="7">
        <v>0</v>
      </c>
      <c r="CU121" s="7">
        <v>888.47927542735601</v>
      </c>
      <c r="CV121" s="7">
        <v>0</v>
      </c>
      <c r="CW121" s="7">
        <v>35.30401424934557</v>
      </c>
      <c r="CX121" s="7">
        <v>0</v>
      </c>
      <c r="CY121" s="7">
        <v>828.95950437863166</v>
      </c>
      <c r="CZ121" s="7">
        <v>0</v>
      </c>
      <c r="DA121" s="7">
        <v>0</v>
      </c>
      <c r="DB121" s="7">
        <v>1.5393495039619323</v>
      </c>
      <c r="DC121" s="7">
        <v>0</v>
      </c>
      <c r="DD121" s="7">
        <v>16.883036483254632</v>
      </c>
      <c r="DE121" s="7">
        <v>0</v>
      </c>
      <c r="DF121" s="7">
        <v>116.57119307221944</v>
      </c>
      <c r="DG121" s="7">
        <v>13.830501551342739</v>
      </c>
      <c r="DH121" s="7">
        <v>0</v>
      </c>
      <c r="DI121" s="7">
        <v>0</v>
      </c>
      <c r="DJ121" s="7">
        <v>0</v>
      </c>
      <c r="DK121" s="7">
        <v>0</v>
      </c>
      <c r="DL121" s="7">
        <v>3290.6225282397427</v>
      </c>
      <c r="DM121" s="7">
        <v>0</v>
      </c>
      <c r="DN121" s="7">
        <v>3131660.6260895361</v>
      </c>
      <c r="DO121" s="7">
        <v>1503.4796031319449</v>
      </c>
      <c r="DP121" s="7">
        <v>0</v>
      </c>
      <c r="DQ121" s="7">
        <v>386.72991422636471</v>
      </c>
      <c r="DR121" s="7">
        <v>0</v>
      </c>
      <c r="DS121" s="7">
        <f>'[2]IOT 2019 NSX'!DZ128+'[2]IOT 2019 NSX'!EA128</f>
        <v>92.214502906789392</v>
      </c>
      <c r="DT121" s="7">
        <v>0</v>
      </c>
      <c r="DU121" s="7">
        <v>0</v>
      </c>
      <c r="DV121" s="7">
        <v>7728.7485625410136</v>
      </c>
      <c r="DW121" s="7">
        <v>12750.032277594308</v>
      </c>
      <c r="DX121" s="7">
        <v>213.94076530173405</v>
      </c>
      <c r="DY121" s="7">
        <v>0</v>
      </c>
      <c r="DZ121" s="7">
        <v>0</v>
      </c>
      <c r="EA121" s="7">
        <v>0</v>
      </c>
      <c r="EB121" s="7">
        <v>223494.74693348972</v>
      </c>
      <c r="EC121" s="7">
        <v>0</v>
      </c>
      <c r="ED121" s="7">
        <v>0</v>
      </c>
      <c r="EE121" s="7">
        <v>7.3301759448730328</v>
      </c>
      <c r="EF121" s="7">
        <v>0</v>
      </c>
      <c r="EG121" s="7">
        <v>0</v>
      </c>
      <c r="EH121" s="7">
        <v>0</v>
      </c>
      <c r="EI121" s="7">
        <v>0</v>
      </c>
      <c r="EJ121" s="7">
        <v>0</v>
      </c>
      <c r="EK121" s="7">
        <v>0</v>
      </c>
      <c r="EL121" s="7">
        <f>'[2]IOT 2019 NSX'!ET128+'[2]IOT 2019 NSX'!EU128</f>
        <v>0</v>
      </c>
      <c r="EM121" s="7">
        <v>0</v>
      </c>
      <c r="EN121" s="7">
        <v>0</v>
      </c>
      <c r="EO121" s="7">
        <v>0</v>
      </c>
      <c r="EP121" s="7">
        <v>34502.091596841274</v>
      </c>
      <c r="EQ121" s="7">
        <v>0</v>
      </c>
      <c r="ER121" s="7">
        <v>268867.64638652495</v>
      </c>
      <c r="ES121" s="7">
        <v>183462.56833095886</v>
      </c>
      <c r="ET121" s="7">
        <v>0</v>
      </c>
      <c r="EU121" s="7">
        <v>62.19364021300116</v>
      </c>
      <c r="EV121" s="7">
        <v>0</v>
      </c>
      <c r="EW121" s="7">
        <v>0</v>
      </c>
      <c r="EX121" s="7">
        <v>0</v>
      </c>
      <c r="EY121" s="7">
        <v>0</v>
      </c>
      <c r="EZ121" s="7">
        <v>50466.273249837337</v>
      </c>
      <c r="FA121" s="7">
        <v>0</v>
      </c>
      <c r="FB121" s="7">
        <v>4762.7067141038451</v>
      </c>
      <c r="FC121" s="7">
        <v>122.32128856359761</v>
      </c>
      <c r="FD121" s="7">
        <v>759948.96002733009</v>
      </c>
      <c r="FE121" s="7">
        <v>31908.339466231952</v>
      </c>
      <c r="FF121" s="7">
        <v>6506.9897769343343</v>
      </c>
      <c r="FG121" s="7">
        <v>503.15827967992601</v>
      </c>
      <c r="FH121" s="7">
        <v>844.25585980041001</v>
      </c>
      <c r="FI121" s="7">
        <v>0</v>
      </c>
      <c r="FJ121" s="7">
        <v>263.5397599524909</v>
      </c>
      <c r="FK121" s="7">
        <v>802.22717207042888</v>
      </c>
      <c r="FL121" s="7">
        <v>0</v>
      </c>
      <c r="FM121" s="7">
        <v>202.94259273609549</v>
      </c>
      <c r="FN121" s="7">
        <v>927.88852127384769</v>
      </c>
      <c r="FO121" s="7">
        <v>0</v>
      </c>
      <c r="FP121" s="7">
        <v>0</v>
      </c>
      <c r="FQ121" s="7">
        <v>0</v>
      </c>
      <c r="FR121" s="2">
        <f t="shared" si="4"/>
        <v>4890127.2906882111</v>
      </c>
      <c r="FS121" s="1">
        <f t="shared" si="5"/>
        <v>0</v>
      </c>
      <c r="FT121" s="3">
        <v>0</v>
      </c>
      <c r="FU121" s="3">
        <v>0</v>
      </c>
      <c r="FV121" s="1">
        <f t="shared" si="6"/>
        <v>205038546.76716959</v>
      </c>
      <c r="FW121" s="1">
        <v>202759711.84068203</v>
      </c>
      <c r="FX121" s="1">
        <v>2278834.9264875706</v>
      </c>
      <c r="FY121" s="1">
        <v>0</v>
      </c>
      <c r="FZ121" s="1">
        <v>0</v>
      </c>
      <c r="GA121" s="1">
        <f t="shared" si="7"/>
        <v>209928674.05785781</v>
      </c>
      <c r="GB121" s="13"/>
      <c r="GC121" s="4"/>
      <c r="GD121" s="5"/>
      <c r="GF121" s="8"/>
      <c r="GG121" s="8"/>
    </row>
    <row r="122" spans="1:189" s="27" customFormat="1" ht="47.25" x14ac:dyDescent="0.25">
      <c r="A122" s="20" t="s">
        <v>133</v>
      </c>
      <c r="B122" s="18">
        <v>117</v>
      </c>
      <c r="C122" s="7">
        <v>0</v>
      </c>
      <c r="D122" s="7">
        <v>0</v>
      </c>
      <c r="E122" s="7">
        <v>0</v>
      </c>
      <c r="F122" s="7">
        <v>2415.5250017875874</v>
      </c>
      <c r="G122" s="7">
        <v>0</v>
      </c>
      <c r="H122" s="7">
        <v>0</v>
      </c>
      <c r="I122" s="7">
        <v>155.2179516356878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1016.4407364853658</v>
      </c>
      <c r="S122" s="7">
        <v>0</v>
      </c>
      <c r="T122" s="7">
        <v>0</v>
      </c>
      <c r="U122" s="7">
        <v>8.7381038833563754E-2</v>
      </c>
      <c r="V122" s="7">
        <v>49429.739775215414</v>
      </c>
      <c r="W122" s="7">
        <v>0</v>
      </c>
      <c r="X122" s="7">
        <v>7.0010615606214559</v>
      </c>
      <c r="Y122" s="7">
        <v>840.85108179349947</v>
      </c>
      <c r="Z122" s="7">
        <v>0</v>
      </c>
      <c r="AA122" s="7">
        <v>0</v>
      </c>
      <c r="AB122" s="7">
        <v>1795.3548505227843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11.389782719163508</v>
      </c>
      <c r="AS122" s="7">
        <v>19.91955665501774</v>
      </c>
      <c r="AT122" s="7">
        <v>0</v>
      </c>
      <c r="AU122" s="7">
        <v>0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41.493577573294175</v>
      </c>
      <c r="BD122" s="7">
        <v>0</v>
      </c>
      <c r="BE122" s="7">
        <v>0</v>
      </c>
      <c r="BF122" s="7">
        <v>0</v>
      </c>
      <c r="BG122" s="7">
        <v>7.4467667377015347</v>
      </c>
      <c r="BH122" s="7">
        <v>0</v>
      </c>
      <c r="BI122" s="7">
        <v>0</v>
      </c>
      <c r="BJ122" s="7">
        <v>1.6015011330870557</v>
      </c>
      <c r="BK122" s="7">
        <v>0</v>
      </c>
      <c r="BL122" s="7">
        <v>195.38507488049044</v>
      </c>
      <c r="BM122" s="7">
        <v>4917.7123506032785</v>
      </c>
      <c r="BN122" s="7">
        <v>0</v>
      </c>
      <c r="BO122" s="7">
        <v>0</v>
      </c>
      <c r="BP122" s="7">
        <v>0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7.8217925385427911</v>
      </c>
      <c r="BY122" s="7">
        <v>0</v>
      </c>
      <c r="BZ122" s="7">
        <v>0</v>
      </c>
      <c r="CA122" s="7">
        <v>0</v>
      </c>
      <c r="CB122" s="7">
        <v>0</v>
      </c>
      <c r="CC122" s="7">
        <v>94.353617775654314</v>
      </c>
      <c r="CD122" s="7">
        <v>12533.341033675541</v>
      </c>
      <c r="CE122" s="7">
        <v>2645.8927529096586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>
        <v>0</v>
      </c>
      <c r="CP122" s="7">
        <v>0</v>
      </c>
      <c r="CQ122" s="7">
        <v>0</v>
      </c>
      <c r="CR122" s="7">
        <v>0</v>
      </c>
      <c r="CS122" s="7">
        <v>948.35716537794667</v>
      </c>
      <c r="CT122" s="7">
        <v>0</v>
      </c>
      <c r="CU122" s="7">
        <v>19949.556973413048</v>
      </c>
      <c r="CV122" s="7">
        <v>0</v>
      </c>
      <c r="CW122" s="7">
        <v>0</v>
      </c>
      <c r="CX122" s="7">
        <v>0</v>
      </c>
      <c r="CY122" s="7">
        <v>39921.567587536367</v>
      </c>
      <c r="CZ122" s="7">
        <v>0</v>
      </c>
      <c r="DA122" s="7">
        <v>0</v>
      </c>
      <c r="DB122" s="7">
        <v>1.7180239999575135</v>
      </c>
      <c r="DC122" s="7">
        <v>174.80157730278324</v>
      </c>
      <c r="DD122" s="7">
        <v>142526.49284442252</v>
      </c>
      <c r="DE122" s="7">
        <v>0</v>
      </c>
      <c r="DF122" s="7">
        <v>5.0683127422704123E-2</v>
      </c>
      <c r="DG122" s="7">
        <v>249355.13373405274</v>
      </c>
      <c r="DH122" s="7">
        <v>32266.257907821506</v>
      </c>
      <c r="DI122" s="7">
        <v>0</v>
      </c>
      <c r="DJ122" s="7">
        <v>27970.003450591925</v>
      </c>
      <c r="DK122" s="7">
        <v>842411.73482390027</v>
      </c>
      <c r="DL122" s="7">
        <v>299.07533254872163</v>
      </c>
      <c r="DM122" s="7">
        <v>2.9766360084440315E-2</v>
      </c>
      <c r="DN122" s="7">
        <v>8994.1797210189525</v>
      </c>
      <c r="DO122" s="7">
        <v>3740641.4108784231</v>
      </c>
      <c r="DP122" s="7">
        <v>77.674519985748418</v>
      </c>
      <c r="DQ122" s="7">
        <v>0</v>
      </c>
      <c r="DR122" s="7">
        <v>0</v>
      </c>
      <c r="DS122" s="7">
        <f>'[2]IOT 2019 NSX'!DZ129+'[2]IOT 2019 NSX'!EA129</f>
        <v>139.8642988184194</v>
      </c>
      <c r="DT122" s="7">
        <v>0</v>
      </c>
      <c r="DU122" s="7">
        <v>0</v>
      </c>
      <c r="DV122" s="7">
        <v>10.693664440628236</v>
      </c>
      <c r="DW122" s="7">
        <v>0</v>
      </c>
      <c r="DX122" s="7">
        <v>209.48366602461456</v>
      </c>
      <c r="DY122" s="7">
        <v>0</v>
      </c>
      <c r="DZ122" s="7">
        <v>0</v>
      </c>
      <c r="EA122" s="7">
        <v>0</v>
      </c>
      <c r="EB122" s="7">
        <v>181899.86754018415</v>
      </c>
      <c r="EC122" s="7">
        <v>0</v>
      </c>
      <c r="ED122" s="7">
        <v>1150.5562540521348</v>
      </c>
      <c r="EE122" s="7">
        <v>11464.660123899912</v>
      </c>
      <c r="EF122" s="7">
        <v>1032.4447816180871</v>
      </c>
      <c r="EG122" s="7">
        <v>10.467638080421455</v>
      </c>
      <c r="EH122" s="7">
        <v>260.69374213486162</v>
      </c>
      <c r="EI122" s="7">
        <v>9151406.6629776955</v>
      </c>
      <c r="EJ122" s="7">
        <v>0</v>
      </c>
      <c r="EK122" s="7">
        <v>2853.8201731330923</v>
      </c>
      <c r="EL122" s="7">
        <f>'[2]IOT 2019 NSX'!ET129+'[2]IOT 2019 NSX'!EU129</f>
        <v>0</v>
      </c>
      <c r="EM122" s="7">
        <v>0</v>
      </c>
      <c r="EN122" s="7">
        <v>0</v>
      </c>
      <c r="EO122" s="7">
        <v>0</v>
      </c>
      <c r="EP122" s="7">
        <v>50964.444119842359</v>
      </c>
      <c r="EQ122" s="7">
        <v>1308.232412770237</v>
      </c>
      <c r="ER122" s="7">
        <v>3909.2519016761671</v>
      </c>
      <c r="ES122" s="7">
        <v>175738.79656535367</v>
      </c>
      <c r="ET122" s="7">
        <v>5944.7490145215997</v>
      </c>
      <c r="EU122" s="7">
        <v>5315.9904089306174</v>
      </c>
      <c r="EV122" s="7">
        <v>9576.1866317841941</v>
      </c>
      <c r="EW122" s="7">
        <v>0</v>
      </c>
      <c r="EX122" s="7">
        <v>5.9839324493414008</v>
      </c>
      <c r="EY122" s="7">
        <v>4905.7076746835655</v>
      </c>
      <c r="EZ122" s="7">
        <v>1743.0304065958794</v>
      </c>
      <c r="FA122" s="7">
        <v>0</v>
      </c>
      <c r="FB122" s="7">
        <v>84793.057921190179</v>
      </c>
      <c r="FC122" s="7">
        <v>134039.86686590084</v>
      </c>
      <c r="FD122" s="7">
        <v>1198208.4471119237</v>
      </c>
      <c r="FE122" s="7">
        <v>1197637.227781303</v>
      </c>
      <c r="FF122" s="7">
        <v>95430.887628423996</v>
      </c>
      <c r="FG122" s="7">
        <v>366873.46954832849</v>
      </c>
      <c r="FH122" s="7">
        <v>8737.8686704611828</v>
      </c>
      <c r="FI122" s="7">
        <v>1980.8223260919151</v>
      </c>
      <c r="FJ122" s="7">
        <v>9012.9532313838445</v>
      </c>
      <c r="FK122" s="7">
        <v>36780.727996714719</v>
      </c>
      <c r="FL122" s="7">
        <v>0</v>
      </c>
      <c r="FM122" s="7">
        <v>31537.142378883498</v>
      </c>
      <c r="FN122" s="7">
        <v>53424.223513233854</v>
      </c>
      <c r="FO122" s="7">
        <v>0</v>
      </c>
      <c r="FP122" s="7">
        <v>1069.7705970876616</v>
      </c>
      <c r="FQ122" s="7">
        <v>0</v>
      </c>
      <c r="FR122" s="2">
        <f t="shared" si="4"/>
        <v>18011052.674136743</v>
      </c>
      <c r="FS122" s="1">
        <f t="shared" si="5"/>
        <v>0</v>
      </c>
      <c r="FT122" s="3">
        <v>0</v>
      </c>
      <c r="FU122" s="3">
        <v>0</v>
      </c>
      <c r="FV122" s="1">
        <f t="shared" si="6"/>
        <v>259338722.31336632</v>
      </c>
      <c r="FW122" s="1">
        <v>254742281.29949185</v>
      </c>
      <c r="FX122" s="1">
        <v>4596441.01387446</v>
      </c>
      <c r="FY122" s="1">
        <v>0</v>
      </c>
      <c r="FZ122" s="1">
        <v>0</v>
      </c>
      <c r="GA122" s="1">
        <f t="shared" si="7"/>
        <v>277349774.98750305</v>
      </c>
      <c r="GB122" s="13"/>
      <c r="GC122" s="4"/>
      <c r="GD122" s="5"/>
      <c r="GF122" s="8"/>
      <c r="GG122" s="8"/>
    </row>
    <row r="123" spans="1:189" s="27" customFormat="1" ht="15.75" x14ac:dyDescent="0.25">
      <c r="A123" s="20" t="s">
        <v>134</v>
      </c>
      <c r="B123" s="18">
        <v>118</v>
      </c>
      <c r="C123" s="7">
        <v>144826.89413852993</v>
      </c>
      <c r="D123" s="7">
        <v>9864.0093226181616</v>
      </c>
      <c r="E123" s="7">
        <v>83280.092521081577</v>
      </c>
      <c r="F123" s="7">
        <v>18988.91451890751</v>
      </c>
      <c r="G123" s="7">
        <v>37412.137381822198</v>
      </c>
      <c r="H123" s="7">
        <v>571502.71539936273</v>
      </c>
      <c r="I123" s="7">
        <v>169041.67068744136</v>
      </c>
      <c r="J123" s="7">
        <v>179872.94083410566</v>
      </c>
      <c r="K123" s="7">
        <v>1782638.2763649295</v>
      </c>
      <c r="L123" s="7">
        <v>0</v>
      </c>
      <c r="M123" s="7">
        <v>16913.108778150752</v>
      </c>
      <c r="N123" s="7">
        <v>0</v>
      </c>
      <c r="O123" s="7">
        <v>97506.276501196204</v>
      </c>
      <c r="P123" s="7">
        <v>1861.9208963428227</v>
      </c>
      <c r="Q123" s="7">
        <v>131555.21116993937</v>
      </c>
      <c r="R123" s="7">
        <v>37253.20200280624</v>
      </c>
      <c r="S123" s="7">
        <v>55793.692644053364</v>
      </c>
      <c r="T123" s="7">
        <v>59424.926400996192</v>
      </c>
      <c r="U123" s="7">
        <v>31796.998840106673</v>
      </c>
      <c r="V123" s="7">
        <v>18182.894028260052</v>
      </c>
      <c r="W123" s="7">
        <v>275.97238132446233</v>
      </c>
      <c r="X123" s="7">
        <v>451.35595275475009</v>
      </c>
      <c r="Y123" s="7">
        <v>58106.162396207175</v>
      </c>
      <c r="Z123" s="7">
        <v>46006.994260284897</v>
      </c>
      <c r="AA123" s="7">
        <v>41928.791098291884</v>
      </c>
      <c r="AB123" s="7">
        <v>4668.3052104163125</v>
      </c>
      <c r="AC123" s="7">
        <v>327065.80344167684</v>
      </c>
      <c r="AD123" s="7">
        <v>16701.650959849721</v>
      </c>
      <c r="AE123" s="7">
        <v>62358.929906199199</v>
      </c>
      <c r="AF123" s="7">
        <v>6597.0744846548469</v>
      </c>
      <c r="AG123" s="7">
        <v>839133.64570310572</v>
      </c>
      <c r="AH123" s="7">
        <v>862676.68832123512</v>
      </c>
      <c r="AI123" s="7">
        <v>61465.515167106612</v>
      </c>
      <c r="AJ123" s="7">
        <v>0</v>
      </c>
      <c r="AK123" s="7">
        <v>0</v>
      </c>
      <c r="AL123" s="7">
        <v>0</v>
      </c>
      <c r="AM123" s="7">
        <v>37431.634509218835</v>
      </c>
      <c r="AN123" s="7">
        <v>17781.65545215557</v>
      </c>
      <c r="AO123" s="7">
        <v>0</v>
      </c>
      <c r="AP123" s="7">
        <v>0</v>
      </c>
      <c r="AQ123" s="7">
        <v>339.78302412877571</v>
      </c>
      <c r="AR123" s="7">
        <v>44.607749025994494</v>
      </c>
      <c r="AS123" s="7">
        <v>89.081751531000663</v>
      </c>
      <c r="AT123" s="7">
        <v>3.2502317738348521</v>
      </c>
      <c r="AU123" s="7">
        <v>0.21198586784155474</v>
      </c>
      <c r="AV123" s="7">
        <v>3.999465983128272</v>
      </c>
      <c r="AW123" s="7">
        <v>19.545346213832854</v>
      </c>
      <c r="AX123" s="7">
        <v>0</v>
      </c>
      <c r="AY123" s="7">
        <v>19.071673156829927</v>
      </c>
      <c r="AZ123" s="7">
        <v>1.1369288264800086</v>
      </c>
      <c r="BA123" s="7">
        <v>7.0893852615680792</v>
      </c>
      <c r="BB123" s="7">
        <v>23.000932098280824</v>
      </c>
      <c r="BC123" s="7">
        <v>142.11193231266566</v>
      </c>
      <c r="BD123" s="7">
        <v>0</v>
      </c>
      <c r="BE123" s="7">
        <v>3.943126765253036</v>
      </c>
      <c r="BF123" s="7">
        <v>426.88053213874184</v>
      </c>
      <c r="BG123" s="7">
        <v>165.12299353141765</v>
      </c>
      <c r="BH123" s="7">
        <v>0</v>
      </c>
      <c r="BI123" s="7">
        <v>73.576655139924952</v>
      </c>
      <c r="BJ123" s="7">
        <v>20.611319582830404</v>
      </c>
      <c r="BK123" s="7">
        <v>286.07888738879774</v>
      </c>
      <c r="BL123" s="7">
        <v>41.999441309780636</v>
      </c>
      <c r="BM123" s="7">
        <v>11790.360786904503</v>
      </c>
      <c r="BN123" s="7">
        <v>524.07883471845093</v>
      </c>
      <c r="BO123" s="7">
        <v>1.8667852129668407</v>
      </c>
      <c r="BP123" s="7">
        <v>1.4322493026924918</v>
      </c>
      <c r="BQ123" s="7">
        <v>0</v>
      </c>
      <c r="BR123" s="7">
        <v>0</v>
      </c>
      <c r="BS123" s="7">
        <v>0</v>
      </c>
      <c r="BT123" s="7">
        <v>37339.504625090885</v>
      </c>
      <c r="BU123" s="7">
        <v>0</v>
      </c>
      <c r="BV123" s="7">
        <v>0</v>
      </c>
      <c r="BW123" s="7">
        <v>0</v>
      </c>
      <c r="BX123" s="7">
        <v>299.29524192833946</v>
      </c>
      <c r="BY123" s="7">
        <v>207.46953270599656</v>
      </c>
      <c r="BZ123" s="7">
        <v>2.7800988359861467</v>
      </c>
      <c r="CA123" s="7">
        <v>8.6539181487824894</v>
      </c>
      <c r="CB123" s="7">
        <v>10.675980682895332</v>
      </c>
      <c r="CC123" s="7">
        <v>56195.717151410099</v>
      </c>
      <c r="CD123" s="7">
        <v>6213.7372923230369</v>
      </c>
      <c r="CE123" s="7">
        <v>200522.66688895982</v>
      </c>
      <c r="CF123" s="7">
        <v>1002316.3658292546</v>
      </c>
      <c r="CG123" s="7">
        <v>2.993602600907677</v>
      </c>
      <c r="CH123" s="7">
        <v>141753.65146588103</v>
      </c>
      <c r="CI123" s="7">
        <v>0</v>
      </c>
      <c r="CJ123" s="7">
        <v>0.4363739637477051</v>
      </c>
      <c r="CK123" s="7">
        <v>0</v>
      </c>
      <c r="CL123" s="7">
        <v>1.1712247505492526</v>
      </c>
      <c r="CM123" s="7">
        <v>0</v>
      </c>
      <c r="CN123" s="7">
        <v>0</v>
      </c>
      <c r="CO123" s="7">
        <v>0</v>
      </c>
      <c r="CP123" s="7">
        <v>2840.3126609692808</v>
      </c>
      <c r="CQ123" s="7">
        <v>220.4115515247432</v>
      </c>
      <c r="CR123" s="7">
        <v>162.27151827382534</v>
      </c>
      <c r="CS123" s="7">
        <v>9.6152437089558465</v>
      </c>
      <c r="CT123" s="7">
        <v>0</v>
      </c>
      <c r="CU123" s="7">
        <v>797.76120344231038</v>
      </c>
      <c r="CV123" s="7">
        <v>6096.8574122219279</v>
      </c>
      <c r="CW123" s="7">
        <v>0</v>
      </c>
      <c r="CX123" s="7">
        <v>0</v>
      </c>
      <c r="CY123" s="7">
        <v>34.122433084013593</v>
      </c>
      <c r="CZ123" s="7">
        <v>5.3611627803058939</v>
      </c>
      <c r="DA123" s="7">
        <v>2.3625198546638817</v>
      </c>
      <c r="DB123" s="7">
        <v>18.321007935546923</v>
      </c>
      <c r="DC123" s="7">
        <v>0</v>
      </c>
      <c r="DD123" s="7">
        <v>120.678669628733</v>
      </c>
      <c r="DE123" s="7">
        <v>0</v>
      </c>
      <c r="DF123" s="7">
        <v>569.34046471504291</v>
      </c>
      <c r="DG123" s="7">
        <v>5692.0295376155636</v>
      </c>
      <c r="DH123" s="7">
        <v>0</v>
      </c>
      <c r="DI123" s="7">
        <v>16.812428182780469</v>
      </c>
      <c r="DJ123" s="7">
        <v>0</v>
      </c>
      <c r="DK123" s="7">
        <v>6778472.7599188704</v>
      </c>
      <c r="DL123" s="7">
        <v>15751621.527618149</v>
      </c>
      <c r="DM123" s="7">
        <v>301662.79704886465</v>
      </c>
      <c r="DN123" s="7">
        <v>14239045.344574727</v>
      </c>
      <c r="DO123" s="7">
        <v>18405581.388034917</v>
      </c>
      <c r="DP123" s="7">
        <v>13313666.346002374</v>
      </c>
      <c r="DQ123" s="7">
        <v>64.117337922331359</v>
      </c>
      <c r="DR123" s="7">
        <v>1507.8903494806068</v>
      </c>
      <c r="DS123" s="7">
        <f>'[2]IOT 2019 NSX'!DZ130+'[2]IOT 2019 NSX'!EA130</f>
        <v>4261.7320058914602</v>
      </c>
      <c r="DT123" s="7">
        <v>0</v>
      </c>
      <c r="DU123" s="7">
        <v>0</v>
      </c>
      <c r="DV123" s="7">
        <v>1602.7075462656546</v>
      </c>
      <c r="DW123" s="7">
        <v>2122.1051189060713</v>
      </c>
      <c r="DX123" s="7">
        <v>0</v>
      </c>
      <c r="DY123" s="7">
        <v>0</v>
      </c>
      <c r="DZ123" s="7">
        <v>0</v>
      </c>
      <c r="EA123" s="7">
        <v>0</v>
      </c>
      <c r="EB123" s="7">
        <v>797816.33356242161</v>
      </c>
      <c r="EC123" s="7">
        <v>0</v>
      </c>
      <c r="ED123" s="7">
        <v>263.40258034843697</v>
      </c>
      <c r="EE123" s="7">
        <v>295.28244905642151</v>
      </c>
      <c r="EF123" s="7">
        <v>0</v>
      </c>
      <c r="EG123" s="7">
        <v>0</v>
      </c>
      <c r="EH123" s="7">
        <v>0</v>
      </c>
      <c r="EI123" s="7">
        <v>2.3419434392651901</v>
      </c>
      <c r="EJ123" s="7">
        <v>0</v>
      </c>
      <c r="EK123" s="7">
        <v>0</v>
      </c>
      <c r="EL123" s="7">
        <f>'[2]IOT 2019 NSX'!ET130+'[2]IOT 2019 NSX'!EU130</f>
        <v>4.7679310265864876</v>
      </c>
      <c r="EM123" s="7">
        <v>0</v>
      </c>
      <c r="EN123" s="7">
        <v>0</v>
      </c>
      <c r="EO123" s="7">
        <v>0</v>
      </c>
      <c r="EP123" s="7">
        <v>580073.18505595147</v>
      </c>
      <c r="EQ123" s="7">
        <v>0</v>
      </c>
      <c r="ER123" s="7">
        <v>78109.627617215374</v>
      </c>
      <c r="ES123" s="7">
        <v>66245.499832023183</v>
      </c>
      <c r="ET123" s="7">
        <v>0</v>
      </c>
      <c r="EU123" s="7">
        <v>13.735344570009087</v>
      </c>
      <c r="EV123" s="7">
        <v>44176.289934807341</v>
      </c>
      <c r="EW123" s="7">
        <v>0</v>
      </c>
      <c r="EX123" s="7">
        <v>7.8294443262410844</v>
      </c>
      <c r="EY123" s="7">
        <v>1.1503324285240266</v>
      </c>
      <c r="EZ123" s="7">
        <v>248392.24814255093</v>
      </c>
      <c r="FA123" s="7">
        <v>0</v>
      </c>
      <c r="FB123" s="7">
        <v>720.36681259782699</v>
      </c>
      <c r="FC123" s="7">
        <v>26.609082319621386</v>
      </c>
      <c r="FD123" s="7">
        <v>570657.57221595</v>
      </c>
      <c r="FE123" s="7">
        <v>213014.78896855618</v>
      </c>
      <c r="FF123" s="7">
        <v>113070.35434157238</v>
      </c>
      <c r="FG123" s="7">
        <v>20747.448170332129</v>
      </c>
      <c r="FH123" s="7">
        <v>43271.872344907504</v>
      </c>
      <c r="FI123" s="7">
        <v>0</v>
      </c>
      <c r="FJ123" s="7">
        <v>407.51548802798794</v>
      </c>
      <c r="FK123" s="7">
        <v>2659.9126538622068</v>
      </c>
      <c r="FL123" s="7">
        <v>0.39545627949843642</v>
      </c>
      <c r="FM123" s="7">
        <v>1170.287517256274</v>
      </c>
      <c r="FN123" s="7">
        <v>26163.459167143821</v>
      </c>
      <c r="FO123" s="7">
        <v>112.21041916051517</v>
      </c>
      <c r="FP123" s="7">
        <v>2721.8341154839231</v>
      </c>
      <c r="FQ123" s="7">
        <v>0</v>
      </c>
      <c r="FR123" s="2">
        <f t="shared" si="4"/>
        <v>78915611.317213789</v>
      </c>
      <c r="FS123" s="1">
        <f t="shared" si="5"/>
        <v>9885848.4290686399</v>
      </c>
      <c r="FT123" s="3">
        <v>9885848.4290686399</v>
      </c>
      <c r="FU123" s="3">
        <v>0</v>
      </c>
      <c r="FV123" s="1">
        <f t="shared" si="6"/>
        <v>145366278.87755519</v>
      </c>
      <c r="FW123" s="1">
        <v>145366278.70302114</v>
      </c>
      <c r="FX123" s="1">
        <v>0.17453403770923615</v>
      </c>
      <c r="FY123" s="1">
        <v>4701897.9714999991</v>
      </c>
      <c r="FZ123" s="1">
        <v>4896083.245409999</v>
      </c>
      <c r="GA123" s="1">
        <f t="shared" si="7"/>
        <v>233973553.34992763</v>
      </c>
      <c r="GB123" s="13"/>
      <c r="GC123" s="4"/>
      <c r="GD123" s="5"/>
      <c r="GF123" s="8"/>
      <c r="GG123" s="8"/>
    </row>
    <row r="124" spans="1:189" s="27" customFormat="1" ht="31.5" x14ac:dyDescent="0.25">
      <c r="A124" s="20" t="s">
        <v>135</v>
      </c>
      <c r="B124" s="18">
        <v>119</v>
      </c>
      <c r="C124" s="7">
        <v>10955.673173818937</v>
      </c>
      <c r="D124" s="7">
        <v>1691.3418268187654</v>
      </c>
      <c r="E124" s="7">
        <v>1450.2344697522249</v>
      </c>
      <c r="F124" s="7">
        <v>657.71792285792026</v>
      </c>
      <c r="G124" s="7">
        <v>1144.0511099360936</v>
      </c>
      <c r="H124" s="7">
        <v>8183.5919757743104</v>
      </c>
      <c r="I124" s="7">
        <v>1004.3996894850429</v>
      </c>
      <c r="J124" s="7">
        <v>1313.4807612433451</v>
      </c>
      <c r="K124" s="7">
        <v>13339.334605899485</v>
      </c>
      <c r="L124" s="7">
        <v>166.79163257696027</v>
      </c>
      <c r="M124" s="7">
        <v>351.61719245973984</v>
      </c>
      <c r="N124" s="7">
        <v>1479.9526412459786</v>
      </c>
      <c r="O124" s="7">
        <v>2083.8855733565688</v>
      </c>
      <c r="P124" s="7">
        <v>350.25200387502912</v>
      </c>
      <c r="Q124" s="7">
        <v>445.31981983888426</v>
      </c>
      <c r="R124" s="7">
        <v>2413.8534705885922</v>
      </c>
      <c r="S124" s="7">
        <v>8635.2815745060179</v>
      </c>
      <c r="T124" s="7">
        <v>8260.8511243718876</v>
      </c>
      <c r="U124" s="7">
        <v>838.85785374554644</v>
      </c>
      <c r="V124" s="7">
        <v>4951.1145228335063</v>
      </c>
      <c r="W124" s="7">
        <v>68.993095331115583</v>
      </c>
      <c r="X124" s="7">
        <v>396.83996790525805</v>
      </c>
      <c r="Y124" s="7">
        <v>325.67167327379599</v>
      </c>
      <c r="Z124" s="7">
        <v>2280.6771641343785</v>
      </c>
      <c r="AA124" s="7">
        <v>853.90489326538295</v>
      </c>
      <c r="AB124" s="7">
        <v>166.52486539349266</v>
      </c>
      <c r="AC124" s="7">
        <v>29731.784651565613</v>
      </c>
      <c r="AD124" s="7">
        <v>811.17311945609561</v>
      </c>
      <c r="AE124" s="7">
        <v>986.07558506147029</v>
      </c>
      <c r="AF124" s="7">
        <v>1691.5527422966113</v>
      </c>
      <c r="AG124" s="7">
        <v>6602.2537864866745</v>
      </c>
      <c r="AH124" s="7">
        <v>5934.19517426927</v>
      </c>
      <c r="AI124" s="7">
        <v>1173.7209007261029</v>
      </c>
      <c r="AJ124" s="7">
        <v>7744.953462306481</v>
      </c>
      <c r="AK124" s="7">
        <v>2149.4578706164662</v>
      </c>
      <c r="AL124" s="7">
        <v>5480.0900118262562</v>
      </c>
      <c r="AM124" s="7">
        <v>605.11696522713771</v>
      </c>
      <c r="AN124" s="7">
        <v>4189.8231584085524</v>
      </c>
      <c r="AO124" s="7">
        <v>334.98015965457836</v>
      </c>
      <c r="AP124" s="7">
        <v>734.78844864210191</v>
      </c>
      <c r="AQ124" s="7">
        <v>20409.727460076978</v>
      </c>
      <c r="AR124" s="7">
        <v>258.70109146580506</v>
      </c>
      <c r="AS124" s="7">
        <v>17980.26463009954</v>
      </c>
      <c r="AT124" s="7">
        <v>3311.2848593345325</v>
      </c>
      <c r="AU124" s="7">
        <v>1085.9811143550705</v>
      </c>
      <c r="AV124" s="7">
        <v>2962.176427715498</v>
      </c>
      <c r="AW124" s="7">
        <v>3806.4036545489071</v>
      </c>
      <c r="AX124" s="7">
        <v>3330.9168172395503</v>
      </c>
      <c r="AY124" s="7">
        <v>2264.3298184018849</v>
      </c>
      <c r="AZ124" s="7">
        <v>875.6722736118387</v>
      </c>
      <c r="BA124" s="7">
        <v>946.54331276118489</v>
      </c>
      <c r="BB124" s="7">
        <v>683.45512918847851</v>
      </c>
      <c r="BC124" s="7">
        <v>6275.3170853505762</v>
      </c>
      <c r="BD124" s="7">
        <v>524065.43826234859</v>
      </c>
      <c r="BE124" s="7">
        <v>750.82458488326836</v>
      </c>
      <c r="BF124" s="7">
        <v>4843.6668032903808</v>
      </c>
      <c r="BG124" s="7">
        <v>4074.9205647994822</v>
      </c>
      <c r="BH124" s="7">
        <v>2426.8780324954237</v>
      </c>
      <c r="BI124" s="7">
        <v>35751.454550629882</v>
      </c>
      <c r="BJ124" s="7">
        <v>13396.837250580524</v>
      </c>
      <c r="BK124" s="7">
        <v>8800.1406575637266</v>
      </c>
      <c r="BL124" s="7">
        <v>5954.9793640144444</v>
      </c>
      <c r="BM124" s="7">
        <v>36943.803446223748</v>
      </c>
      <c r="BN124" s="7">
        <v>30475.658271763263</v>
      </c>
      <c r="BO124" s="7">
        <v>18829.942948598735</v>
      </c>
      <c r="BP124" s="7">
        <v>3709.6636557645447</v>
      </c>
      <c r="BQ124" s="7">
        <v>665.96911770302142</v>
      </c>
      <c r="BR124" s="7">
        <v>8067.6194632545757</v>
      </c>
      <c r="BS124" s="7">
        <v>256.43026405226311</v>
      </c>
      <c r="BT124" s="7">
        <v>4466.1035416122841</v>
      </c>
      <c r="BU124" s="7">
        <v>7976.2185245215869</v>
      </c>
      <c r="BV124" s="7">
        <v>5299.2048509225569</v>
      </c>
      <c r="BW124" s="7">
        <v>2836.2094087675036</v>
      </c>
      <c r="BX124" s="7">
        <v>13239.711941594389</v>
      </c>
      <c r="BY124" s="7">
        <v>3700.8459355134983</v>
      </c>
      <c r="BZ124" s="7">
        <v>4732.3564380269736</v>
      </c>
      <c r="CA124" s="7">
        <v>408699.78563604027</v>
      </c>
      <c r="CB124" s="7">
        <v>1412.7286583981625</v>
      </c>
      <c r="CC124" s="7">
        <v>7681.2993466927364</v>
      </c>
      <c r="CD124" s="7">
        <v>10740.060990304242</v>
      </c>
      <c r="CE124" s="7">
        <v>15152.790025684812</v>
      </c>
      <c r="CF124" s="7">
        <v>277208.58329129312</v>
      </c>
      <c r="CG124" s="7">
        <v>10553.995490908952</v>
      </c>
      <c r="CH124" s="7">
        <v>77155.602367386789</v>
      </c>
      <c r="CI124" s="7">
        <v>200901.56738128146</v>
      </c>
      <c r="CJ124" s="7">
        <v>24918.477672672489</v>
      </c>
      <c r="CK124" s="7">
        <v>2024.5079375304167</v>
      </c>
      <c r="CL124" s="7">
        <v>5605.4869559207164</v>
      </c>
      <c r="CM124" s="7">
        <v>13676.038945942983</v>
      </c>
      <c r="CN124" s="7">
        <v>13774.682844675355</v>
      </c>
      <c r="CO124" s="7">
        <v>1314.5720695760717</v>
      </c>
      <c r="CP124" s="7">
        <v>5488.8686939117533</v>
      </c>
      <c r="CQ124" s="7">
        <v>1351.3583961055253</v>
      </c>
      <c r="CR124" s="7">
        <v>5428.2784215246729</v>
      </c>
      <c r="CS124" s="7">
        <v>3930.3512975234835</v>
      </c>
      <c r="CT124" s="7">
        <v>4345.3488840157052</v>
      </c>
      <c r="CU124" s="7">
        <v>23454.352404992849</v>
      </c>
      <c r="CV124" s="7">
        <v>2327.6754699123599</v>
      </c>
      <c r="CW124" s="7">
        <v>174890.14637868784</v>
      </c>
      <c r="CX124" s="7">
        <v>8319.2560742996229</v>
      </c>
      <c r="CY124" s="7">
        <v>27873.652075894184</v>
      </c>
      <c r="CZ124" s="7">
        <v>4116.1608161213271</v>
      </c>
      <c r="DA124" s="7">
        <v>2330.7069515973826</v>
      </c>
      <c r="DB124" s="7">
        <v>3783.7262884127772</v>
      </c>
      <c r="DC124" s="7">
        <v>8024.5537945721981</v>
      </c>
      <c r="DD124" s="7">
        <v>13545.80336818166</v>
      </c>
      <c r="DE124" s="7">
        <v>624.79788502651616</v>
      </c>
      <c r="DF124" s="7">
        <v>596.08658290565904</v>
      </c>
      <c r="DG124" s="7">
        <v>1810.0409649484986</v>
      </c>
      <c r="DH124" s="7">
        <v>730.05225323433672</v>
      </c>
      <c r="DI124" s="7">
        <v>2059.1514947631726</v>
      </c>
      <c r="DJ124" s="7">
        <v>30.563608772838215</v>
      </c>
      <c r="DK124" s="7">
        <v>61603.594804944172</v>
      </c>
      <c r="DL124" s="7">
        <v>31133.61079845015</v>
      </c>
      <c r="DM124" s="7">
        <v>754.15699262216174</v>
      </c>
      <c r="DN124" s="7">
        <v>19928.374030679464</v>
      </c>
      <c r="DO124" s="7">
        <v>22233.588050531849</v>
      </c>
      <c r="DP124" s="7">
        <v>20149.093544384992</v>
      </c>
      <c r="DQ124" s="7">
        <v>84168.234130501325</v>
      </c>
      <c r="DR124" s="7">
        <v>64295.165867648029</v>
      </c>
      <c r="DS124" s="7">
        <f>'[2]IOT 2019 NSX'!DZ131+'[2]IOT 2019 NSX'!EA131</f>
        <v>30694.802696231352</v>
      </c>
      <c r="DT124" s="7">
        <v>198.55632761657733</v>
      </c>
      <c r="DU124" s="7">
        <v>148.17300981825883</v>
      </c>
      <c r="DV124" s="7">
        <v>2989.8330715922998</v>
      </c>
      <c r="DW124" s="7">
        <v>19730.53126684175</v>
      </c>
      <c r="DX124" s="7">
        <v>617.98859934310133</v>
      </c>
      <c r="DY124" s="7">
        <v>3978.5774163672572</v>
      </c>
      <c r="DZ124" s="7">
        <v>7197.4904862775265</v>
      </c>
      <c r="EA124" s="7">
        <v>783.94104231087215</v>
      </c>
      <c r="EB124" s="7">
        <v>16320.872113044661</v>
      </c>
      <c r="EC124" s="7">
        <v>1677.5282375324548</v>
      </c>
      <c r="ED124" s="7">
        <v>2084.7258105367559</v>
      </c>
      <c r="EE124" s="7">
        <v>22139.673703609387</v>
      </c>
      <c r="EF124" s="7">
        <v>328.39958609164756</v>
      </c>
      <c r="EG124" s="7">
        <v>1133.1222240438617</v>
      </c>
      <c r="EH124" s="7">
        <v>1025.0444710426689</v>
      </c>
      <c r="EI124" s="7">
        <v>28956.008850850343</v>
      </c>
      <c r="EJ124" s="7">
        <v>3048.8277602670755</v>
      </c>
      <c r="EK124" s="7">
        <v>625.07116726224285</v>
      </c>
      <c r="EL124" s="7">
        <f>'[2]IOT 2019 NSX'!ET131+'[2]IOT 2019 NSX'!EU131</f>
        <v>19272.373272663455</v>
      </c>
      <c r="EM124" s="7">
        <v>3735.8620876184686</v>
      </c>
      <c r="EN124" s="7">
        <v>1493.8056947844561</v>
      </c>
      <c r="EO124" s="7">
        <v>594.24633042976109</v>
      </c>
      <c r="EP124" s="7">
        <v>5524.0242619375804</v>
      </c>
      <c r="EQ124" s="7">
        <v>638.37585920478784</v>
      </c>
      <c r="ER124" s="7">
        <v>2062.0984505737292</v>
      </c>
      <c r="ES124" s="7">
        <v>6730.4984718165988</v>
      </c>
      <c r="ET124" s="7">
        <v>1162.8863805206938</v>
      </c>
      <c r="EU124" s="7">
        <v>9873.1110573035985</v>
      </c>
      <c r="EV124" s="7">
        <v>4293.2290669850372</v>
      </c>
      <c r="EW124" s="7">
        <v>65.605265463294401</v>
      </c>
      <c r="EX124" s="7">
        <v>2174.0895163495024</v>
      </c>
      <c r="EY124" s="7">
        <v>790.62445820779305</v>
      </c>
      <c r="EZ124" s="7">
        <v>2540.5422083996018</v>
      </c>
      <c r="FA124" s="7">
        <v>276.66976758981252</v>
      </c>
      <c r="FB124" s="7">
        <v>589.02955151864137</v>
      </c>
      <c r="FC124" s="7">
        <v>2686.8709361128645</v>
      </c>
      <c r="FD124" s="7">
        <v>11089.028066446519</v>
      </c>
      <c r="FE124" s="7">
        <v>9908.9547057882864</v>
      </c>
      <c r="FF124" s="7">
        <v>2503.9173373259487</v>
      </c>
      <c r="FG124" s="7">
        <v>25628.258185743554</v>
      </c>
      <c r="FH124" s="7">
        <v>129.27428684531566</v>
      </c>
      <c r="FI124" s="7">
        <v>38.278076095143064</v>
      </c>
      <c r="FJ124" s="7">
        <v>319.35904766852133</v>
      </c>
      <c r="FK124" s="7">
        <v>233.58157735035917</v>
      </c>
      <c r="FL124" s="7">
        <v>731.46550282632654</v>
      </c>
      <c r="FM124" s="7">
        <v>1145.5724400971626</v>
      </c>
      <c r="FN124" s="7">
        <v>1079.381600089413</v>
      </c>
      <c r="FO124" s="7">
        <v>640.6985708784789</v>
      </c>
      <c r="FP124" s="7">
        <v>2301.6553251887826</v>
      </c>
      <c r="FQ124" s="7">
        <v>253.33826418134097</v>
      </c>
      <c r="FR124" s="2">
        <f t="shared" si="4"/>
        <v>2881768.6355980653</v>
      </c>
      <c r="FS124" s="1">
        <f t="shared" si="5"/>
        <v>74456262.245454401</v>
      </c>
      <c r="FT124" s="3">
        <v>74456262.245454401</v>
      </c>
      <c r="FU124" s="3">
        <v>0</v>
      </c>
      <c r="FV124" s="1">
        <f t="shared" si="6"/>
        <v>0</v>
      </c>
      <c r="FW124" s="1">
        <v>0</v>
      </c>
      <c r="FX124" s="1">
        <v>0</v>
      </c>
      <c r="FY124" s="1">
        <v>0</v>
      </c>
      <c r="FZ124" s="1">
        <v>0</v>
      </c>
      <c r="GA124" s="1">
        <f t="shared" si="7"/>
        <v>77338030.881052464</v>
      </c>
      <c r="GB124" s="13"/>
      <c r="GC124" s="4"/>
      <c r="GD124" s="5"/>
      <c r="GF124" s="8"/>
      <c r="GG124" s="8"/>
    </row>
    <row r="125" spans="1:189" s="27" customFormat="1" ht="31.5" x14ac:dyDescent="0.25">
      <c r="A125" s="20" t="s">
        <v>136</v>
      </c>
      <c r="B125" s="18">
        <v>120</v>
      </c>
      <c r="C125" s="7">
        <v>329984.59061935364</v>
      </c>
      <c r="D125" s="7">
        <v>100162.64976182458</v>
      </c>
      <c r="E125" s="7">
        <v>130266.79059424631</v>
      </c>
      <c r="F125" s="7">
        <v>37833.184745449289</v>
      </c>
      <c r="G125" s="7">
        <v>112383.94272069435</v>
      </c>
      <c r="H125" s="7">
        <v>195541.25082268409</v>
      </c>
      <c r="I125" s="7">
        <v>14717.963097909209</v>
      </c>
      <c r="J125" s="7">
        <v>26332.74769784982</v>
      </c>
      <c r="K125" s="7">
        <v>265215.01012907486</v>
      </c>
      <c r="L125" s="7">
        <v>18400.994723430664</v>
      </c>
      <c r="M125" s="7">
        <v>8948.9089104132418</v>
      </c>
      <c r="N125" s="7">
        <v>197783.35994796676</v>
      </c>
      <c r="O125" s="7">
        <v>239811.66740978169</v>
      </c>
      <c r="P125" s="7">
        <v>14630.872480784003</v>
      </c>
      <c r="Q125" s="7">
        <v>8328.1532777560515</v>
      </c>
      <c r="R125" s="7">
        <v>29454.187001061513</v>
      </c>
      <c r="S125" s="7">
        <v>20991.233551513149</v>
      </c>
      <c r="T125" s="7">
        <v>23893.981237943022</v>
      </c>
      <c r="U125" s="7">
        <v>11174.407394964526</v>
      </c>
      <c r="V125" s="7">
        <v>99022.290456670118</v>
      </c>
      <c r="W125" s="7">
        <v>2345.7652412579305</v>
      </c>
      <c r="X125" s="7">
        <v>81623.466159218646</v>
      </c>
      <c r="Y125" s="7">
        <v>15366.43845386573</v>
      </c>
      <c r="Z125" s="7">
        <v>119865.27247519746</v>
      </c>
      <c r="AA125" s="7">
        <v>178289.27825903145</v>
      </c>
      <c r="AB125" s="7">
        <v>22252.856230554258</v>
      </c>
      <c r="AC125" s="7">
        <v>158594.23800945308</v>
      </c>
      <c r="AD125" s="7">
        <v>19548.858765495912</v>
      </c>
      <c r="AE125" s="7">
        <v>3134.6632397852204</v>
      </c>
      <c r="AF125" s="7">
        <v>594.42780990587653</v>
      </c>
      <c r="AG125" s="7">
        <v>29208.723005852171</v>
      </c>
      <c r="AH125" s="7">
        <v>31592.293889508011</v>
      </c>
      <c r="AI125" s="7">
        <v>17155.450000806384</v>
      </c>
      <c r="AJ125" s="7">
        <v>1498612.859504984</v>
      </c>
      <c r="AK125" s="7">
        <v>0</v>
      </c>
      <c r="AL125" s="7">
        <v>0</v>
      </c>
      <c r="AM125" s="7">
        <v>19560.525571690512</v>
      </c>
      <c r="AN125" s="7">
        <v>406217.46657580597</v>
      </c>
      <c r="AO125" s="7">
        <v>19625.088161652842</v>
      </c>
      <c r="AP125" s="7">
        <v>36051.957783394762</v>
      </c>
      <c r="AQ125" s="7">
        <v>84101.668177257685</v>
      </c>
      <c r="AR125" s="7">
        <v>5517.8941361259531</v>
      </c>
      <c r="AS125" s="7">
        <v>49651.951410201291</v>
      </c>
      <c r="AT125" s="7">
        <v>8493.7332619854187</v>
      </c>
      <c r="AU125" s="7">
        <v>3163.2609712601188</v>
      </c>
      <c r="AV125" s="7">
        <v>4255.0101569215776</v>
      </c>
      <c r="AW125" s="7">
        <v>14790.810952994336</v>
      </c>
      <c r="AX125" s="7">
        <v>12615.63400214471</v>
      </c>
      <c r="AY125" s="7">
        <v>27226.258477379295</v>
      </c>
      <c r="AZ125" s="7">
        <v>504.77572752391518</v>
      </c>
      <c r="BA125" s="7">
        <v>1084.0750517296121</v>
      </c>
      <c r="BB125" s="7">
        <v>8054.121388194505</v>
      </c>
      <c r="BC125" s="7">
        <v>31069.619577695423</v>
      </c>
      <c r="BD125" s="7">
        <v>91421.811853508159</v>
      </c>
      <c r="BE125" s="7">
        <v>40986.814593663155</v>
      </c>
      <c r="BF125" s="7">
        <v>51994.252180883923</v>
      </c>
      <c r="BG125" s="7">
        <v>26009.256369254788</v>
      </c>
      <c r="BH125" s="7">
        <v>74635.667170262823</v>
      </c>
      <c r="BI125" s="7">
        <v>84311.056688313911</v>
      </c>
      <c r="BJ125" s="7">
        <v>71840.057752962486</v>
      </c>
      <c r="BK125" s="7">
        <v>80542.84721987987</v>
      </c>
      <c r="BL125" s="7">
        <v>33378.600917419062</v>
      </c>
      <c r="BM125" s="7">
        <v>1349233.6429582706</v>
      </c>
      <c r="BN125" s="7">
        <v>336109.33698605647</v>
      </c>
      <c r="BO125" s="7">
        <v>145503.48867596436</v>
      </c>
      <c r="BP125" s="7">
        <v>23753.281785433901</v>
      </c>
      <c r="BQ125" s="7">
        <v>22914.628310794575</v>
      </c>
      <c r="BR125" s="7">
        <v>11748.006652309416</v>
      </c>
      <c r="BS125" s="7">
        <v>0</v>
      </c>
      <c r="BT125" s="7">
        <v>52034.347515670277</v>
      </c>
      <c r="BU125" s="7">
        <v>71795.407638242657</v>
      </c>
      <c r="BV125" s="7">
        <v>35022.039239740101</v>
      </c>
      <c r="BW125" s="7">
        <v>34482.083435502696</v>
      </c>
      <c r="BX125" s="7">
        <v>80700.262779149271</v>
      </c>
      <c r="BY125" s="7">
        <v>63350.690086620387</v>
      </c>
      <c r="BZ125" s="7">
        <v>16359.185871016345</v>
      </c>
      <c r="CA125" s="7">
        <v>195744.07877549599</v>
      </c>
      <c r="CB125" s="7">
        <v>7239.9358110354897</v>
      </c>
      <c r="CC125" s="7">
        <v>170170.58277411468</v>
      </c>
      <c r="CD125" s="7">
        <v>34327.068561227432</v>
      </c>
      <c r="CE125" s="7">
        <v>1123804.1154271618</v>
      </c>
      <c r="CF125" s="7">
        <v>3110495.6175196148</v>
      </c>
      <c r="CG125" s="7">
        <v>31790.160955398482</v>
      </c>
      <c r="CH125" s="7">
        <v>1109962.079325879</v>
      </c>
      <c r="CI125" s="7">
        <v>365473.22232526826</v>
      </c>
      <c r="CJ125" s="7">
        <v>106267.32644423962</v>
      </c>
      <c r="CK125" s="7">
        <v>5332.2607632778163</v>
      </c>
      <c r="CL125" s="7">
        <v>44918.540516224522</v>
      </c>
      <c r="CM125" s="7">
        <v>43129.552536480682</v>
      </c>
      <c r="CN125" s="7">
        <v>28170.035668075405</v>
      </c>
      <c r="CO125" s="7">
        <v>3491.8349395542805</v>
      </c>
      <c r="CP125" s="7">
        <v>81488.654052456332</v>
      </c>
      <c r="CQ125" s="7">
        <v>8411.7237993507624</v>
      </c>
      <c r="CR125" s="7">
        <v>28879.695814780622</v>
      </c>
      <c r="CS125" s="7">
        <v>28600.912229354883</v>
      </c>
      <c r="CT125" s="7">
        <v>133844.38598133603</v>
      </c>
      <c r="CU125" s="7">
        <v>717453.83278743376</v>
      </c>
      <c r="CV125" s="7">
        <v>16837.171706300545</v>
      </c>
      <c r="CW125" s="7">
        <v>1000782.7021915336</v>
      </c>
      <c r="CX125" s="7">
        <v>32410.230959182907</v>
      </c>
      <c r="CY125" s="7">
        <v>292158.3098915373</v>
      </c>
      <c r="CZ125" s="7">
        <v>15634.64792904937</v>
      </c>
      <c r="DA125" s="7">
        <v>4156.5100450295122</v>
      </c>
      <c r="DB125" s="7">
        <v>29790.110089311293</v>
      </c>
      <c r="DC125" s="7">
        <v>89699.207733855292</v>
      </c>
      <c r="DD125" s="7">
        <v>187207.24370643345</v>
      </c>
      <c r="DE125" s="7">
        <v>112828.40988367882</v>
      </c>
      <c r="DF125" s="7">
        <v>13280.854660463117</v>
      </c>
      <c r="DG125" s="7">
        <v>58146.62921116357</v>
      </c>
      <c r="DH125" s="7">
        <v>49895.648259092719</v>
      </c>
      <c r="DI125" s="7">
        <v>222835.77390195153</v>
      </c>
      <c r="DJ125" s="7">
        <v>2998.2237255177133</v>
      </c>
      <c r="DK125" s="7">
        <v>879440.64801534044</v>
      </c>
      <c r="DL125" s="7">
        <v>599604.42464142584</v>
      </c>
      <c r="DM125" s="7">
        <v>33068.610305848029</v>
      </c>
      <c r="DN125" s="7">
        <v>445292.65353641694</v>
      </c>
      <c r="DO125" s="7">
        <v>377366.01417613478</v>
      </c>
      <c r="DP125" s="7">
        <v>617492.65749879659</v>
      </c>
      <c r="DQ125" s="7">
        <v>271896.74628097046</v>
      </c>
      <c r="DR125" s="7">
        <v>171199.69089204521</v>
      </c>
      <c r="DS125" s="7">
        <f>'[2]IOT 2019 NSX'!DZ132+'[2]IOT 2019 NSX'!EA132</f>
        <v>3248704.8069844432</v>
      </c>
      <c r="DT125" s="7">
        <v>129547.99275539239</v>
      </c>
      <c r="DU125" s="7">
        <v>96675.418169236262</v>
      </c>
      <c r="DV125" s="7">
        <v>2188655.0488646305</v>
      </c>
      <c r="DW125" s="7">
        <v>10122339.378369378</v>
      </c>
      <c r="DX125" s="7">
        <v>16773.936561496914</v>
      </c>
      <c r="DY125" s="7">
        <v>27883.296982987071</v>
      </c>
      <c r="DZ125" s="7">
        <v>739459.43513659935</v>
      </c>
      <c r="EA125" s="7">
        <v>80540.933181199071</v>
      </c>
      <c r="EB125" s="7">
        <v>4346584.6295353752</v>
      </c>
      <c r="EC125" s="7">
        <v>129704.34224075897</v>
      </c>
      <c r="ED125" s="7">
        <v>305103.26671341259</v>
      </c>
      <c r="EE125" s="7">
        <v>305412.0015315669</v>
      </c>
      <c r="EF125" s="7">
        <v>10387.805866717828</v>
      </c>
      <c r="EG125" s="7">
        <v>212274.62170332283</v>
      </c>
      <c r="EH125" s="7">
        <v>19184.517815003735</v>
      </c>
      <c r="EI125" s="7">
        <v>523055.79532701545</v>
      </c>
      <c r="EJ125" s="7">
        <v>74590.763348662149</v>
      </c>
      <c r="EK125" s="7">
        <v>500.35731713579992</v>
      </c>
      <c r="EL125" s="7">
        <f>'[2]IOT 2019 NSX'!ET132+'[2]IOT 2019 NSX'!EU132</f>
        <v>909093.62121856888</v>
      </c>
      <c r="EM125" s="7">
        <v>20224.98740535869</v>
      </c>
      <c r="EN125" s="7">
        <v>3692.5675327511926</v>
      </c>
      <c r="EO125" s="7">
        <v>4261.5992028369847</v>
      </c>
      <c r="EP125" s="7">
        <v>73465.949336636389</v>
      </c>
      <c r="EQ125" s="7">
        <v>14170.632296307398</v>
      </c>
      <c r="ER125" s="7">
        <v>75125.806588828316</v>
      </c>
      <c r="ES125" s="7">
        <v>396559.41796467203</v>
      </c>
      <c r="ET125" s="7">
        <v>28952.416870160687</v>
      </c>
      <c r="EU125" s="7">
        <v>137700.20820910533</v>
      </c>
      <c r="EV125" s="7">
        <v>51687.142147797713</v>
      </c>
      <c r="EW125" s="7">
        <v>5546.8626789352511</v>
      </c>
      <c r="EX125" s="7">
        <v>303843.28582548944</v>
      </c>
      <c r="EY125" s="7">
        <v>52422.650346265524</v>
      </c>
      <c r="EZ125" s="7">
        <v>129135.8777447254</v>
      </c>
      <c r="FA125" s="7">
        <v>20641.381364387249</v>
      </c>
      <c r="FB125" s="7">
        <v>21670.978717699629</v>
      </c>
      <c r="FC125" s="7">
        <v>44401.799173958549</v>
      </c>
      <c r="FD125" s="7">
        <v>1930206.8455909272</v>
      </c>
      <c r="FE125" s="7">
        <v>1760926.0569419053</v>
      </c>
      <c r="FF125" s="7">
        <v>127490.2280915978</v>
      </c>
      <c r="FG125" s="7">
        <v>330868.07215782371</v>
      </c>
      <c r="FH125" s="7">
        <v>4667.4668620903767</v>
      </c>
      <c r="FI125" s="7">
        <v>3386.3863676964129</v>
      </c>
      <c r="FJ125" s="7">
        <v>47022.642315125377</v>
      </c>
      <c r="FK125" s="7">
        <v>10917.707651058912</v>
      </c>
      <c r="FL125" s="7">
        <v>39286.867724291827</v>
      </c>
      <c r="FM125" s="7">
        <v>156572.02401559398</v>
      </c>
      <c r="FN125" s="7">
        <v>22120.177633771353</v>
      </c>
      <c r="FO125" s="7">
        <v>24594.473984601598</v>
      </c>
      <c r="FP125" s="7">
        <v>126451.08090420779</v>
      </c>
      <c r="FQ125" s="7">
        <v>5326.6394784114</v>
      </c>
      <c r="FR125" s="2">
        <f t="shared" si="4"/>
        <v>49956004.334687889</v>
      </c>
      <c r="FS125" s="1">
        <f t="shared" si="5"/>
        <v>36337227.511382073</v>
      </c>
      <c r="FT125" s="3">
        <v>36337227.511382073</v>
      </c>
      <c r="FU125" s="3">
        <v>0</v>
      </c>
      <c r="FV125" s="1">
        <f t="shared" si="6"/>
        <v>0</v>
      </c>
      <c r="FW125" s="1">
        <v>0</v>
      </c>
      <c r="FX125" s="1">
        <v>0</v>
      </c>
      <c r="FY125" s="1">
        <v>1152570.1749799999</v>
      </c>
      <c r="FZ125" s="1">
        <v>3714119.0036800001</v>
      </c>
      <c r="GA125" s="1">
        <f t="shared" si="7"/>
        <v>83731683.017369956</v>
      </c>
      <c r="GB125" s="13"/>
      <c r="GC125" s="4"/>
      <c r="GD125" s="5"/>
      <c r="GF125" s="8"/>
      <c r="GG125" s="8"/>
    </row>
    <row r="126" spans="1:189" s="27" customFormat="1" ht="15.75" x14ac:dyDescent="0.25">
      <c r="A126" s="20" t="s">
        <v>137</v>
      </c>
      <c r="B126" s="18">
        <v>121</v>
      </c>
      <c r="C126" s="7">
        <f>'[2]IOT 2019 NSX (2)'!C133+'[2]IOT 2019 NSX (2)'!C134</f>
        <v>2886502.139671436</v>
      </c>
      <c r="D126" s="7">
        <f>'[2]IOT 2019 NSX (2)'!D133+'[2]IOT 2019 NSX (2)'!D134</f>
        <v>262937.35608234385</v>
      </c>
      <c r="E126" s="7">
        <f>'[2]IOT 2019 NSX (2)'!E133+'[2]IOT 2019 NSX (2)'!E134</f>
        <v>435152.37976852903</v>
      </c>
      <c r="F126" s="7">
        <f>'[2]IOT 2019 NSX (2)'!F133+'[2]IOT 2019 NSX (2)'!F134</f>
        <v>162682.03836310981</v>
      </c>
      <c r="G126" s="7">
        <f>'[2]IOT 2019 NSX (2)'!G133+'[2]IOT 2019 NSX (2)'!G134</f>
        <v>310685.99457890767</v>
      </c>
      <c r="H126" s="7">
        <f>'[2]IOT 2019 NSX (2)'!H133+'[2]IOT 2019 NSX (2)'!H134</f>
        <v>2133518.0060751052</v>
      </c>
      <c r="I126" s="7">
        <f>'[2]IOT 2019 NSX (2)'!I133+'[2]IOT 2019 NSX (2)'!I134</f>
        <v>441117.40949235199</v>
      </c>
      <c r="J126" s="7">
        <f>'[2]IOT 2019 NSX (2)'!J133+'[2]IOT 2019 NSX (2)'!J134</f>
        <v>435054.10669675661</v>
      </c>
      <c r="K126" s="7">
        <f>'[2]IOT 2019 NSX (2)'!K133+'[2]IOT 2019 NSX (2)'!K134</f>
        <v>2724107.9410580518</v>
      </c>
      <c r="L126" s="7">
        <f>'[2]IOT 2019 NSX (2)'!L133+'[2]IOT 2019 NSX (2)'!L134</f>
        <v>104011.01770029224</v>
      </c>
      <c r="M126" s="7">
        <f>'[2]IOT 2019 NSX (2)'!M133+'[2]IOT 2019 NSX (2)'!M134</f>
        <v>115851.15964195735</v>
      </c>
      <c r="N126" s="7">
        <f>'[2]IOT 2019 NSX (2)'!N133+'[2]IOT 2019 NSX (2)'!N134</f>
        <v>445549.10005011485</v>
      </c>
      <c r="O126" s="7">
        <f>'[2]IOT 2019 NSX (2)'!O133+'[2]IOT 2019 NSX (2)'!O134</f>
        <v>1004355.4524671895</v>
      </c>
      <c r="P126" s="7">
        <f>'[2]IOT 2019 NSX (2)'!P133+'[2]IOT 2019 NSX (2)'!P134</f>
        <v>87919.09683571897</v>
      </c>
      <c r="Q126" s="7">
        <f>'[2]IOT 2019 NSX (2)'!Q133+'[2]IOT 2019 NSX (2)'!Q134</f>
        <v>164026.61337893532</v>
      </c>
      <c r="R126" s="7">
        <f>'[2]IOT 2019 NSX (2)'!R133+'[2]IOT 2019 NSX (2)'!R134</f>
        <v>992496.50406955183</v>
      </c>
      <c r="S126" s="7">
        <f>'[2]IOT 2019 NSX (2)'!S133+'[2]IOT 2019 NSX (2)'!S134</f>
        <v>3250045.8043362014</v>
      </c>
      <c r="T126" s="7">
        <f>'[2]IOT 2019 NSX (2)'!T133+'[2]IOT 2019 NSX (2)'!T134</f>
        <v>2796201.5699224598</v>
      </c>
      <c r="U126" s="7">
        <f>'[2]IOT 2019 NSX (2)'!U133+'[2]IOT 2019 NSX (2)'!U134</f>
        <v>337473.27373741526</v>
      </c>
      <c r="V126" s="7">
        <f>'[2]IOT 2019 NSX (2)'!V133+'[2]IOT 2019 NSX (2)'!V134</f>
        <v>967024.11126453173</v>
      </c>
      <c r="W126" s="7">
        <f>'[2]IOT 2019 NSX (2)'!W133+'[2]IOT 2019 NSX (2)'!W134</f>
        <v>6667.3346646260843</v>
      </c>
      <c r="X126" s="7">
        <f>'[2]IOT 2019 NSX (2)'!X133+'[2]IOT 2019 NSX (2)'!X134</f>
        <v>96304.089021465101</v>
      </c>
      <c r="Y126" s="7">
        <f>'[2]IOT 2019 NSX (2)'!Y133+'[2]IOT 2019 NSX (2)'!Y134</f>
        <v>142943.36115242832</v>
      </c>
      <c r="Z126" s="7">
        <f>'[2]IOT 2019 NSX (2)'!Z133+'[2]IOT 2019 NSX (2)'!Z134</f>
        <v>522748.582490945</v>
      </c>
      <c r="AA126" s="7">
        <f>'[2]IOT 2019 NSX (2)'!AA133+'[2]IOT 2019 NSX (2)'!AA134</f>
        <v>296921.49782349961</v>
      </c>
      <c r="AB126" s="7">
        <f>'[2]IOT 2019 NSX (2)'!AB133+'[2]IOT 2019 NSX (2)'!AB134</f>
        <v>55702.626835295086</v>
      </c>
      <c r="AC126" s="7">
        <f>'[2]IOT 2019 NSX (2)'!AC133+'[2]IOT 2019 NSX (2)'!AC134</f>
        <v>4201446.817660748</v>
      </c>
      <c r="AD126" s="7">
        <f>'[2]IOT 2019 NSX (2)'!AD133+'[2]IOT 2019 NSX (2)'!AD134</f>
        <v>294638.16443995916</v>
      </c>
      <c r="AE126" s="7">
        <f>'[2]IOT 2019 NSX (2)'!AE133+'[2]IOT 2019 NSX (2)'!AE134</f>
        <v>351809.84070287092</v>
      </c>
      <c r="AF126" s="7">
        <f>'[2]IOT 2019 NSX (2)'!AF133+'[2]IOT 2019 NSX (2)'!AF134</f>
        <v>605246.29022583528</v>
      </c>
      <c r="AG126" s="7">
        <f>'[2]IOT 2019 NSX (2)'!AG133+'[2]IOT 2019 NSX (2)'!AG134</f>
        <v>2098528.8059861902</v>
      </c>
      <c r="AH126" s="7">
        <f>'[2]IOT 2019 NSX (2)'!AH133+'[2]IOT 2019 NSX (2)'!AH134</f>
        <v>1864284.6872058683</v>
      </c>
      <c r="AI126" s="7">
        <f>'[2]IOT 2019 NSX (2)'!AI133+'[2]IOT 2019 NSX (2)'!AI134</f>
        <v>347318.69660887599</v>
      </c>
      <c r="AJ126" s="7">
        <f>'[2]IOT 2019 NSX (2)'!AJ133+'[2]IOT 2019 NSX (2)'!AJ134</f>
        <v>2518672.7288086624</v>
      </c>
      <c r="AK126" s="7">
        <f>'[2]IOT 2019 NSX (2)'!AK133+'[2]IOT 2019 NSX (2)'!AK134</f>
        <v>738415.59360811103</v>
      </c>
      <c r="AL126" s="7">
        <f>'[2]IOT 2019 NSX (2)'!AL133+'[2]IOT 2019 NSX (2)'!AL134</f>
        <v>553295.80384474294</v>
      </c>
      <c r="AM126" s="7">
        <f>'[2]IOT 2019 NSX (2)'!AM133+'[2]IOT 2019 NSX (2)'!AM134</f>
        <v>216223.42458264786</v>
      </c>
      <c r="AN126" s="7">
        <f>'[2]IOT 2019 NSX (2)'!AN133+'[2]IOT 2019 NSX (2)'!AN134</f>
        <v>1204423.7467596459</v>
      </c>
      <c r="AO126" s="7">
        <f>'[2]IOT 2019 NSX (2)'!AO133+'[2]IOT 2019 NSX (2)'!AO134</f>
        <v>88327.578933378711</v>
      </c>
      <c r="AP126" s="7">
        <f>'[2]IOT 2019 NSX (2)'!AP133+'[2]IOT 2019 NSX (2)'!AP134</f>
        <v>185486.57390898367</v>
      </c>
      <c r="AQ126" s="7">
        <f>'[2]IOT 2019 NSX (2)'!AQ133+'[2]IOT 2019 NSX (2)'!AQ134</f>
        <v>8606827.7407742962</v>
      </c>
      <c r="AR126" s="7">
        <f>'[2]IOT 2019 NSX (2)'!AR133+'[2]IOT 2019 NSX (2)'!AR134</f>
        <v>16041.642346661729</v>
      </c>
      <c r="AS126" s="7">
        <f>'[2]IOT 2019 NSX (2)'!AS133+'[2]IOT 2019 NSX (2)'!AS134</f>
        <v>8702050.6302829944</v>
      </c>
      <c r="AT126" s="7">
        <f>'[2]IOT 2019 NSX (2)'!AT133+'[2]IOT 2019 NSX (2)'!AT134</f>
        <v>4949957.9618320577</v>
      </c>
      <c r="AU126" s="7">
        <f>'[2]IOT 2019 NSX (2)'!AU133+'[2]IOT 2019 NSX (2)'!AU134</f>
        <v>1659235.5414064215</v>
      </c>
      <c r="AV126" s="7">
        <f>'[2]IOT 2019 NSX (2)'!AV133+'[2]IOT 2019 NSX (2)'!AV134</f>
        <v>3330113.9279814144</v>
      </c>
      <c r="AW126" s="7">
        <f>'[2]IOT 2019 NSX (2)'!AW133+'[2]IOT 2019 NSX (2)'!AW134</f>
        <v>3027905.1692221067</v>
      </c>
      <c r="AX126" s="7">
        <f>'[2]IOT 2019 NSX (2)'!AX133+'[2]IOT 2019 NSX (2)'!AX134</f>
        <v>546533.0928046389</v>
      </c>
      <c r="AY126" s="7">
        <f>'[2]IOT 2019 NSX (2)'!AY133+'[2]IOT 2019 NSX (2)'!AY134</f>
        <v>2099881.4789031455</v>
      </c>
      <c r="AZ126" s="7">
        <f>'[2]IOT 2019 NSX (2)'!AZ133+'[2]IOT 2019 NSX (2)'!AZ134</f>
        <v>489309.2280863428</v>
      </c>
      <c r="BA126" s="7">
        <f>'[2]IOT 2019 NSX (2)'!BA133+'[2]IOT 2019 NSX (2)'!BA134</f>
        <v>3002210.7569271536</v>
      </c>
      <c r="BB126" s="7">
        <f>'[2]IOT 2019 NSX (2)'!BB133+'[2]IOT 2019 NSX (2)'!BB134</f>
        <v>263239.93759575702</v>
      </c>
      <c r="BC126" s="7">
        <f>'[2]IOT 2019 NSX (2)'!BC133+'[2]IOT 2019 NSX (2)'!BC134</f>
        <v>4155060.7887739227</v>
      </c>
      <c r="BD126" s="7">
        <f>'[2]IOT 2019 NSX (2)'!BD133+'[2]IOT 2019 NSX (2)'!BD134</f>
        <v>8235874.0983272381</v>
      </c>
      <c r="BE126" s="7">
        <f>'[2]IOT 2019 NSX (2)'!BE133+'[2]IOT 2019 NSX (2)'!BE134</f>
        <v>347398.03142982477</v>
      </c>
      <c r="BF126" s="7">
        <f>'[2]IOT 2019 NSX (2)'!BF133+'[2]IOT 2019 NSX (2)'!BF134</f>
        <v>1778092.9955146506</v>
      </c>
      <c r="BG126" s="7">
        <f>'[2]IOT 2019 NSX (2)'!BG133+'[2]IOT 2019 NSX (2)'!BG134</f>
        <v>2655922.20036525</v>
      </c>
      <c r="BH126" s="7">
        <f>'[2]IOT 2019 NSX (2)'!BH133+'[2]IOT 2019 NSX (2)'!BH134</f>
        <v>1121014.820816275</v>
      </c>
      <c r="BI126" s="7">
        <f>'[2]IOT 2019 NSX (2)'!BI133+'[2]IOT 2019 NSX (2)'!BI134</f>
        <v>11235563.681497265</v>
      </c>
      <c r="BJ126" s="7">
        <f>'[2]IOT 2019 NSX (2)'!BJ133+'[2]IOT 2019 NSX (2)'!BJ134</f>
        <v>4823026.0282331863</v>
      </c>
      <c r="BK126" s="7">
        <f>'[2]IOT 2019 NSX (2)'!BK133+'[2]IOT 2019 NSX (2)'!BK134</f>
        <v>42539475.884423062</v>
      </c>
      <c r="BL126" s="7">
        <f>'[2]IOT 2019 NSX (2)'!BL133+'[2]IOT 2019 NSX (2)'!BL134</f>
        <v>1700668.6763735402</v>
      </c>
      <c r="BM126" s="7">
        <f>'[2]IOT 2019 NSX (2)'!BM133+'[2]IOT 2019 NSX (2)'!BM134</f>
        <v>12311384.235135516</v>
      </c>
      <c r="BN126" s="7">
        <f>'[2]IOT 2019 NSX (2)'!BN133+'[2]IOT 2019 NSX (2)'!BN134</f>
        <v>8784331.8054870814</v>
      </c>
      <c r="BO126" s="7">
        <f>'[2]IOT 2019 NSX (2)'!BO133+'[2]IOT 2019 NSX (2)'!BO134</f>
        <v>10447374.206498383</v>
      </c>
      <c r="BP126" s="7">
        <f>'[2]IOT 2019 NSX (2)'!BP133+'[2]IOT 2019 NSX (2)'!BP134</f>
        <v>3048324.5112255765</v>
      </c>
      <c r="BQ126" s="7">
        <f>'[2]IOT 2019 NSX (2)'!BQ133+'[2]IOT 2019 NSX (2)'!BQ134</f>
        <v>222251.45519644156</v>
      </c>
      <c r="BR126" s="7">
        <f>'[2]IOT 2019 NSX (2)'!BR133+'[2]IOT 2019 NSX (2)'!BR134</f>
        <v>5252847.3345259726</v>
      </c>
      <c r="BS126" s="7">
        <f>'[2]IOT 2019 NSX (2)'!BS133+'[2]IOT 2019 NSX (2)'!BS134</f>
        <v>90178.066627595268</v>
      </c>
      <c r="BT126" s="7">
        <f>'[2]IOT 2019 NSX (2)'!BT133+'[2]IOT 2019 NSX (2)'!BT134</f>
        <v>1878134.432756098</v>
      </c>
      <c r="BU126" s="7">
        <f>'[2]IOT 2019 NSX (2)'!BU133+'[2]IOT 2019 NSX (2)'!BU134</f>
        <v>2108528.3210387933</v>
      </c>
      <c r="BV126" s="7">
        <f>'[2]IOT 2019 NSX (2)'!BV133+'[2]IOT 2019 NSX (2)'!BV134</f>
        <v>1090143.8279284271</v>
      </c>
      <c r="BW126" s="7">
        <f>'[2]IOT 2019 NSX (2)'!BW133+'[2]IOT 2019 NSX (2)'!BW134</f>
        <v>1256405.6782839999</v>
      </c>
      <c r="BX126" s="7">
        <f>'[2]IOT 2019 NSX (2)'!BX133+'[2]IOT 2019 NSX (2)'!BX134</f>
        <v>6319974.2743583228</v>
      </c>
      <c r="BY126" s="7">
        <f>'[2]IOT 2019 NSX (2)'!BY133+'[2]IOT 2019 NSX (2)'!BY134</f>
        <v>1674559.8165293096</v>
      </c>
      <c r="BZ126" s="7">
        <f>'[2]IOT 2019 NSX (2)'!BZ133+'[2]IOT 2019 NSX (2)'!BZ134</f>
        <v>2033843.182327196</v>
      </c>
      <c r="CA126" s="7">
        <f>'[2]IOT 2019 NSX (2)'!CA133+'[2]IOT 2019 NSX (2)'!CA134</f>
        <v>4081652.9480371098</v>
      </c>
      <c r="CB126" s="7">
        <f>'[2]IOT 2019 NSX (2)'!CB133+'[2]IOT 2019 NSX (2)'!CB134</f>
        <v>498118.71833487623</v>
      </c>
      <c r="CC126" s="7">
        <f>'[2]IOT 2019 NSX (2)'!CC133+'[2]IOT 2019 NSX (2)'!CC134</f>
        <v>2332685.8269725926</v>
      </c>
      <c r="CD126" s="7">
        <f>'[2]IOT 2019 NSX (2)'!CD133+'[2]IOT 2019 NSX (2)'!CD134</f>
        <v>3378079.0557817267</v>
      </c>
      <c r="CE126" s="7">
        <f>'[2]IOT 2019 NSX (2)'!CE133+'[2]IOT 2019 NSX (2)'!CE134</f>
        <v>3814076.7251411555</v>
      </c>
      <c r="CF126" s="7">
        <f>'[2]IOT 2019 NSX (2)'!CF133+'[2]IOT 2019 NSX (2)'!CF134</f>
        <v>15491517.970208155</v>
      </c>
      <c r="CG126" s="7">
        <f>'[2]IOT 2019 NSX (2)'!CG133+'[2]IOT 2019 NSX (2)'!CG134</f>
        <v>5049703.3801086014</v>
      </c>
      <c r="CH126" s="7">
        <f>'[2]IOT 2019 NSX (2)'!CH133+'[2]IOT 2019 NSX (2)'!CH134</f>
        <v>22439028.20330701</v>
      </c>
      <c r="CI126" s="7">
        <f>'[2]IOT 2019 NSX (2)'!CI133+'[2]IOT 2019 NSX (2)'!CI134</f>
        <v>22205477.308885299</v>
      </c>
      <c r="CJ126" s="7">
        <f>'[2]IOT 2019 NSX (2)'!CJ133+'[2]IOT 2019 NSX (2)'!CJ134</f>
        <v>6172260.4047851507</v>
      </c>
      <c r="CK126" s="7">
        <f>'[2]IOT 2019 NSX (2)'!CK133+'[2]IOT 2019 NSX (2)'!CK134</f>
        <v>1066032.5054618004</v>
      </c>
      <c r="CL126" s="7">
        <f>'[2]IOT 2019 NSX (2)'!CL133+'[2]IOT 2019 NSX (2)'!CL134</f>
        <v>2226009.1574220895</v>
      </c>
      <c r="CM126" s="7">
        <f>'[2]IOT 2019 NSX (2)'!CM133+'[2]IOT 2019 NSX (2)'!CM134</f>
        <v>4037140.6215777895</v>
      </c>
      <c r="CN126" s="7">
        <f>'[2]IOT 2019 NSX (2)'!CN133+'[2]IOT 2019 NSX (2)'!CN134</f>
        <v>9846005.0114902984</v>
      </c>
      <c r="CO126" s="7">
        <f>'[2]IOT 2019 NSX (2)'!CO133+'[2]IOT 2019 NSX (2)'!CO134</f>
        <v>485892.37543020642</v>
      </c>
      <c r="CP126" s="7">
        <f>'[2]IOT 2019 NSX (2)'!CP133+'[2]IOT 2019 NSX (2)'!CP134</f>
        <v>2286896.0727157732</v>
      </c>
      <c r="CQ126" s="7">
        <f>'[2]IOT 2019 NSX (2)'!CQ133+'[2]IOT 2019 NSX (2)'!CQ134</f>
        <v>392427.65576129436</v>
      </c>
      <c r="CR126" s="7">
        <f>'[2]IOT 2019 NSX (2)'!CR133+'[2]IOT 2019 NSX (2)'!CR134</f>
        <v>1855881.9342930997</v>
      </c>
      <c r="CS126" s="7">
        <f>'[2]IOT 2019 NSX (2)'!CS133+'[2]IOT 2019 NSX (2)'!CS134</f>
        <v>948797.63926156075</v>
      </c>
      <c r="CT126" s="7">
        <f>'[2]IOT 2019 NSX (2)'!CT133+'[2]IOT 2019 NSX (2)'!CT134</f>
        <v>559611.54900045192</v>
      </c>
      <c r="CU126" s="7">
        <f>'[2]IOT 2019 NSX (2)'!CU133+'[2]IOT 2019 NSX (2)'!CU134</f>
        <v>6154951.8822725695</v>
      </c>
      <c r="CV126" s="7">
        <f>'[2]IOT 2019 NSX (2)'!CV133+'[2]IOT 2019 NSX (2)'!CV134</f>
        <v>1074266.7989444151</v>
      </c>
      <c r="CW126" s="7">
        <f>'[2]IOT 2019 NSX (2)'!CW133+'[2]IOT 2019 NSX (2)'!CW134</f>
        <v>3201830.7964710635</v>
      </c>
      <c r="CX126" s="7">
        <f>'[2]IOT 2019 NSX (2)'!CX133+'[2]IOT 2019 NSX (2)'!CX134</f>
        <v>804469.76588455541</v>
      </c>
      <c r="CY126" s="7">
        <f>'[2]IOT 2019 NSX (2)'!CY133+'[2]IOT 2019 NSX (2)'!CY134</f>
        <v>15959037.020116668</v>
      </c>
      <c r="CZ126" s="7">
        <f>'[2]IOT 2019 NSX (2)'!CZ133+'[2]IOT 2019 NSX (2)'!CZ134</f>
        <v>1849958.7402676605</v>
      </c>
      <c r="DA126" s="7">
        <f>'[2]IOT 2019 NSX (2)'!DA133+'[2]IOT 2019 NSX (2)'!DA134</f>
        <v>800635.86743434484</v>
      </c>
      <c r="DB126" s="7">
        <f>'[2]IOT 2019 NSX (2)'!DB133+'[2]IOT 2019 NSX (2)'!DB134</f>
        <v>911049.10810880619</v>
      </c>
      <c r="DC126" s="7">
        <f>'[2]IOT 2019 NSX (2)'!DC133+'[2]IOT 2019 NSX (2)'!DC134</f>
        <v>1247349.0803885316</v>
      </c>
      <c r="DD126" s="7">
        <f>'[2]IOT 2019 NSX (2)'!DD133+'[2]IOT 2019 NSX (2)'!DD134</f>
        <v>4615857.3664215077</v>
      </c>
      <c r="DE126" s="7">
        <f>'[2]IOT 2019 NSX (2)'!DE133+'[2]IOT 2019 NSX (2)'!DE134</f>
        <v>61874.304683444396</v>
      </c>
      <c r="DF126" s="7">
        <f>'[2]IOT 2019 NSX (2)'!DF133+'[2]IOT 2019 NSX (2)'!DF134</f>
        <v>81366.636965600002</v>
      </c>
      <c r="DG126" s="7">
        <f>'[2]IOT 2019 NSX (2)'!DG133+'[2]IOT 2019 NSX (2)'!DG134</f>
        <v>140466.57205687519</v>
      </c>
      <c r="DH126" s="7">
        <f>'[2]IOT 2019 NSX (2)'!DH133+'[2]IOT 2019 NSX (2)'!DH134</f>
        <v>125284.42052627188</v>
      </c>
      <c r="DI126" s="7">
        <f>'[2]IOT 2019 NSX (2)'!DI133+'[2]IOT 2019 NSX (2)'!DI134</f>
        <v>446039.14637449483</v>
      </c>
      <c r="DJ126" s="7">
        <f>'[2]IOT 2019 NSX (2)'!DJ133+'[2]IOT 2019 NSX (2)'!DJ134</f>
        <v>11818.039461686161</v>
      </c>
      <c r="DK126" s="7">
        <f>'[2]IOT 2019 NSX (2)'!DK133+'[2]IOT 2019 NSX (2)'!DK134</f>
        <v>18451441.485127203</v>
      </c>
      <c r="DL126" s="7">
        <f>'[2]IOT 2019 NSX (2)'!DL133+'[2]IOT 2019 NSX (2)'!DL134</f>
        <v>9177199.6047232989</v>
      </c>
      <c r="DM126" s="7">
        <f>'[2]IOT 2019 NSX (2)'!DM133+'[2]IOT 2019 NSX (2)'!DM134</f>
        <v>212560.8522353367</v>
      </c>
      <c r="DN126" s="7">
        <f>'[2]IOT 2019 NSX (2)'!DN133+'[2]IOT 2019 NSX (2)'!DN134</f>
        <v>7431071.6893030331</v>
      </c>
      <c r="DO126" s="7">
        <f>'[2]IOT 2019 NSX (2)'!DO133+'[2]IOT 2019 NSX (2)'!DO134</f>
        <v>7424068.1679628752</v>
      </c>
      <c r="DP126" s="7">
        <f>'[2]IOT 2019 NSX (2)'!DP133+'[2]IOT 2019 NSX (2)'!DP134</f>
        <v>6184128.3912381986</v>
      </c>
      <c r="DQ126" s="7">
        <f>'[2]IOT 2019 NSX (2)'!DQ133+'[2]IOT 2019 NSX (2)'!DQ134</f>
        <v>311612.90715582587</v>
      </c>
      <c r="DR126" s="7">
        <f>'[2]IOT 2019 NSX (2)'!DR133+'[2]IOT 2019 NSX (2)'!DR134</f>
        <v>1168276.5323468847</v>
      </c>
      <c r="DS126" s="7">
        <f>'[2]IOT 2019 NSX (2)'!DS133+'[2]IOT 2019 NSX (2)'!DS134</f>
        <v>4622949.7791072261</v>
      </c>
      <c r="DT126" s="7">
        <f>'[2]IOT 2019 NSX (2)'!DT133+'[2]IOT 2019 NSX (2)'!DT134</f>
        <v>47099.678243103132</v>
      </c>
      <c r="DU126" s="7">
        <f>'[2]IOT 2019 NSX (2)'!DU133+'[2]IOT 2019 NSX (2)'!DU134</f>
        <v>36034.204961766765</v>
      </c>
      <c r="DV126" s="7">
        <f>'[2]IOT 2019 NSX (2)'!DV133+'[2]IOT 2019 NSX (2)'!DV134</f>
        <v>1467471.9665666702</v>
      </c>
      <c r="DW126" s="7">
        <f>'[2]IOT 2019 NSX (2)'!DW133+'[2]IOT 2019 NSX (2)'!DW134</f>
        <v>5543710.592263923</v>
      </c>
      <c r="DX126" s="7">
        <f>'[2]IOT 2019 NSX (2)'!DX133+'[2]IOT 2019 NSX (2)'!DX134</f>
        <v>315098.36071816261</v>
      </c>
      <c r="DY126" s="7">
        <f>'[2]IOT 2019 NSX (2)'!DY133+'[2]IOT 2019 NSX (2)'!DY134</f>
        <v>1530943.1708230283</v>
      </c>
      <c r="DZ126" s="7">
        <f>'[2]IOT 2019 NSX (2)'!DZ133+'[2]IOT 2019 NSX (2)'!DZ134</f>
        <v>3214953.0290684667</v>
      </c>
      <c r="EA126" s="7">
        <f>'[2]IOT 2019 NSX (2)'!EA133+'[2]IOT 2019 NSX (2)'!EA134</f>
        <v>369803.27536158997</v>
      </c>
      <c r="EB126" s="7">
        <f>'[2]IOT 2019 NSX (2)'!EB133+'[2]IOT 2019 NSX (2)'!EB134</f>
        <v>1548301.908551866</v>
      </c>
      <c r="EC126" s="7">
        <f>'[2]IOT 2019 NSX (2)'!EC133+'[2]IOT 2019 NSX (2)'!EC134</f>
        <v>265707.37337295548</v>
      </c>
      <c r="ED126" s="7">
        <f>'[2]IOT 2019 NSX (2)'!ED133+'[2]IOT 2019 NSX (2)'!ED134</f>
        <v>828057.99370124249</v>
      </c>
      <c r="EE126" s="7">
        <f>'[2]IOT 2019 NSX (2)'!EE133+'[2]IOT 2019 NSX (2)'!EE134</f>
        <v>13298902.679410081</v>
      </c>
      <c r="EF126" s="7">
        <f>'[2]IOT 2019 NSX (2)'!EF133+'[2]IOT 2019 NSX (2)'!EF134</f>
        <v>289545.32809423923</v>
      </c>
      <c r="EG126" s="7">
        <f>'[2]IOT 2019 NSX (2)'!EG133+'[2]IOT 2019 NSX (2)'!EG134</f>
        <v>61363.167116001256</v>
      </c>
      <c r="EH126" s="7">
        <f>'[2]IOT 2019 NSX (2)'!EH133+'[2]IOT 2019 NSX (2)'!EH134</f>
        <v>116478.28970411715</v>
      </c>
      <c r="EI126" s="7">
        <f>'[2]IOT 2019 NSX (2)'!EI133+'[2]IOT 2019 NSX (2)'!EI134</f>
        <v>1634208.1298420762</v>
      </c>
      <c r="EJ126" s="7">
        <f>'[2]IOT 2019 NSX (2)'!EJ133+'[2]IOT 2019 NSX (2)'!EJ134</f>
        <v>114622.51864609419</v>
      </c>
      <c r="EK126" s="7">
        <f>'[2]IOT 2019 NSX (2)'!EK133+'[2]IOT 2019 NSX (2)'!EK134</f>
        <v>24876.666639205669</v>
      </c>
      <c r="EL126" s="7">
        <f>'[2]IOT 2019 NSX (2)'!EL133+'[2]IOT 2019 NSX (2)'!EL134</f>
        <v>1040900.5065450429</v>
      </c>
      <c r="EM126" s="7">
        <f>'[2]IOT 2019 NSX (2)'!EM133+'[2]IOT 2019 NSX (2)'!EM134</f>
        <v>162891.94223382443</v>
      </c>
      <c r="EN126" s="7">
        <f>'[2]IOT 2019 NSX (2)'!EN133+'[2]IOT 2019 NSX (2)'!EN134</f>
        <v>40998.653641398589</v>
      </c>
      <c r="EO126" s="7">
        <f>'[2]IOT 2019 NSX (2)'!EO133+'[2]IOT 2019 NSX (2)'!EO134</f>
        <v>21784.300216383082</v>
      </c>
      <c r="EP126" s="7">
        <f>'[2]IOT 2019 NSX (2)'!EP133+'[2]IOT 2019 NSX (2)'!EP134</f>
        <v>338710.28482737037</v>
      </c>
      <c r="EQ126" s="7">
        <f>'[2]IOT 2019 NSX (2)'!EQ133+'[2]IOT 2019 NSX (2)'!EQ134</f>
        <v>50007.983053272401</v>
      </c>
      <c r="ER126" s="7">
        <f>'[2]IOT 2019 NSX (2)'!ER133+'[2]IOT 2019 NSX (2)'!ER134</f>
        <v>159045.47509394024</v>
      </c>
      <c r="ES126" s="7">
        <f>'[2]IOT 2019 NSX (2)'!ES133+'[2]IOT 2019 NSX (2)'!ES134</f>
        <v>1506271.7533258814</v>
      </c>
      <c r="ET126" s="7">
        <f>'[2]IOT 2019 NSX (2)'!ET133+'[2]IOT 2019 NSX (2)'!ET134</f>
        <v>217854.79180307791</v>
      </c>
      <c r="EU126" s="7">
        <f>'[2]IOT 2019 NSX (2)'!EU133+'[2]IOT 2019 NSX (2)'!EU134</f>
        <v>881345.13790957688</v>
      </c>
      <c r="EV126" s="7">
        <f>'[2]IOT 2019 NSX (2)'!EV133+'[2]IOT 2019 NSX (2)'!EV134</f>
        <v>519903.54745139153</v>
      </c>
      <c r="EW126" s="7">
        <f>'[2]IOT 2019 NSX (2)'!EW133+'[2]IOT 2019 NSX (2)'!EW134</f>
        <v>18674.752381461123</v>
      </c>
      <c r="EX126" s="7">
        <f>'[2]IOT 2019 NSX (2)'!EX133+'[2]IOT 2019 NSX (2)'!EX134</f>
        <v>410321.07203232788</v>
      </c>
      <c r="EY126" s="7">
        <f>'[2]IOT 2019 NSX (2)'!EY133+'[2]IOT 2019 NSX (2)'!EY134</f>
        <v>87350.506738931741</v>
      </c>
      <c r="EZ126" s="7">
        <f>'[2]IOT 2019 NSX (2)'!EZ133+'[2]IOT 2019 NSX (2)'!EZ134</f>
        <v>171395.10681710587</v>
      </c>
      <c r="FA126" s="7">
        <f>'[2]IOT 2019 NSX (2)'!FA133+'[2]IOT 2019 NSX (2)'!FA134</f>
        <v>88821.926279866006</v>
      </c>
      <c r="FB126" s="7">
        <f>'[2]IOT 2019 NSX (2)'!FB133+'[2]IOT 2019 NSX (2)'!FB134</f>
        <v>202228.4553984688</v>
      </c>
      <c r="FC126" s="7">
        <f>'[2]IOT 2019 NSX (2)'!FC133+'[2]IOT 2019 NSX (2)'!FC134</f>
        <v>833424.74596139148</v>
      </c>
      <c r="FD126" s="7">
        <f>'[2]IOT 2019 NSX (2)'!FD133+'[2]IOT 2019 NSX (2)'!FD134</f>
        <v>1549945.9129474943</v>
      </c>
      <c r="FE126" s="7">
        <f>'[2]IOT 2019 NSX (2)'!FE133+'[2]IOT 2019 NSX (2)'!FE134</f>
        <v>3879184.6618383117</v>
      </c>
      <c r="FF126" s="7">
        <f>'[2]IOT 2019 NSX (2)'!FF133+'[2]IOT 2019 NSX (2)'!FF134</f>
        <v>899753.89244291536</v>
      </c>
      <c r="FG126" s="7">
        <f>'[2]IOT 2019 NSX (2)'!FG133+'[2]IOT 2019 NSX (2)'!FG134</f>
        <v>5916992.9674539054</v>
      </c>
      <c r="FH126" s="7">
        <f>'[2]IOT 2019 NSX (2)'!FH133+'[2]IOT 2019 NSX (2)'!FH134</f>
        <v>60111.490704332376</v>
      </c>
      <c r="FI126" s="7">
        <f>'[2]IOT 2019 NSX (2)'!FI133+'[2]IOT 2019 NSX (2)'!FI134</f>
        <v>8295.9141776646611</v>
      </c>
      <c r="FJ126" s="7">
        <f>'[2]IOT 2019 NSX (2)'!FJ133+'[2]IOT 2019 NSX (2)'!FJ134</f>
        <v>96437.852643510108</v>
      </c>
      <c r="FK126" s="7">
        <f>'[2]IOT 2019 NSX (2)'!FK133+'[2]IOT 2019 NSX (2)'!FK134</f>
        <v>37753.512379756954</v>
      </c>
      <c r="FL126" s="7">
        <f>'[2]IOT 2019 NSX (2)'!FL133+'[2]IOT 2019 NSX (2)'!FL134</f>
        <v>119696.89476027458</v>
      </c>
      <c r="FM126" s="7">
        <f>'[2]IOT 2019 NSX (2)'!FM133+'[2]IOT 2019 NSX (2)'!FM134</f>
        <v>312025.83078071842</v>
      </c>
      <c r="FN126" s="7">
        <f>'[2]IOT 2019 NSX (2)'!FN133+'[2]IOT 2019 NSX (2)'!FN134</f>
        <v>318950.58133226982</v>
      </c>
      <c r="FO126" s="7">
        <f>'[2]IOT 2019 NSX (2)'!FO133+'[2]IOT 2019 NSX (2)'!FO134</f>
        <v>123662.23404420026</v>
      </c>
      <c r="FP126" s="7">
        <f>'[2]IOT 2019 NSX (2)'!FP133+'[2]IOT 2019 NSX (2)'!FP134</f>
        <v>801981.36720327078</v>
      </c>
      <c r="FQ126" s="7">
        <f>'[2]IOT 2019 NSX (2)'!FQ133+'[2]IOT 2019 NSX (2)'!FQ134</f>
        <v>60380.35533178888</v>
      </c>
      <c r="FR126" s="2">
        <f t="shared" si="4"/>
        <v>461530945.54468185</v>
      </c>
      <c r="FS126" s="1">
        <f t="shared" si="5"/>
        <v>218327238.00906783</v>
      </c>
      <c r="FT126" s="3">
        <f>'[2]IOT 2019 NSX (2)'!FT133+'[2]IOT 2019 NSX (2)'!FT134</f>
        <v>218327238.00906783</v>
      </c>
      <c r="FU126" s="3">
        <f>'[2]IOT 2019 NSX (2)'!FU133+'[2]IOT 2019 NSX (2)'!FU134</f>
        <v>0</v>
      </c>
      <c r="FV126" s="1">
        <f t="shared" si="6"/>
        <v>19451271.028769199</v>
      </c>
      <c r="FW126" s="1">
        <f>'[2]IOT 2019 NSX (2)'!FZ133+'[2]IOT 2019 NSX (2)'!FZ134</f>
        <v>19451271.028769199</v>
      </c>
      <c r="FX126" s="1">
        <f>'[2]IOT 2019 NSX (2)'!GA133+'[2]IOT 2019 NSX (2)'!GA134</f>
        <v>0</v>
      </c>
      <c r="FY126" s="1">
        <f>'[2]IOT 2019 NSX (2)'!GE133+'[2]IOT 2019 NSX (2)'!GE134</f>
        <v>225956969.7729103</v>
      </c>
      <c r="FZ126" s="1">
        <f>'[2]IOT 2019 NSX (2)'!GF133+'[2]IOT 2019 NSX (2)'!GF134</f>
        <v>0</v>
      </c>
      <c r="GA126" s="1">
        <f t="shared" si="7"/>
        <v>925266424.35542917</v>
      </c>
      <c r="GB126" s="13"/>
      <c r="GC126" s="4"/>
      <c r="GD126" s="5"/>
      <c r="GF126" s="8"/>
      <c r="GG126" s="8"/>
    </row>
    <row r="127" spans="1:189" s="27" customFormat="1" ht="15.75" x14ac:dyDescent="0.25">
      <c r="A127" s="20" t="s">
        <v>138</v>
      </c>
      <c r="B127" s="18">
        <v>122</v>
      </c>
      <c r="C127" s="7">
        <v>28.087661465288598</v>
      </c>
      <c r="D127" s="7">
        <v>0</v>
      </c>
      <c r="E127" s="7">
        <v>0</v>
      </c>
      <c r="F127" s="7">
        <v>0</v>
      </c>
      <c r="G127" s="7">
        <v>15709.180432393674</v>
      </c>
      <c r="H127" s="7">
        <v>110.01747174741207</v>
      </c>
      <c r="I127" s="7">
        <v>164.2436264117224</v>
      </c>
      <c r="J127" s="7">
        <v>0</v>
      </c>
      <c r="K127" s="7">
        <v>0</v>
      </c>
      <c r="L127" s="7">
        <v>0</v>
      </c>
      <c r="M127" s="7">
        <v>0</v>
      </c>
      <c r="N127" s="7">
        <v>217.00342958130824</v>
      </c>
      <c r="O127" s="7">
        <v>25.812587922920954</v>
      </c>
      <c r="P127" s="7">
        <v>2.4841013379532932</v>
      </c>
      <c r="Q127" s="7">
        <v>0</v>
      </c>
      <c r="R127" s="7">
        <v>0.10425873374993679</v>
      </c>
      <c r="S127" s="7">
        <v>0</v>
      </c>
      <c r="T127" s="7">
        <v>0</v>
      </c>
      <c r="U127" s="7">
        <v>0</v>
      </c>
      <c r="V127" s="7">
        <v>743.96860167607133</v>
      </c>
      <c r="W127" s="7">
        <v>0</v>
      </c>
      <c r="X127" s="7">
        <v>0.80195435975045315</v>
      </c>
      <c r="Y127" s="7">
        <v>113.12860774962658</v>
      </c>
      <c r="Z127" s="7">
        <v>788.47316142234661</v>
      </c>
      <c r="AA127" s="7">
        <v>36.956144725973601</v>
      </c>
      <c r="AB127" s="7">
        <v>294.16251355965863</v>
      </c>
      <c r="AC127" s="7">
        <v>0</v>
      </c>
      <c r="AD127" s="7">
        <v>0</v>
      </c>
      <c r="AE127" s="7">
        <v>37.648755126332702</v>
      </c>
      <c r="AF127" s="7">
        <v>0</v>
      </c>
      <c r="AG127" s="7">
        <v>0</v>
      </c>
      <c r="AH127" s="7">
        <v>0</v>
      </c>
      <c r="AI127" s="7">
        <v>9251.6574868941861</v>
      </c>
      <c r="AJ127" s="7">
        <v>0</v>
      </c>
      <c r="AK127" s="7">
        <v>0</v>
      </c>
      <c r="AL127" s="7">
        <v>0</v>
      </c>
      <c r="AM127" s="7">
        <v>49.784318777083541</v>
      </c>
      <c r="AN127" s="7">
        <v>1295.5067688180618</v>
      </c>
      <c r="AO127" s="7">
        <v>51.945613056912094</v>
      </c>
      <c r="AP127" s="7">
        <v>768.36802015185151</v>
      </c>
      <c r="AQ127" s="7">
        <v>3889.3074425626978</v>
      </c>
      <c r="AR127" s="7">
        <v>5.8824877808385638</v>
      </c>
      <c r="AS127" s="7">
        <v>386.08047354511353</v>
      </c>
      <c r="AT127" s="7">
        <v>91.140366491012102</v>
      </c>
      <c r="AU127" s="7">
        <v>158.33774062076424</v>
      </c>
      <c r="AV127" s="7">
        <v>325.33330501828061</v>
      </c>
      <c r="AW127" s="7">
        <v>889.29904638551</v>
      </c>
      <c r="AX127" s="7">
        <v>93.199176787019809</v>
      </c>
      <c r="AY127" s="7">
        <v>626.51913371967601</v>
      </c>
      <c r="AZ127" s="7">
        <v>0</v>
      </c>
      <c r="BA127" s="7">
        <v>25.968412435303783</v>
      </c>
      <c r="BB127" s="7">
        <v>29.671202406782268</v>
      </c>
      <c r="BC127" s="7">
        <v>633.89295670114029</v>
      </c>
      <c r="BD127" s="7">
        <v>2689.1134713148599</v>
      </c>
      <c r="BE127" s="7">
        <v>406.37400545431285</v>
      </c>
      <c r="BF127" s="7">
        <v>142.12252101066719</v>
      </c>
      <c r="BG127" s="7">
        <v>2707.0734916950601</v>
      </c>
      <c r="BH127" s="7">
        <v>74.329325137739673</v>
      </c>
      <c r="BI127" s="7">
        <v>4388.0442711807682</v>
      </c>
      <c r="BJ127" s="7">
        <v>18791.037379952326</v>
      </c>
      <c r="BK127" s="7">
        <v>1134.9341256026887</v>
      </c>
      <c r="BL127" s="7">
        <v>258.30908873943815</v>
      </c>
      <c r="BM127" s="7">
        <v>13488.506039478782</v>
      </c>
      <c r="BN127" s="7">
        <v>1107.2164263036013</v>
      </c>
      <c r="BO127" s="7">
        <v>573.14859172747799</v>
      </c>
      <c r="BP127" s="7">
        <v>101.24494939190978</v>
      </c>
      <c r="BQ127" s="7">
        <v>0</v>
      </c>
      <c r="BR127" s="7">
        <v>0</v>
      </c>
      <c r="BS127" s="7">
        <v>0</v>
      </c>
      <c r="BT127" s="7">
        <v>1322.9619531417186</v>
      </c>
      <c r="BU127" s="7">
        <v>471.51752699964146</v>
      </c>
      <c r="BV127" s="7">
        <v>1083.3995446822944</v>
      </c>
      <c r="BW127" s="7">
        <v>1026.4224156949251</v>
      </c>
      <c r="BX127" s="7">
        <v>5205.4949039653493</v>
      </c>
      <c r="BY127" s="7">
        <v>822.70803627072542</v>
      </c>
      <c r="BZ127" s="7">
        <v>654.74996339603342</v>
      </c>
      <c r="CA127" s="7">
        <v>3683.7397004076547</v>
      </c>
      <c r="CB127" s="7">
        <v>25.274158580125228</v>
      </c>
      <c r="CC127" s="7">
        <v>1075.383564395798</v>
      </c>
      <c r="CD127" s="7">
        <v>204.77938207930998</v>
      </c>
      <c r="CE127" s="7">
        <v>1443.1985958693638</v>
      </c>
      <c r="CF127" s="7">
        <v>32340.266545236049</v>
      </c>
      <c r="CG127" s="7">
        <v>65.055527338791336</v>
      </c>
      <c r="CH127" s="7">
        <v>28705.609074184184</v>
      </c>
      <c r="CI127" s="7">
        <v>332.10163408688749</v>
      </c>
      <c r="CJ127" s="7">
        <v>356.82758356664323</v>
      </c>
      <c r="CK127" s="7">
        <v>0.22041573657547581</v>
      </c>
      <c r="CL127" s="7">
        <v>177.33210297204982</v>
      </c>
      <c r="CM127" s="7">
        <v>0</v>
      </c>
      <c r="CN127" s="7">
        <v>90.241010625516168</v>
      </c>
      <c r="CO127" s="7">
        <v>0</v>
      </c>
      <c r="CP127" s="7">
        <v>42289.719227829795</v>
      </c>
      <c r="CQ127" s="7">
        <v>405.56826875344041</v>
      </c>
      <c r="CR127" s="7">
        <v>266.91851096631564</v>
      </c>
      <c r="CS127" s="7">
        <v>97.026550154008973</v>
      </c>
      <c r="CT127" s="7">
        <v>0</v>
      </c>
      <c r="CU127" s="7">
        <v>1016.1946347156282</v>
      </c>
      <c r="CV127" s="7">
        <v>4043.3891130391967</v>
      </c>
      <c r="CW127" s="7">
        <v>314.49622937892235</v>
      </c>
      <c r="CX127" s="7">
        <v>0</v>
      </c>
      <c r="CY127" s="7">
        <v>258.58080938643951</v>
      </c>
      <c r="CZ127" s="7">
        <v>178.36733466369066</v>
      </c>
      <c r="DA127" s="7">
        <v>489.24564572105356</v>
      </c>
      <c r="DB127" s="7">
        <v>400.91808063008534</v>
      </c>
      <c r="DC127" s="7">
        <v>1363.3180711755615</v>
      </c>
      <c r="DD127" s="7">
        <v>21268.122896576999</v>
      </c>
      <c r="DE127" s="7">
        <v>0</v>
      </c>
      <c r="DF127" s="7">
        <v>183.64135583661459</v>
      </c>
      <c r="DG127" s="7">
        <v>1493.973126705818</v>
      </c>
      <c r="DH127" s="7">
        <v>177.78748338981768</v>
      </c>
      <c r="DI127" s="7">
        <v>249.95586296300152</v>
      </c>
      <c r="DJ127" s="7">
        <v>0</v>
      </c>
      <c r="DK127" s="7">
        <v>10342.437149284069</v>
      </c>
      <c r="DL127" s="7">
        <v>62145.548826686383</v>
      </c>
      <c r="DM127" s="7">
        <v>2821.8807023650256</v>
      </c>
      <c r="DN127" s="7">
        <v>9000.6347678845123</v>
      </c>
      <c r="DO127" s="7">
        <v>13244.844397295454</v>
      </c>
      <c r="DP127" s="7">
        <v>6945.8287084930316</v>
      </c>
      <c r="DQ127" s="7">
        <v>1138.2602498503725</v>
      </c>
      <c r="DR127" s="7">
        <v>1855.2521228948744</v>
      </c>
      <c r="DS127" s="7">
        <f>'[2]IOT 2019 NSX'!DZ135+'[2]IOT 2019 NSX'!EA135</f>
        <v>44837.30857509272</v>
      </c>
      <c r="DT127" s="7">
        <v>10045.390115391589</v>
      </c>
      <c r="DU127" s="7">
        <v>7496.3900977784206</v>
      </c>
      <c r="DV127" s="7">
        <v>2085.7263705947062</v>
      </c>
      <c r="DW127" s="7">
        <v>8407.9773167627063</v>
      </c>
      <c r="DX127" s="7">
        <v>0</v>
      </c>
      <c r="DY127" s="7">
        <v>58.880217874410285</v>
      </c>
      <c r="DZ127" s="7">
        <v>0</v>
      </c>
      <c r="EA127" s="7">
        <v>0</v>
      </c>
      <c r="EB127" s="7">
        <v>26823.612543973424</v>
      </c>
      <c r="EC127" s="7">
        <v>1.1644989835957389</v>
      </c>
      <c r="ED127" s="7">
        <v>641.31286992868434</v>
      </c>
      <c r="EE127" s="7">
        <v>863.56979437294854</v>
      </c>
      <c r="EF127" s="7">
        <v>1315.5306086557978</v>
      </c>
      <c r="EG127" s="7">
        <v>3.4396030343249016</v>
      </c>
      <c r="EH127" s="7">
        <v>43.084656097190646</v>
      </c>
      <c r="EI127" s="7">
        <v>2419.8548790393152</v>
      </c>
      <c r="EJ127" s="7">
        <v>9676.2959961535089</v>
      </c>
      <c r="EK127" s="7">
        <v>0</v>
      </c>
      <c r="EL127" s="7">
        <f>'[2]IOT 2019 NSX'!ET135+'[2]IOT 2019 NSX'!EU135</f>
        <v>17985.306874428716</v>
      </c>
      <c r="EM127" s="7">
        <v>0</v>
      </c>
      <c r="EN127" s="7">
        <v>358.11663131647492</v>
      </c>
      <c r="EO127" s="7">
        <v>8.6549523191753828</v>
      </c>
      <c r="EP127" s="7">
        <v>6846.4423538738929</v>
      </c>
      <c r="EQ127" s="7">
        <v>3215.4042755822788</v>
      </c>
      <c r="ER127" s="7">
        <v>1035.1900294528161</v>
      </c>
      <c r="ES127" s="7">
        <v>19556.587909238562</v>
      </c>
      <c r="ET127" s="7">
        <v>14284.771278324277</v>
      </c>
      <c r="EU127" s="7">
        <v>42422.463295836409</v>
      </c>
      <c r="EV127" s="7">
        <v>1680.1120893243969</v>
      </c>
      <c r="EW127" s="7">
        <v>0</v>
      </c>
      <c r="EX127" s="7">
        <v>0</v>
      </c>
      <c r="EY127" s="7">
        <v>534.51346623797428</v>
      </c>
      <c r="EZ127" s="7">
        <v>136224.24907759216</v>
      </c>
      <c r="FA127" s="7">
        <v>289.45118085900589</v>
      </c>
      <c r="FB127" s="7">
        <v>120.66197125939463</v>
      </c>
      <c r="FC127" s="7">
        <v>4572.5956122771458</v>
      </c>
      <c r="FD127" s="7">
        <v>113113.07494680384</v>
      </c>
      <c r="FE127" s="7">
        <v>218781.54718999952</v>
      </c>
      <c r="FF127" s="7">
        <v>8600.4685348333896</v>
      </c>
      <c r="FG127" s="7">
        <v>63072.980100894783</v>
      </c>
      <c r="FH127" s="7">
        <v>44.108194440387336</v>
      </c>
      <c r="FI127" s="7">
        <v>0</v>
      </c>
      <c r="FJ127" s="7">
        <v>1201.2831017205849</v>
      </c>
      <c r="FK127" s="7">
        <v>794.06236515202511</v>
      </c>
      <c r="FL127" s="7">
        <v>1574.0214474116431</v>
      </c>
      <c r="FM127" s="7">
        <v>22351.112968645182</v>
      </c>
      <c r="FN127" s="7">
        <v>5093.3448699107166</v>
      </c>
      <c r="FO127" s="7">
        <v>784.21844085516113</v>
      </c>
      <c r="FP127" s="7">
        <v>583.88434327420055</v>
      </c>
      <c r="FQ127" s="7">
        <v>0</v>
      </c>
      <c r="FR127" s="2">
        <f t="shared" si="4"/>
        <v>1143632.7803588228</v>
      </c>
      <c r="FS127" s="1">
        <f t="shared" si="5"/>
        <v>3940725.9388651792</v>
      </c>
      <c r="FT127" s="3">
        <v>3940725.9388651792</v>
      </c>
      <c r="FU127" s="3">
        <v>0</v>
      </c>
      <c r="FV127" s="1">
        <f t="shared" si="6"/>
        <v>0</v>
      </c>
      <c r="FW127" s="1">
        <v>0</v>
      </c>
      <c r="FX127" s="1">
        <v>0</v>
      </c>
      <c r="FY127" s="1">
        <v>1248990.342877869</v>
      </c>
      <c r="FZ127" s="1">
        <v>1848746.3506478041</v>
      </c>
      <c r="GA127" s="1">
        <f t="shared" si="7"/>
        <v>4484602.7114540664</v>
      </c>
      <c r="GB127" s="13"/>
      <c r="GC127" s="4"/>
      <c r="GD127" s="5"/>
      <c r="GF127" s="8"/>
      <c r="GG127" s="8"/>
    </row>
    <row r="128" spans="1:189" s="27" customFormat="1" ht="15.75" x14ac:dyDescent="0.25">
      <c r="A128" s="20" t="s">
        <v>139</v>
      </c>
      <c r="B128" s="18">
        <v>123</v>
      </c>
      <c r="C128" s="7">
        <v>6195.5272904617232</v>
      </c>
      <c r="D128" s="7">
        <v>880.49048329122616</v>
      </c>
      <c r="E128" s="7">
        <v>211.92856754081811</v>
      </c>
      <c r="F128" s="7">
        <v>427.98458897941271</v>
      </c>
      <c r="G128" s="7">
        <v>1118.9540780086536</v>
      </c>
      <c r="H128" s="7">
        <v>2743.5694220734085</v>
      </c>
      <c r="I128" s="7">
        <v>320.50259215490263</v>
      </c>
      <c r="J128" s="7">
        <v>5231.2225351184979</v>
      </c>
      <c r="K128" s="7">
        <v>24461.832723693929</v>
      </c>
      <c r="L128" s="7">
        <v>24.899139641347524</v>
      </c>
      <c r="M128" s="7">
        <v>540.66346752215873</v>
      </c>
      <c r="N128" s="7">
        <v>439.8644376766735</v>
      </c>
      <c r="O128" s="7">
        <v>1892.6851650871397</v>
      </c>
      <c r="P128" s="7">
        <v>50.577616520571105</v>
      </c>
      <c r="Q128" s="7">
        <v>80.969327370063922</v>
      </c>
      <c r="R128" s="7">
        <v>6460.4217294482296</v>
      </c>
      <c r="S128" s="7">
        <v>21795.574005931874</v>
      </c>
      <c r="T128" s="7">
        <v>34939.566354840739</v>
      </c>
      <c r="U128" s="7">
        <v>3300.4420194988647</v>
      </c>
      <c r="V128" s="7">
        <v>2005.6298561601889</v>
      </c>
      <c r="W128" s="7">
        <v>2.6847100674936875</v>
      </c>
      <c r="X128" s="7">
        <v>49.535788939891162</v>
      </c>
      <c r="Y128" s="7">
        <v>70.719631830021257</v>
      </c>
      <c r="Z128" s="7">
        <v>2461.6032862857091</v>
      </c>
      <c r="AA128" s="7">
        <v>3514.4833833221805</v>
      </c>
      <c r="AB128" s="7">
        <v>415.68653012794294</v>
      </c>
      <c r="AC128" s="7">
        <v>37926.552474172255</v>
      </c>
      <c r="AD128" s="7">
        <v>7094.3960626184216</v>
      </c>
      <c r="AE128" s="7">
        <v>14752.91388878157</v>
      </c>
      <c r="AF128" s="7">
        <v>65259.427403822316</v>
      </c>
      <c r="AG128" s="7">
        <v>184960.69280346663</v>
      </c>
      <c r="AH128" s="7">
        <v>153357.53045664917</v>
      </c>
      <c r="AI128" s="7">
        <v>16604.909937523666</v>
      </c>
      <c r="AJ128" s="7">
        <v>433.31261385792396</v>
      </c>
      <c r="AK128" s="7">
        <v>278.64315578321441</v>
      </c>
      <c r="AL128" s="7">
        <v>641.82219657389692</v>
      </c>
      <c r="AM128" s="7">
        <v>65.085419252720939</v>
      </c>
      <c r="AN128" s="7">
        <v>288.48397057499409</v>
      </c>
      <c r="AO128" s="7">
        <v>30.444447252837225</v>
      </c>
      <c r="AP128" s="7">
        <v>48.901303572108056</v>
      </c>
      <c r="AQ128" s="7">
        <v>9044.1761715833109</v>
      </c>
      <c r="AR128" s="7">
        <v>14.562839446253134</v>
      </c>
      <c r="AS128" s="7">
        <v>1365829.9295429755</v>
      </c>
      <c r="AT128" s="7">
        <v>2540.0460467138482</v>
      </c>
      <c r="AU128" s="7">
        <v>769.59076585870048</v>
      </c>
      <c r="AV128" s="7">
        <v>2729.9651410737283</v>
      </c>
      <c r="AW128" s="7">
        <v>4167.2128749015255</v>
      </c>
      <c r="AX128" s="7">
        <v>489.49994529294287</v>
      </c>
      <c r="AY128" s="7">
        <v>1922.5618842236904</v>
      </c>
      <c r="AZ128" s="7">
        <v>28438.949135643867</v>
      </c>
      <c r="BA128" s="7">
        <v>1636.6132100401289</v>
      </c>
      <c r="BB128" s="7">
        <v>229.68223214409892</v>
      </c>
      <c r="BC128" s="7">
        <v>10120.340581769335</v>
      </c>
      <c r="BD128" s="7">
        <v>100140.84509931215</v>
      </c>
      <c r="BE128" s="7">
        <v>1397.3442228241158</v>
      </c>
      <c r="BF128" s="7">
        <v>4818.5165207980408</v>
      </c>
      <c r="BG128" s="7">
        <v>1859.3436246823157</v>
      </c>
      <c r="BH128" s="7">
        <v>386.04261810316825</v>
      </c>
      <c r="BI128" s="7">
        <v>3417.2614645662138</v>
      </c>
      <c r="BJ128" s="7">
        <v>1278.736244189437</v>
      </c>
      <c r="BK128" s="7">
        <v>17184.45190291381</v>
      </c>
      <c r="BL128" s="7">
        <v>595.93794696298664</v>
      </c>
      <c r="BM128" s="7">
        <v>7162.6290788035831</v>
      </c>
      <c r="BN128" s="7">
        <v>3777.5651102200964</v>
      </c>
      <c r="BO128" s="7">
        <v>3698.4165374817944</v>
      </c>
      <c r="BP128" s="7">
        <v>895.16831015171408</v>
      </c>
      <c r="BQ128" s="7">
        <v>88.027669801280538</v>
      </c>
      <c r="BR128" s="7">
        <v>4712.0776055643746</v>
      </c>
      <c r="BS128" s="7">
        <v>80.696325860159192</v>
      </c>
      <c r="BT128" s="7">
        <v>375.18171539010535</v>
      </c>
      <c r="BU128" s="7">
        <v>894.1282032129302</v>
      </c>
      <c r="BV128" s="7">
        <v>721.89037780029184</v>
      </c>
      <c r="BW128" s="7">
        <v>246.52545598705191</v>
      </c>
      <c r="BX128" s="7">
        <v>1545.2289044795612</v>
      </c>
      <c r="BY128" s="7">
        <v>621.01680251014466</v>
      </c>
      <c r="BZ128" s="7">
        <v>1467.9829690451575</v>
      </c>
      <c r="CA128" s="7">
        <v>5241.9823579306985</v>
      </c>
      <c r="CB128" s="7">
        <v>204.91441303827148</v>
      </c>
      <c r="CC128" s="7">
        <v>1196.2245218475362</v>
      </c>
      <c r="CD128" s="7">
        <v>1493.4154377126677</v>
      </c>
      <c r="CE128" s="7">
        <v>2085.3370499819684</v>
      </c>
      <c r="CF128" s="7">
        <v>6081.7087868701337</v>
      </c>
      <c r="CG128" s="7">
        <v>1187.8443418461463</v>
      </c>
      <c r="CH128" s="7">
        <v>7598.6086265928952</v>
      </c>
      <c r="CI128" s="7">
        <v>63264.94500509715</v>
      </c>
      <c r="CJ128" s="7">
        <v>7781.3484306492364</v>
      </c>
      <c r="CK128" s="7">
        <v>418.52031371516171</v>
      </c>
      <c r="CL128" s="7">
        <v>868.59921550586034</v>
      </c>
      <c r="CM128" s="7">
        <v>1749.6882670018701</v>
      </c>
      <c r="CN128" s="7">
        <v>2739.8832704547071</v>
      </c>
      <c r="CO128" s="7">
        <v>209.17958157927691</v>
      </c>
      <c r="CP128" s="7">
        <v>1217.6223439024154</v>
      </c>
      <c r="CQ128" s="7">
        <v>240.77273503675423</v>
      </c>
      <c r="CR128" s="7">
        <v>1086.1027706654836</v>
      </c>
      <c r="CS128" s="7">
        <v>613.53768207833969</v>
      </c>
      <c r="CT128" s="7">
        <v>512.56634988808287</v>
      </c>
      <c r="CU128" s="7">
        <v>3034.980213640596</v>
      </c>
      <c r="CV128" s="7">
        <v>486.25093835243052</v>
      </c>
      <c r="CW128" s="7">
        <v>4995.6169755886167</v>
      </c>
      <c r="CX128" s="7">
        <v>910.3318183160502</v>
      </c>
      <c r="CY128" s="7">
        <v>7843.5038300808346</v>
      </c>
      <c r="CZ128" s="7">
        <v>810.31117675293046</v>
      </c>
      <c r="DA128" s="7">
        <v>630.20508174474787</v>
      </c>
      <c r="DB128" s="7">
        <v>507.87882056659117</v>
      </c>
      <c r="DC128" s="7">
        <v>1003.2410376339259</v>
      </c>
      <c r="DD128" s="7">
        <v>2342.5910179282173</v>
      </c>
      <c r="DE128" s="7">
        <v>58.197624096824434</v>
      </c>
      <c r="DF128" s="7">
        <v>5230.3214559481203</v>
      </c>
      <c r="DG128" s="7">
        <v>63.731358378968615</v>
      </c>
      <c r="DH128" s="7">
        <v>52.728935596938413</v>
      </c>
      <c r="DI128" s="7">
        <v>137.34511036650196</v>
      </c>
      <c r="DJ128" s="7">
        <v>2.3131553835629068</v>
      </c>
      <c r="DK128" s="7">
        <v>12993.136800734019</v>
      </c>
      <c r="DL128" s="7">
        <v>5331.2689633035798</v>
      </c>
      <c r="DM128" s="7">
        <v>100.33500675673126</v>
      </c>
      <c r="DN128" s="7">
        <v>3252.1433580619987</v>
      </c>
      <c r="DO128" s="7">
        <v>3580.7563273940227</v>
      </c>
      <c r="DP128" s="7">
        <v>3664.9746830222989</v>
      </c>
      <c r="DQ128" s="7">
        <v>180.81929861194752</v>
      </c>
      <c r="DR128" s="7">
        <v>509.67454427557442</v>
      </c>
      <c r="DS128" s="7">
        <f>'[2]IOT 2019 NSX'!DZ136+'[2]IOT 2019 NSX'!EA136</f>
        <v>2535.5521293008615</v>
      </c>
      <c r="DT128" s="7">
        <v>8.8582472726526902</v>
      </c>
      <c r="DU128" s="7">
        <v>4.2380206850710955</v>
      </c>
      <c r="DV128" s="7">
        <v>213.50118810511213</v>
      </c>
      <c r="DW128" s="7">
        <v>1053.5334112733385</v>
      </c>
      <c r="DX128" s="7">
        <v>51.479397188833381</v>
      </c>
      <c r="DY128" s="7">
        <v>138.3167712533282</v>
      </c>
      <c r="DZ128" s="7">
        <v>1143.6066942017474</v>
      </c>
      <c r="EA128" s="7">
        <v>123.61625342629057</v>
      </c>
      <c r="EB128" s="7">
        <v>755.64242894167478</v>
      </c>
      <c r="EC128" s="7">
        <v>94.945322781927203</v>
      </c>
      <c r="ED128" s="7">
        <v>5046.9921396597374</v>
      </c>
      <c r="EE128" s="7">
        <v>212901.3081969012</v>
      </c>
      <c r="EF128" s="7">
        <v>72.688377668290215</v>
      </c>
      <c r="EG128" s="7">
        <v>61.079125821371171</v>
      </c>
      <c r="EH128" s="7">
        <v>107.55051676742093</v>
      </c>
      <c r="EI128" s="7">
        <v>2109.4980089829769</v>
      </c>
      <c r="EJ128" s="7">
        <v>111.49650792374733</v>
      </c>
      <c r="EK128" s="7">
        <v>18.410532430776907</v>
      </c>
      <c r="EL128" s="7">
        <f>'[2]IOT 2019 NSX'!ET136+'[2]IOT 2019 NSX'!EU136</f>
        <v>4682.5324350862547</v>
      </c>
      <c r="EM128" s="7">
        <v>875.03386393883818</v>
      </c>
      <c r="EN128" s="7">
        <v>13.917126524777732</v>
      </c>
      <c r="EO128" s="7">
        <v>60.560787292058095</v>
      </c>
      <c r="EP128" s="7">
        <v>214.08464769075073</v>
      </c>
      <c r="EQ128" s="7">
        <v>61.507924826487653</v>
      </c>
      <c r="ER128" s="7">
        <v>77.092453724145301</v>
      </c>
      <c r="ES128" s="7">
        <v>551.37335353505387</v>
      </c>
      <c r="ET128" s="7">
        <v>86.297223373342774</v>
      </c>
      <c r="EU128" s="7">
        <v>573.61059700795317</v>
      </c>
      <c r="EV128" s="7">
        <v>294.65219742788315</v>
      </c>
      <c r="EW128" s="7">
        <v>23.41468519886579</v>
      </c>
      <c r="EX128" s="7">
        <v>168.41150434362166</v>
      </c>
      <c r="EY128" s="7">
        <v>49.085455180888609</v>
      </c>
      <c r="EZ128" s="7">
        <v>6069.2996180329819</v>
      </c>
      <c r="FA128" s="7">
        <v>55.214459053933489</v>
      </c>
      <c r="FB128" s="7">
        <v>85.162119807165581</v>
      </c>
      <c r="FC128" s="7">
        <v>879.3934178355313</v>
      </c>
      <c r="FD128" s="7">
        <v>1206.6186784896665</v>
      </c>
      <c r="FE128" s="7">
        <v>4996.2466276407249</v>
      </c>
      <c r="FF128" s="7">
        <v>501.86134976345249</v>
      </c>
      <c r="FG128" s="7">
        <v>4331.6681575206467</v>
      </c>
      <c r="FH128" s="7">
        <v>247.21455306118096</v>
      </c>
      <c r="FI128" s="7">
        <v>7.0647944958447173</v>
      </c>
      <c r="FJ128" s="7">
        <v>62.658915459090096</v>
      </c>
      <c r="FK128" s="7">
        <v>93.244842688265848</v>
      </c>
      <c r="FL128" s="7">
        <v>154.00432981011457</v>
      </c>
      <c r="FM128" s="7">
        <v>1174.4826248416455</v>
      </c>
      <c r="FN128" s="7">
        <v>1386.2034698243033</v>
      </c>
      <c r="FO128" s="7">
        <v>201.52460061541854</v>
      </c>
      <c r="FP128" s="7">
        <v>589.78941247804596</v>
      </c>
      <c r="FQ128" s="7">
        <v>83.301898028423665</v>
      </c>
      <c r="FR128" s="2">
        <f t="shared" si="4"/>
        <v>2606603.580376938</v>
      </c>
      <c r="FS128" s="1">
        <f t="shared" si="5"/>
        <v>53827.10154245056</v>
      </c>
      <c r="FT128" s="3">
        <v>53827.10154245056</v>
      </c>
      <c r="FU128" s="3">
        <v>0</v>
      </c>
      <c r="FV128" s="1">
        <f t="shared" si="6"/>
        <v>9147.2629196867947</v>
      </c>
      <c r="FW128" s="1">
        <v>9147.2629196867947</v>
      </c>
      <c r="FX128" s="1">
        <v>0</v>
      </c>
      <c r="FY128" s="1">
        <v>37147.317788479719</v>
      </c>
      <c r="FZ128" s="1">
        <v>0</v>
      </c>
      <c r="GA128" s="1">
        <f t="shared" si="7"/>
        <v>2706725.2626275551</v>
      </c>
      <c r="GB128" s="13"/>
      <c r="GC128" s="4"/>
      <c r="GD128" s="5"/>
      <c r="GF128" s="8"/>
      <c r="GG128" s="8"/>
    </row>
    <row r="129" spans="1:189" s="27" customFormat="1" ht="31.5" x14ac:dyDescent="0.25">
      <c r="A129" s="20" t="s">
        <v>140</v>
      </c>
      <c r="B129" s="18">
        <v>124</v>
      </c>
      <c r="C129" s="7">
        <v>4959.8813689554618</v>
      </c>
      <c r="D129" s="7">
        <v>2707.5001860169064</v>
      </c>
      <c r="E129" s="7">
        <v>7.995515363170183</v>
      </c>
      <c r="F129" s="7">
        <v>0</v>
      </c>
      <c r="G129" s="7">
        <v>17426.271842493323</v>
      </c>
      <c r="H129" s="7">
        <v>1786.6365908329374</v>
      </c>
      <c r="I129" s="7">
        <v>1987.1859940146051</v>
      </c>
      <c r="J129" s="7">
        <v>111.72706405757968</v>
      </c>
      <c r="K129" s="7">
        <v>558.42326776040647</v>
      </c>
      <c r="L129" s="7">
        <v>29.442113638583049</v>
      </c>
      <c r="M129" s="7">
        <v>1400.846351787864</v>
      </c>
      <c r="N129" s="7">
        <v>18143.945073528288</v>
      </c>
      <c r="O129" s="7">
        <v>348.67643766281634</v>
      </c>
      <c r="P129" s="7">
        <v>401.90275546746341</v>
      </c>
      <c r="Q129" s="7">
        <v>1663.4837128422364</v>
      </c>
      <c r="R129" s="7">
        <v>1300.71706815939</v>
      </c>
      <c r="S129" s="7">
        <v>1908.9195032709224</v>
      </c>
      <c r="T129" s="7">
        <v>3270.8357137341573</v>
      </c>
      <c r="U129" s="7">
        <v>65.939916429778037</v>
      </c>
      <c r="V129" s="7">
        <v>78928.621156664813</v>
      </c>
      <c r="W129" s="7">
        <v>5.8509048995941964</v>
      </c>
      <c r="X129" s="7">
        <v>2226.2172831236608</v>
      </c>
      <c r="Y129" s="7">
        <v>1998.6054035767363</v>
      </c>
      <c r="Z129" s="7">
        <v>250.80002880440315</v>
      </c>
      <c r="AA129" s="7">
        <v>59.129831561557751</v>
      </c>
      <c r="AB129" s="7">
        <v>5698.374194715786</v>
      </c>
      <c r="AC129" s="7">
        <v>38.118719522618186</v>
      </c>
      <c r="AD129" s="7">
        <v>0</v>
      </c>
      <c r="AE129" s="7">
        <v>1687.7379163799744</v>
      </c>
      <c r="AF129" s="7">
        <v>10964.699727700483</v>
      </c>
      <c r="AG129" s="7">
        <v>656.82659512945975</v>
      </c>
      <c r="AH129" s="7">
        <v>2076.1212774749865</v>
      </c>
      <c r="AI129" s="7">
        <v>45516.602187342192</v>
      </c>
      <c r="AJ129" s="7">
        <v>215756.02961496051</v>
      </c>
      <c r="AK129" s="7">
        <v>0</v>
      </c>
      <c r="AL129" s="7">
        <v>0</v>
      </c>
      <c r="AM129" s="7">
        <v>2672.6831687169065</v>
      </c>
      <c r="AN129" s="7">
        <v>70589.092747025294</v>
      </c>
      <c r="AO129" s="7">
        <v>5059.6537939369027</v>
      </c>
      <c r="AP129" s="7">
        <v>26617.523951972737</v>
      </c>
      <c r="AQ129" s="7">
        <v>225786.5653259861</v>
      </c>
      <c r="AR129" s="7">
        <v>22648.864331688517</v>
      </c>
      <c r="AS129" s="7">
        <v>63236.63430160471</v>
      </c>
      <c r="AT129" s="7">
        <v>15861.614500399433</v>
      </c>
      <c r="AU129" s="7">
        <v>3813.8809306438234</v>
      </c>
      <c r="AV129" s="7">
        <v>5194.2955943235456</v>
      </c>
      <c r="AW129" s="7">
        <v>18901.388143365763</v>
      </c>
      <c r="AX129" s="7">
        <v>12470.770828867075</v>
      </c>
      <c r="AY129" s="7">
        <v>22714.927544720234</v>
      </c>
      <c r="AZ129" s="7">
        <v>4322.7412078317175</v>
      </c>
      <c r="BA129" s="7">
        <v>5805.5420799128633</v>
      </c>
      <c r="BB129" s="7">
        <v>3347.9696743615596</v>
      </c>
      <c r="BC129" s="7">
        <v>86491.666285494939</v>
      </c>
      <c r="BD129" s="7">
        <v>313880.43241141672</v>
      </c>
      <c r="BE129" s="7">
        <v>15850.14358211288</v>
      </c>
      <c r="BF129" s="7">
        <v>56045.045840095678</v>
      </c>
      <c r="BG129" s="7">
        <v>42473.909726278369</v>
      </c>
      <c r="BH129" s="7">
        <v>31788.480076680265</v>
      </c>
      <c r="BI129" s="7">
        <v>286372.06598621525</v>
      </c>
      <c r="BJ129" s="7">
        <v>66344.971050102846</v>
      </c>
      <c r="BK129" s="7">
        <v>46536.40852247936</v>
      </c>
      <c r="BL129" s="7">
        <v>43834.006965434157</v>
      </c>
      <c r="BM129" s="7">
        <v>598288.96853428485</v>
      </c>
      <c r="BN129" s="7">
        <v>156981.60940034274</v>
      </c>
      <c r="BO129" s="7">
        <v>99782.742998977046</v>
      </c>
      <c r="BP129" s="7">
        <v>32539.475438034784</v>
      </c>
      <c r="BQ129" s="7">
        <v>1176.1623636605486</v>
      </c>
      <c r="BR129" s="7">
        <v>4532.4325988713745</v>
      </c>
      <c r="BS129" s="7">
        <v>858.91461055982029</v>
      </c>
      <c r="BT129" s="7">
        <v>44815.86487018015</v>
      </c>
      <c r="BU129" s="7">
        <v>162936.4187607918</v>
      </c>
      <c r="BV129" s="7">
        <v>26767.940555045618</v>
      </c>
      <c r="BW129" s="7">
        <v>16489.389069543751</v>
      </c>
      <c r="BX129" s="7">
        <v>201942.21641351472</v>
      </c>
      <c r="BY129" s="7">
        <v>112387.7966531031</v>
      </c>
      <c r="BZ129" s="7">
        <v>33788.587502149698</v>
      </c>
      <c r="CA129" s="7">
        <v>498011.92745430622</v>
      </c>
      <c r="CB129" s="7">
        <v>16857.133363768404</v>
      </c>
      <c r="CC129" s="7">
        <v>152560.61225970212</v>
      </c>
      <c r="CD129" s="7">
        <v>76886.379183414407</v>
      </c>
      <c r="CE129" s="7">
        <v>183589.60721282507</v>
      </c>
      <c r="CF129" s="7">
        <v>1137590.6538503924</v>
      </c>
      <c r="CG129" s="7">
        <v>61080.489015151834</v>
      </c>
      <c r="CH129" s="7">
        <v>185684.98957948718</v>
      </c>
      <c r="CI129" s="7">
        <v>301019.36163446534</v>
      </c>
      <c r="CJ129" s="7">
        <v>236271.18019595958</v>
      </c>
      <c r="CK129" s="7">
        <v>8027.0543746605617</v>
      </c>
      <c r="CL129" s="7">
        <v>55404.201212357118</v>
      </c>
      <c r="CM129" s="7">
        <v>97374.524524449502</v>
      </c>
      <c r="CN129" s="7">
        <v>48822.222891050136</v>
      </c>
      <c r="CO129" s="7">
        <v>9632.2206117897313</v>
      </c>
      <c r="CP129" s="7">
        <v>175114.5443941541</v>
      </c>
      <c r="CQ129" s="7">
        <v>26691.241430954065</v>
      </c>
      <c r="CR129" s="7">
        <v>100942.54229116069</v>
      </c>
      <c r="CS129" s="7">
        <v>68688.835609675691</v>
      </c>
      <c r="CT129" s="7">
        <v>16826.51422577192</v>
      </c>
      <c r="CU129" s="7">
        <v>167365.25947186595</v>
      </c>
      <c r="CV129" s="7">
        <v>23251.012716096397</v>
      </c>
      <c r="CW129" s="7">
        <v>144123.52716970467</v>
      </c>
      <c r="CX129" s="7">
        <v>90709.53098277445</v>
      </c>
      <c r="CY129" s="7">
        <v>122920.47231905629</v>
      </c>
      <c r="CZ129" s="7">
        <v>65175.462725123594</v>
      </c>
      <c r="DA129" s="7">
        <v>53156.471216678474</v>
      </c>
      <c r="DB129" s="7">
        <v>91264.156227759056</v>
      </c>
      <c r="DC129" s="7">
        <v>260589.04118129969</v>
      </c>
      <c r="DD129" s="7">
        <v>636863.17977129528</v>
      </c>
      <c r="DE129" s="7">
        <v>43937.142182796073</v>
      </c>
      <c r="DF129" s="7">
        <v>13060.062260203062</v>
      </c>
      <c r="DG129" s="7">
        <v>29001.416552400326</v>
      </c>
      <c r="DH129" s="7">
        <v>13793.596698591364</v>
      </c>
      <c r="DI129" s="7">
        <v>19344.091336986581</v>
      </c>
      <c r="DJ129" s="7">
        <v>61.39890143390614</v>
      </c>
      <c r="DK129" s="7">
        <v>518956.63662798615</v>
      </c>
      <c r="DL129" s="7">
        <v>166329.85309299224</v>
      </c>
      <c r="DM129" s="7">
        <v>2954.0433411399408</v>
      </c>
      <c r="DN129" s="7">
        <v>279505.8425680261</v>
      </c>
      <c r="DO129" s="7">
        <v>142211.22731602474</v>
      </c>
      <c r="DP129" s="7">
        <v>142153.33311624354</v>
      </c>
      <c r="DQ129" s="7">
        <v>12221.614862407927</v>
      </c>
      <c r="DR129" s="7">
        <v>37969.590686567921</v>
      </c>
      <c r="DS129" s="7">
        <f>'[2]IOT 2019 NSX'!DZ137+'[2]IOT 2019 NSX'!EA137</f>
        <v>1816252.335043883</v>
      </c>
      <c r="DT129" s="7">
        <v>1182.8194772472507</v>
      </c>
      <c r="DU129" s="7">
        <v>882.68112187199904</v>
      </c>
      <c r="DV129" s="7">
        <v>749484.73823509843</v>
      </c>
      <c r="DW129" s="7">
        <v>315718.34993313538</v>
      </c>
      <c r="DX129" s="7">
        <v>3583.3295348329598</v>
      </c>
      <c r="DY129" s="7">
        <v>11715.07405895404</v>
      </c>
      <c r="DZ129" s="7">
        <v>16333.938764770386</v>
      </c>
      <c r="EA129" s="7">
        <v>20418.415514548204</v>
      </c>
      <c r="EB129" s="7">
        <v>604263.33394988999</v>
      </c>
      <c r="EC129" s="7">
        <v>57430.178623482869</v>
      </c>
      <c r="ED129" s="7">
        <v>145645.13438627141</v>
      </c>
      <c r="EE129" s="7">
        <v>285805.70173839066</v>
      </c>
      <c r="EF129" s="7">
        <v>15409.652629826542</v>
      </c>
      <c r="EG129" s="7">
        <v>247317.7108308512</v>
      </c>
      <c r="EH129" s="7">
        <v>23027.89864845607</v>
      </c>
      <c r="EI129" s="7">
        <v>507339.59839196666</v>
      </c>
      <c r="EJ129" s="7">
        <v>234724.06633078965</v>
      </c>
      <c r="EK129" s="7">
        <v>60578.422664920807</v>
      </c>
      <c r="EL129" s="7">
        <f>'[2]IOT 2019 NSX'!ET137+'[2]IOT 2019 NSX'!EU137</f>
        <v>551990.26195940049</v>
      </c>
      <c r="EM129" s="7">
        <v>93510.685363464669</v>
      </c>
      <c r="EN129" s="7">
        <v>169293.3702332039</v>
      </c>
      <c r="EO129" s="7">
        <v>54404.278290675946</v>
      </c>
      <c r="EP129" s="7">
        <v>184943.56468549324</v>
      </c>
      <c r="EQ129" s="7">
        <v>133560.68307450286</v>
      </c>
      <c r="ER129" s="7">
        <v>520214.36382215208</v>
      </c>
      <c r="ES129" s="7">
        <v>1758935.3038827782</v>
      </c>
      <c r="ET129" s="7">
        <v>101895.82252845919</v>
      </c>
      <c r="EU129" s="7">
        <v>291437.69485539669</v>
      </c>
      <c r="EV129" s="7">
        <v>87273.930800385031</v>
      </c>
      <c r="EW129" s="7">
        <v>26.38144547679995</v>
      </c>
      <c r="EX129" s="7">
        <v>184766.68382428118</v>
      </c>
      <c r="EY129" s="7">
        <v>78861.039637464681</v>
      </c>
      <c r="EZ129" s="7">
        <v>1181660.9295932581</v>
      </c>
      <c r="FA129" s="7">
        <v>49278.034112359848</v>
      </c>
      <c r="FB129" s="7">
        <v>13087.418823259153</v>
      </c>
      <c r="FC129" s="7">
        <v>311559.35301903554</v>
      </c>
      <c r="FD129" s="7">
        <v>704480.80474164442</v>
      </c>
      <c r="FE129" s="7">
        <v>933359.31648690975</v>
      </c>
      <c r="FF129" s="7">
        <v>48118.149923903882</v>
      </c>
      <c r="FG129" s="7">
        <v>177335.54050395597</v>
      </c>
      <c r="FH129" s="7">
        <v>2066.2595179802406</v>
      </c>
      <c r="FI129" s="7">
        <v>4767.3790755413984</v>
      </c>
      <c r="FJ129" s="7">
        <v>12198.437405762723</v>
      </c>
      <c r="FK129" s="7">
        <v>16142.468785923533</v>
      </c>
      <c r="FL129" s="7">
        <v>37610.937193653444</v>
      </c>
      <c r="FM129" s="7">
        <v>152794.91084171642</v>
      </c>
      <c r="FN129" s="7">
        <v>133311.92073267367</v>
      </c>
      <c r="FO129" s="7">
        <v>52399.516539308461</v>
      </c>
      <c r="FP129" s="7">
        <v>70626.13420669426</v>
      </c>
      <c r="FQ129" s="7">
        <v>3047.2216835957115</v>
      </c>
      <c r="FR129" s="2">
        <f t="shared" si="4"/>
        <v>23181960.239769053</v>
      </c>
      <c r="FS129" s="1">
        <f t="shared" si="5"/>
        <v>41245523.641016044</v>
      </c>
      <c r="FT129" s="3">
        <v>41245523.641016044</v>
      </c>
      <c r="FU129" s="3">
        <v>0</v>
      </c>
      <c r="FV129" s="1">
        <f t="shared" si="6"/>
        <v>0</v>
      </c>
      <c r="FW129" s="1">
        <v>0</v>
      </c>
      <c r="FX129" s="1">
        <v>0</v>
      </c>
      <c r="FY129" s="1">
        <v>2070308.6858160025</v>
      </c>
      <c r="FZ129" s="1">
        <v>808389.44500758895</v>
      </c>
      <c r="GA129" s="1">
        <f t="shared" si="7"/>
        <v>65689403.121593505</v>
      </c>
      <c r="GB129" s="13"/>
      <c r="GC129" s="4"/>
      <c r="GD129" s="5"/>
      <c r="GF129" s="8"/>
      <c r="GG129" s="8"/>
    </row>
    <row r="130" spans="1:189" s="27" customFormat="1" ht="31.5" x14ac:dyDescent="0.25">
      <c r="A130" s="20" t="s">
        <v>141</v>
      </c>
      <c r="B130" s="18">
        <v>125</v>
      </c>
      <c r="C130" s="7">
        <v>827978.17967251071</v>
      </c>
      <c r="D130" s="7">
        <v>75268.213661576345</v>
      </c>
      <c r="E130" s="7">
        <v>129097.09759113919</v>
      </c>
      <c r="F130" s="7">
        <v>39220.645157762992</v>
      </c>
      <c r="G130" s="7">
        <v>102447.04489689878</v>
      </c>
      <c r="H130" s="7">
        <v>794258.84178128</v>
      </c>
      <c r="I130" s="7">
        <v>174219.09438573488</v>
      </c>
      <c r="J130" s="7">
        <v>98859.104783779156</v>
      </c>
      <c r="K130" s="7">
        <v>1111992.6222303316</v>
      </c>
      <c r="L130" s="7">
        <v>17365.004971200538</v>
      </c>
      <c r="M130" s="7">
        <v>47545.337625446969</v>
      </c>
      <c r="N130" s="7">
        <v>219487.82346864595</v>
      </c>
      <c r="O130" s="7">
        <v>324847.26992679317</v>
      </c>
      <c r="P130" s="7">
        <v>32156.680193737662</v>
      </c>
      <c r="Q130" s="7">
        <v>50048.791968996295</v>
      </c>
      <c r="R130" s="7">
        <v>572230.73733300483</v>
      </c>
      <c r="S130" s="7">
        <v>2141795.4754472417</v>
      </c>
      <c r="T130" s="7">
        <v>2045257.2723200077</v>
      </c>
      <c r="U130" s="7">
        <v>246950.13759249393</v>
      </c>
      <c r="V130" s="7">
        <v>304531.07815014583</v>
      </c>
      <c r="W130" s="7">
        <v>1958.8373531827551</v>
      </c>
      <c r="X130" s="7">
        <v>30918.547092342138</v>
      </c>
      <c r="Y130" s="7">
        <v>29968.604994257334</v>
      </c>
      <c r="Z130" s="7">
        <v>102217.92742438561</v>
      </c>
      <c r="AA130" s="7">
        <v>86769.363301174089</v>
      </c>
      <c r="AB130" s="7">
        <v>7286.227734113415</v>
      </c>
      <c r="AC130" s="7">
        <v>951741.10167758283</v>
      </c>
      <c r="AD130" s="7">
        <v>76289.829957890048</v>
      </c>
      <c r="AE130" s="7">
        <v>350972.8772690653</v>
      </c>
      <c r="AF130" s="7">
        <v>506444.19751496124</v>
      </c>
      <c r="AG130" s="7">
        <v>1822273.7200419917</v>
      </c>
      <c r="AH130" s="7">
        <v>1693769.3151825233</v>
      </c>
      <c r="AI130" s="7">
        <v>245293.82184053081</v>
      </c>
      <c r="AJ130" s="7">
        <v>466227.22493148979</v>
      </c>
      <c r="AK130" s="7">
        <v>254568.27615493422</v>
      </c>
      <c r="AL130" s="7">
        <v>463607.18218519114</v>
      </c>
      <c r="AM130" s="7">
        <v>48743.252409905581</v>
      </c>
      <c r="AN130" s="7">
        <v>253599.24441675298</v>
      </c>
      <c r="AO130" s="7">
        <v>33713.900683628221</v>
      </c>
      <c r="AP130" s="7">
        <v>45121.580802640652</v>
      </c>
      <c r="AQ130" s="7">
        <v>5313598.4818443414</v>
      </c>
      <c r="AR130" s="7">
        <v>7010.5227933603637</v>
      </c>
      <c r="AS130" s="7">
        <v>12576562.830601947</v>
      </c>
      <c r="AT130" s="7">
        <v>1557142.4047679747</v>
      </c>
      <c r="AU130" s="7">
        <v>279527.84724643553</v>
      </c>
      <c r="AV130" s="7">
        <v>1695107.0593639663</v>
      </c>
      <c r="AW130" s="7">
        <v>852065.94526455284</v>
      </c>
      <c r="AX130" s="7">
        <v>312705.68691338226</v>
      </c>
      <c r="AY130" s="7">
        <v>1397429.854654507</v>
      </c>
      <c r="AZ130" s="7">
        <v>377594.76034935343</v>
      </c>
      <c r="BA130" s="7">
        <v>1015496.6679950095</v>
      </c>
      <c r="BB130" s="7">
        <v>139989.38487411977</v>
      </c>
      <c r="BC130" s="7">
        <v>1568704.9553103494</v>
      </c>
      <c r="BD130" s="7">
        <v>5131084.720433047</v>
      </c>
      <c r="BE130" s="7">
        <v>120439.73663834388</v>
      </c>
      <c r="BF130" s="7">
        <v>562592.53168822115</v>
      </c>
      <c r="BG130" s="7">
        <v>1046373.5045071252</v>
      </c>
      <c r="BH130" s="7">
        <v>88311.210052170471</v>
      </c>
      <c r="BI130" s="7">
        <v>2413304.0727434931</v>
      </c>
      <c r="BJ130" s="7">
        <v>772428.62596082326</v>
      </c>
      <c r="BK130" s="7">
        <v>16294902.529969553</v>
      </c>
      <c r="BL130" s="7">
        <v>380354.64509356354</v>
      </c>
      <c r="BM130" s="7">
        <v>6129533.9034297513</v>
      </c>
      <c r="BN130" s="7">
        <v>2169026.7722885199</v>
      </c>
      <c r="BO130" s="7">
        <v>1340809.005803776</v>
      </c>
      <c r="BP130" s="7">
        <v>379896.94636549451</v>
      </c>
      <c r="BQ130" s="7">
        <v>58598.495831435939</v>
      </c>
      <c r="BR130" s="7">
        <v>1062127.1136541676</v>
      </c>
      <c r="BS130" s="7">
        <v>28522.277385130343</v>
      </c>
      <c r="BT130" s="7">
        <v>204334.57023661432</v>
      </c>
      <c r="BU130" s="7">
        <v>573580.98508207942</v>
      </c>
      <c r="BV130" s="7">
        <v>409401.01677415374</v>
      </c>
      <c r="BW130" s="7">
        <v>147572.15251549939</v>
      </c>
      <c r="BX130" s="7">
        <v>849384.81053045171</v>
      </c>
      <c r="BY130" s="7">
        <v>374469.15011695208</v>
      </c>
      <c r="BZ130" s="7">
        <v>988912.65639331227</v>
      </c>
      <c r="CA130" s="7">
        <v>1673979.8530989813</v>
      </c>
      <c r="CB130" s="7">
        <v>148412.8026829398</v>
      </c>
      <c r="CC130" s="7">
        <v>820848.95308115077</v>
      </c>
      <c r="CD130" s="7">
        <v>1325997.4658464757</v>
      </c>
      <c r="CE130" s="7">
        <v>1670668.3962424572</v>
      </c>
      <c r="CF130" s="7">
        <v>10158155.707003353</v>
      </c>
      <c r="CG130" s="7">
        <v>1321418.2454315771</v>
      </c>
      <c r="CH130" s="7">
        <v>10620564.351867557</v>
      </c>
      <c r="CI130" s="7">
        <v>13436258.975059455</v>
      </c>
      <c r="CJ130" s="7">
        <v>2769330.8327604793</v>
      </c>
      <c r="CK130" s="7">
        <v>168410.42658769889</v>
      </c>
      <c r="CL130" s="7">
        <v>554433.60995353898</v>
      </c>
      <c r="CM130" s="7">
        <v>989986.4090669665</v>
      </c>
      <c r="CN130" s="7">
        <v>1393003.3919969476</v>
      </c>
      <c r="CO130" s="7">
        <v>139301.17434456851</v>
      </c>
      <c r="CP130" s="7">
        <v>889041.90836549562</v>
      </c>
      <c r="CQ130" s="7">
        <v>127864.11478745047</v>
      </c>
      <c r="CR130" s="7">
        <v>712519.05525822856</v>
      </c>
      <c r="CS130" s="7">
        <v>573000.7958250849</v>
      </c>
      <c r="CT130" s="7">
        <v>199141.47573503293</v>
      </c>
      <c r="CU130" s="7">
        <v>2821537.5599786839</v>
      </c>
      <c r="CV130" s="7">
        <v>712915.59867380478</v>
      </c>
      <c r="CW130" s="7">
        <v>3127765.4459004928</v>
      </c>
      <c r="CX130" s="7">
        <v>738970.00241543888</v>
      </c>
      <c r="CY130" s="7">
        <v>4251942.332140889</v>
      </c>
      <c r="CZ130" s="7">
        <v>567172.66428509518</v>
      </c>
      <c r="DA130" s="7">
        <v>276011.71535269957</v>
      </c>
      <c r="DB130" s="7">
        <v>275147.70439307537</v>
      </c>
      <c r="DC130" s="7">
        <v>485138.59919693042</v>
      </c>
      <c r="DD130" s="7">
        <v>1640105.3997351318</v>
      </c>
      <c r="DE130" s="7">
        <v>33921.601689396528</v>
      </c>
      <c r="DF130" s="7">
        <v>55622.236014259855</v>
      </c>
      <c r="DG130" s="7">
        <v>43871.201356483136</v>
      </c>
      <c r="DH130" s="7">
        <v>54711.727935334675</v>
      </c>
      <c r="DI130" s="7">
        <v>91636.294244047705</v>
      </c>
      <c r="DJ130" s="7">
        <v>2827.7881696891977</v>
      </c>
      <c r="DK130" s="7">
        <v>13290881.288194438</v>
      </c>
      <c r="DL130" s="7">
        <v>6604051.8090772014</v>
      </c>
      <c r="DM130" s="7">
        <v>124285.23449740895</v>
      </c>
      <c r="DN130" s="7">
        <v>4160838.4310289612</v>
      </c>
      <c r="DO130" s="7">
        <v>4661909.5563501148</v>
      </c>
      <c r="DP130" s="7">
        <v>2805693.233044107</v>
      </c>
      <c r="DQ130" s="7">
        <v>121442.74392469892</v>
      </c>
      <c r="DR130" s="7">
        <v>390370.92064580467</v>
      </c>
      <c r="DS130" s="7">
        <f>'[2]IOT 2019 NSX'!DZ138+'[2]IOT 2019 NSX'!EA138</f>
        <v>1435468.7582056453</v>
      </c>
      <c r="DT130" s="7">
        <v>8727.4789868828047</v>
      </c>
      <c r="DU130" s="7">
        <v>6023.7132543644275</v>
      </c>
      <c r="DV130" s="7">
        <v>236309.21064047646</v>
      </c>
      <c r="DW130" s="7">
        <v>1060543.6469594748</v>
      </c>
      <c r="DX130" s="7">
        <v>45872.919713731091</v>
      </c>
      <c r="DY130" s="7">
        <v>195846.00956365131</v>
      </c>
      <c r="DZ130" s="7">
        <v>571442.03308821912</v>
      </c>
      <c r="EA130" s="7">
        <v>63982.478217772819</v>
      </c>
      <c r="EB130" s="7">
        <v>389963.25998771354</v>
      </c>
      <c r="EC130" s="7">
        <v>72230.115401966192</v>
      </c>
      <c r="ED130" s="7">
        <v>443087.03133996914</v>
      </c>
      <c r="EE130" s="7">
        <v>9754835.1539536491</v>
      </c>
      <c r="EF130" s="7">
        <v>41357.234616073292</v>
      </c>
      <c r="EG130" s="7">
        <v>33611.724444062769</v>
      </c>
      <c r="EH130" s="7">
        <v>48111.653752655409</v>
      </c>
      <c r="EI130" s="7">
        <v>633507.86633987748</v>
      </c>
      <c r="EJ130" s="7">
        <v>56129.971878080905</v>
      </c>
      <c r="EK130" s="7">
        <v>7376.2922358240312</v>
      </c>
      <c r="EL130" s="7">
        <f>'[2]IOT 2019 NSX'!ET138+'[2]IOT 2019 NSX'!EU138</f>
        <v>230580.75623589975</v>
      </c>
      <c r="EM130" s="7">
        <v>16896.751180760337</v>
      </c>
      <c r="EN130" s="7">
        <v>10150.607300925312</v>
      </c>
      <c r="EO130" s="7">
        <v>7498.0465630140279</v>
      </c>
      <c r="EP130" s="7">
        <v>133500.94723405381</v>
      </c>
      <c r="EQ130" s="7">
        <v>14047.101000887968</v>
      </c>
      <c r="ER130" s="7">
        <v>41541.580924134672</v>
      </c>
      <c r="ES130" s="7">
        <v>391509.96645132813</v>
      </c>
      <c r="ET130" s="7">
        <v>50375.077911657012</v>
      </c>
      <c r="EU130" s="7">
        <v>410984.98727603798</v>
      </c>
      <c r="EV130" s="7">
        <v>160623.84382651298</v>
      </c>
      <c r="EW130" s="7">
        <v>4446.429589582126</v>
      </c>
      <c r="EX130" s="7">
        <v>115856.40504277445</v>
      </c>
      <c r="EY130" s="7">
        <v>42424.084241387311</v>
      </c>
      <c r="EZ130" s="7">
        <v>54437.033751670446</v>
      </c>
      <c r="FA130" s="7">
        <v>45287.980589199578</v>
      </c>
      <c r="FB130" s="7">
        <v>72252.718378654143</v>
      </c>
      <c r="FC130" s="7">
        <v>592474.36218729883</v>
      </c>
      <c r="FD130" s="7">
        <v>606842.11273803771</v>
      </c>
      <c r="FE130" s="7">
        <v>1860056.1606163513</v>
      </c>
      <c r="FF130" s="7">
        <v>262643.04819784738</v>
      </c>
      <c r="FG130" s="7">
        <v>1340917.5598712137</v>
      </c>
      <c r="FH130" s="7">
        <v>31606.93451809543</v>
      </c>
      <c r="FI130" s="7">
        <v>3629.7552283961322</v>
      </c>
      <c r="FJ130" s="7">
        <v>36694.929503539606</v>
      </c>
      <c r="FK130" s="7">
        <v>16434.979770494643</v>
      </c>
      <c r="FL130" s="7">
        <v>91957.748124977355</v>
      </c>
      <c r="FM130" s="7">
        <v>286494.28563875734</v>
      </c>
      <c r="FN130" s="7">
        <v>177162.29464525872</v>
      </c>
      <c r="FO130" s="7">
        <v>49048.275956630496</v>
      </c>
      <c r="FP130" s="7">
        <v>364721.15799331304</v>
      </c>
      <c r="FQ130" s="7">
        <v>41069.271760147014</v>
      </c>
      <c r="FR130" s="2">
        <f t="shared" si="4"/>
        <v>205145642.1016688</v>
      </c>
      <c r="FS130" s="1">
        <f t="shared" si="5"/>
        <v>8611036.2382707708</v>
      </c>
      <c r="FT130" s="3">
        <v>8611036.2382707708</v>
      </c>
      <c r="FU130" s="3">
        <v>0</v>
      </c>
      <c r="FV130" s="1">
        <f t="shared" si="6"/>
        <v>7466544.4409806589</v>
      </c>
      <c r="FW130" s="1">
        <v>7466544.4409806589</v>
      </c>
      <c r="FX130" s="1">
        <v>0</v>
      </c>
      <c r="FY130" s="1">
        <v>41088463.878633946</v>
      </c>
      <c r="FZ130" s="1">
        <v>0</v>
      </c>
      <c r="GA130" s="1">
        <f t="shared" si="7"/>
        <v>262311686.65955418</v>
      </c>
      <c r="GB130" s="13"/>
      <c r="GC130" s="4"/>
      <c r="GD130" s="5"/>
      <c r="GF130" s="8"/>
      <c r="GG130" s="8"/>
    </row>
    <row r="131" spans="1:189" s="27" customFormat="1" ht="15.75" x14ac:dyDescent="0.25">
      <c r="A131" s="20" t="s">
        <v>142</v>
      </c>
      <c r="B131" s="18">
        <v>126</v>
      </c>
      <c r="C131" s="7">
        <v>9.428873112770118</v>
      </c>
      <c r="D131" s="7">
        <v>0</v>
      </c>
      <c r="E131" s="7">
        <v>0</v>
      </c>
      <c r="F131" s="7">
        <v>0</v>
      </c>
      <c r="G131" s="7">
        <v>6798.195942116462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26.064683437484195</v>
      </c>
      <c r="S131" s="7">
        <v>0</v>
      </c>
      <c r="T131" s="7">
        <v>0</v>
      </c>
      <c r="U131" s="7">
        <v>0</v>
      </c>
      <c r="V131" s="7">
        <v>101974.10021558897</v>
      </c>
      <c r="W131" s="7">
        <v>0</v>
      </c>
      <c r="X131" s="7">
        <v>6.2712830932485435</v>
      </c>
      <c r="Y131" s="7">
        <v>0</v>
      </c>
      <c r="Z131" s="7">
        <v>0</v>
      </c>
      <c r="AA131" s="7">
        <v>0</v>
      </c>
      <c r="AB131" s="7">
        <v>11.548173374038262</v>
      </c>
      <c r="AC131" s="7">
        <v>0</v>
      </c>
      <c r="AD131" s="7">
        <v>1159.8124653838108</v>
      </c>
      <c r="AE131" s="7">
        <v>2.7887966760246448</v>
      </c>
      <c r="AF131" s="7">
        <v>0</v>
      </c>
      <c r="AG131" s="7">
        <v>0</v>
      </c>
      <c r="AH131" s="7">
        <v>0</v>
      </c>
      <c r="AI131" s="7">
        <v>18.271341942550126</v>
      </c>
      <c r="AJ131" s="7">
        <v>0</v>
      </c>
      <c r="AK131" s="7">
        <v>0</v>
      </c>
      <c r="AL131" s="7">
        <v>0</v>
      </c>
      <c r="AM131" s="7">
        <v>0</v>
      </c>
      <c r="AN131" s="7">
        <v>662.93371319695461</v>
      </c>
      <c r="AO131" s="7">
        <v>0</v>
      </c>
      <c r="AP131" s="7">
        <v>881.78214355493151</v>
      </c>
      <c r="AQ131" s="7">
        <v>317.26009320540203</v>
      </c>
      <c r="AR131" s="7">
        <v>3.9797240795194853</v>
      </c>
      <c r="AS131" s="7">
        <v>329.73240847003478</v>
      </c>
      <c r="AT131" s="7">
        <v>3537.628126175247</v>
      </c>
      <c r="AU131" s="7">
        <v>0</v>
      </c>
      <c r="AV131" s="7">
        <v>126.15369833603827</v>
      </c>
      <c r="AW131" s="7">
        <v>250.64639961648106</v>
      </c>
      <c r="AX131" s="7">
        <v>0</v>
      </c>
      <c r="AY131" s="7">
        <v>0</v>
      </c>
      <c r="AZ131" s="7">
        <v>1.4676717578196474</v>
      </c>
      <c r="BA131" s="7">
        <v>10.662966992847506</v>
      </c>
      <c r="BB131" s="7">
        <v>62.102516665358237</v>
      </c>
      <c r="BC131" s="7">
        <v>27.468962606072758</v>
      </c>
      <c r="BD131" s="7">
        <v>36.233725777813696</v>
      </c>
      <c r="BE131" s="7">
        <v>14484.927062321362</v>
      </c>
      <c r="BF131" s="7">
        <v>638.25355979466633</v>
      </c>
      <c r="BG131" s="7">
        <v>148.35112961770653</v>
      </c>
      <c r="BH131" s="7">
        <v>31.855305562009423</v>
      </c>
      <c r="BI131" s="7">
        <v>4622.4186237408558</v>
      </c>
      <c r="BJ131" s="7">
        <v>4786.7427516952303</v>
      </c>
      <c r="BK131" s="7">
        <v>6512.1899789513955</v>
      </c>
      <c r="BL131" s="7">
        <v>13399.52513488309</v>
      </c>
      <c r="BM131" s="7">
        <v>1468.5775904058344</v>
      </c>
      <c r="BN131" s="7">
        <v>12686.18723082362</v>
      </c>
      <c r="BO131" s="7">
        <v>1150.2242621041848</v>
      </c>
      <c r="BP131" s="7">
        <v>160.78882961279396</v>
      </c>
      <c r="BQ131" s="7">
        <v>0</v>
      </c>
      <c r="BR131" s="7">
        <v>0</v>
      </c>
      <c r="BS131" s="7">
        <v>0</v>
      </c>
      <c r="BT131" s="7">
        <v>2885.1547945196503</v>
      </c>
      <c r="BU131" s="7">
        <v>49.752997937249731</v>
      </c>
      <c r="BV131" s="7">
        <v>1312.0629868328983</v>
      </c>
      <c r="BW131" s="7">
        <v>0</v>
      </c>
      <c r="BX131" s="7">
        <v>1448.1790494429013</v>
      </c>
      <c r="BY131" s="7">
        <v>8869.8991223059256</v>
      </c>
      <c r="BZ131" s="7">
        <v>5.3563781092167089</v>
      </c>
      <c r="CA131" s="7">
        <v>660.12156649424514</v>
      </c>
      <c r="CB131" s="7">
        <v>0</v>
      </c>
      <c r="CC131" s="7">
        <v>27533.588675562565</v>
      </c>
      <c r="CD131" s="7">
        <v>26405.461241239529</v>
      </c>
      <c r="CE131" s="7">
        <v>17615.822174828496</v>
      </c>
      <c r="CF131" s="7">
        <v>0.37586744639616576</v>
      </c>
      <c r="CG131" s="7">
        <v>158.02028359499431</v>
      </c>
      <c r="CH131" s="7">
        <v>37784.527386169524</v>
      </c>
      <c r="CI131" s="7">
        <v>5480.646417641663</v>
      </c>
      <c r="CJ131" s="7">
        <v>65154.996527169867</v>
      </c>
      <c r="CK131" s="7">
        <v>1694.2898471105627</v>
      </c>
      <c r="CL131" s="7">
        <v>2623.0012075495156</v>
      </c>
      <c r="CM131" s="7">
        <v>44.398874578609707</v>
      </c>
      <c r="CN131" s="7">
        <v>3433.8135654188782</v>
      </c>
      <c r="CO131" s="7">
        <v>0</v>
      </c>
      <c r="CP131" s="7">
        <v>1292.3856049339959</v>
      </c>
      <c r="CQ131" s="7">
        <v>298.35116871263466</v>
      </c>
      <c r="CR131" s="7">
        <v>205.52806197302439</v>
      </c>
      <c r="CS131" s="7">
        <v>11.520361926348029</v>
      </c>
      <c r="CT131" s="7">
        <v>0</v>
      </c>
      <c r="CU131" s="7">
        <v>38747.265041721075</v>
      </c>
      <c r="CV131" s="7">
        <v>114.96510452725522</v>
      </c>
      <c r="CW131" s="7">
        <v>10588.215530889271</v>
      </c>
      <c r="CX131" s="7">
        <v>1.6622015045255738</v>
      </c>
      <c r="CY131" s="7">
        <v>2845.0285129381114</v>
      </c>
      <c r="CZ131" s="7">
        <v>12562.363564587584</v>
      </c>
      <c r="DA131" s="7">
        <v>222.64601884884664</v>
      </c>
      <c r="DB131" s="7">
        <v>1316.253779423449</v>
      </c>
      <c r="DC131" s="7">
        <v>952.86906087553336</v>
      </c>
      <c r="DD131" s="7">
        <v>357.95302636700768</v>
      </c>
      <c r="DE131" s="7">
        <v>0</v>
      </c>
      <c r="DF131" s="7">
        <v>0.36427666390887198</v>
      </c>
      <c r="DG131" s="7">
        <v>478.88478673051611</v>
      </c>
      <c r="DH131" s="7">
        <v>93.342016097721071</v>
      </c>
      <c r="DI131" s="7">
        <v>0</v>
      </c>
      <c r="DJ131" s="7">
        <v>0</v>
      </c>
      <c r="DK131" s="7">
        <v>9213.0463437714152</v>
      </c>
      <c r="DL131" s="7">
        <v>1323.7480313749136</v>
      </c>
      <c r="DM131" s="7">
        <v>0</v>
      </c>
      <c r="DN131" s="7">
        <v>112.47849903076813</v>
      </c>
      <c r="DO131" s="7">
        <v>31004.09114844479</v>
      </c>
      <c r="DP131" s="7">
        <v>381.92122783690252</v>
      </c>
      <c r="DQ131" s="7">
        <v>2664.4876661758835</v>
      </c>
      <c r="DR131" s="7">
        <v>1770.3601073505263</v>
      </c>
      <c r="DS131" s="7">
        <f>'[2]IOT 2019 NSX'!DZ139+'[2]IOT 2019 NSX'!EA139</f>
        <v>34658.987087687943</v>
      </c>
      <c r="DT131" s="7">
        <v>236.56389544945014</v>
      </c>
      <c r="DU131" s="7">
        <v>176.53622437439984</v>
      </c>
      <c r="DV131" s="7">
        <v>19.944189280631882</v>
      </c>
      <c r="DW131" s="7">
        <v>162.50143295936843</v>
      </c>
      <c r="DX131" s="7">
        <v>35180.68687217377</v>
      </c>
      <c r="DY131" s="7">
        <v>10695.344659843931</v>
      </c>
      <c r="DZ131" s="7">
        <v>0</v>
      </c>
      <c r="EA131" s="7">
        <v>0</v>
      </c>
      <c r="EB131" s="7">
        <v>61669.423361505382</v>
      </c>
      <c r="EC131" s="7">
        <v>1.9408316393262317</v>
      </c>
      <c r="ED131" s="7">
        <v>42020.747123202098</v>
      </c>
      <c r="EE131" s="7">
        <v>7407.8051575904219</v>
      </c>
      <c r="EF131" s="7">
        <v>300.4792895391974</v>
      </c>
      <c r="EG131" s="7">
        <v>3.819943754466598</v>
      </c>
      <c r="EH131" s="7">
        <v>3404.282856522696</v>
      </c>
      <c r="EI131" s="7">
        <v>0</v>
      </c>
      <c r="EJ131" s="7">
        <v>5.1636722871039789</v>
      </c>
      <c r="EK131" s="7">
        <v>0</v>
      </c>
      <c r="EL131" s="7">
        <f>'[2]IOT 2019 NSX'!ET139+'[2]IOT 2019 NSX'!EU139</f>
        <v>48.06780834951266</v>
      </c>
      <c r="EM131" s="7">
        <v>0</v>
      </c>
      <c r="EN131" s="7">
        <v>0</v>
      </c>
      <c r="EO131" s="7">
        <v>0</v>
      </c>
      <c r="EP131" s="7">
        <v>4083.4447470952</v>
      </c>
      <c r="EQ131" s="7">
        <v>0.67095532118200585</v>
      </c>
      <c r="ER131" s="7">
        <v>11756.9185104932</v>
      </c>
      <c r="ES131" s="7">
        <v>12520.729921374863</v>
      </c>
      <c r="ET131" s="7">
        <v>6940.7224674497029</v>
      </c>
      <c r="EU131" s="7">
        <v>13638.592802857944</v>
      </c>
      <c r="EV131" s="7">
        <v>3004.055753813961</v>
      </c>
      <c r="EW131" s="7">
        <v>0.62529385441625163</v>
      </c>
      <c r="EX131" s="7">
        <v>9.1343517139479307</v>
      </c>
      <c r="EY131" s="7">
        <v>98.468455881656709</v>
      </c>
      <c r="EZ131" s="7">
        <v>291291.11174149817</v>
      </c>
      <c r="FA131" s="7">
        <v>8.1143218065076965</v>
      </c>
      <c r="FB131" s="7">
        <v>15.326133112512979</v>
      </c>
      <c r="FC131" s="7">
        <v>48.507126043509089</v>
      </c>
      <c r="FD131" s="7">
        <v>32309.455881567595</v>
      </c>
      <c r="FE131" s="7">
        <v>13041.783545532249</v>
      </c>
      <c r="FF131" s="7">
        <v>788.20039319959164</v>
      </c>
      <c r="FG131" s="7">
        <v>2063.1887001500036</v>
      </c>
      <c r="FH131" s="7">
        <v>0</v>
      </c>
      <c r="FI131" s="7">
        <v>0</v>
      </c>
      <c r="FJ131" s="7">
        <v>37.465172637980459</v>
      </c>
      <c r="FK131" s="7">
        <v>1254.0589421520765</v>
      </c>
      <c r="FL131" s="7">
        <v>21.934641636179943</v>
      </c>
      <c r="FM131" s="7">
        <v>241.53774434471219</v>
      </c>
      <c r="FN131" s="7">
        <v>1395.1434950257792</v>
      </c>
      <c r="FO131" s="7">
        <v>2217.2234322656604</v>
      </c>
      <c r="FP131" s="7">
        <v>62.107336183878893</v>
      </c>
      <c r="FQ131" s="7">
        <v>1926.3651138141613</v>
      </c>
      <c r="FR131" s="2">
        <f t="shared" si="4"/>
        <v>1090830.956878318</v>
      </c>
      <c r="FS131" s="1">
        <f t="shared" si="5"/>
        <v>1889147.1851824012</v>
      </c>
      <c r="FT131" s="3">
        <v>1889147.1851824012</v>
      </c>
      <c r="FU131" s="3">
        <v>0</v>
      </c>
      <c r="FV131" s="1">
        <f t="shared" si="6"/>
        <v>0</v>
      </c>
      <c r="FW131" s="1">
        <v>0</v>
      </c>
      <c r="FX131" s="1">
        <v>0</v>
      </c>
      <c r="FY131" s="1">
        <v>8649200.2348073479</v>
      </c>
      <c r="FZ131" s="1">
        <v>46108.34</v>
      </c>
      <c r="GA131" s="1">
        <f t="shared" si="7"/>
        <v>11583070.036868067</v>
      </c>
      <c r="GB131" s="13"/>
      <c r="GC131" s="4"/>
      <c r="GD131" s="5"/>
      <c r="GF131" s="8"/>
      <c r="GG131" s="8"/>
    </row>
    <row r="132" spans="1:189" s="27" customFormat="1" ht="15.75" x14ac:dyDescent="0.25">
      <c r="A132" s="20" t="s">
        <v>143</v>
      </c>
      <c r="B132" s="18">
        <v>127</v>
      </c>
      <c r="C132" s="7">
        <v>119683.3582682008</v>
      </c>
      <c r="D132" s="7">
        <v>6447.5621110293368</v>
      </c>
      <c r="E132" s="7">
        <v>8604.3162780929633</v>
      </c>
      <c r="F132" s="7">
        <v>3034.7325611166193</v>
      </c>
      <c r="G132" s="7">
        <v>9970.8389854906764</v>
      </c>
      <c r="H132" s="7">
        <v>127958.44013624289</v>
      </c>
      <c r="I132" s="7">
        <v>10763.029628420529</v>
      </c>
      <c r="J132" s="7">
        <v>10025.679868955756</v>
      </c>
      <c r="K132" s="7">
        <v>78162.574673576528</v>
      </c>
      <c r="L132" s="7">
        <v>1114.2819187655618</v>
      </c>
      <c r="M132" s="7">
        <v>2845.5709674005902</v>
      </c>
      <c r="N132" s="7">
        <v>12015.944629604426</v>
      </c>
      <c r="O132" s="7">
        <v>18500.974283328422</v>
      </c>
      <c r="P132" s="7">
        <v>1820.6782770340051</v>
      </c>
      <c r="Q132" s="7">
        <v>2979.4899547980353</v>
      </c>
      <c r="R132" s="7">
        <v>69080.509591397611</v>
      </c>
      <c r="S132" s="7">
        <v>160743.35482595794</v>
      </c>
      <c r="T132" s="7">
        <v>154294.23546666818</v>
      </c>
      <c r="U132" s="7">
        <v>13516.894680553067</v>
      </c>
      <c r="V132" s="7">
        <v>19546.547015611883</v>
      </c>
      <c r="W132" s="7">
        <v>110.14661369155159</v>
      </c>
      <c r="X132" s="7">
        <v>3343.1270592369319</v>
      </c>
      <c r="Y132" s="7">
        <v>4203.7445156819203</v>
      </c>
      <c r="Z132" s="7">
        <v>15432.399658209004</v>
      </c>
      <c r="AA132" s="7">
        <v>9210.7757966966001</v>
      </c>
      <c r="AB132" s="7">
        <v>655.83318010623327</v>
      </c>
      <c r="AC132" s="7">
        <v>190874.82167959335</v>
      </c>
      <c r="AD132" s="7">
        <v>17843.138190966325</v>
      </c>
      <c r="AE132" s="7">
        <v>53711.97943792626</v>
      </c>
      <c r="AF132" s="7">
        <v>140906.26867272722</v>
      </c>
      <c r="AG132" s="7">
        <v>698016.19754232536</v>
      </c>
      <c r="AH132" s="7">
        <v>491651.23552547942</v>
      </c>
      <c r="AI132" s="7">
        <v>55538.426609208007</v>
      </c>
      <c r="AJ132" s="7">
        <v>17979.648169389413</v>
      </c>
      <c r="AK132" s="7">
        <v>13782.187805814674</v>
      </c>
      <c r="AL132" s="7">
        <v>67688.578577511187</v>
      </c>
      <c r="AM132" s="7">
        <v>2404.491473924943</v>
      </c>
      <c r="AN132" s="7">
        <v>10564.447102485008</v>
      </c>
      <c r="AO132" s="7">
        <v>1163.5487300319389</v>
      </c>
      <c r="AP132" s="7">
        <v>2140.6346012395093</v>
      </c>
      <c r="AQ132" s="7">
        <v>1039722.9697585049</v>
      </c>
      <c r="AR132" s="7">
        <v>541.81987108378121</v>
      </c>
      <c r="AS132" s="7">
        <v>5777529.8192331595</v>
      </c>
      <c r="AT132" s="7">
        <v>259550.82206131937</v>
      </c>
      <c r="AU132" s="7">
        <v>23442.047232945199</v>
      </c>
      <c r="AV132" s="7">
        <v>136570.60193369954</v>
      </c>
      <c r="AW132" s="7">
        <v>565326.11073886708</v>
      </c>
      <c r="AX132" s="7">
        <v>47426.96404238353</v>
      </c>
      <c r="AY132" s="7">
        <v>154059.14281798777</v>
      </c>
      <c r="AZ132" s="7">
        <v>109756.39762741201</v>
      </c>
      <c r="BA132" s="7">
        <v>58622.56438034575</v>
      </c>
      <c r="BB132" s="7">
        <v>7917.5566927677955</v>
      </c>
      <c r="BC132" s="7">
        <v>131000.84473369183</v>
      </c>
      <c r="BD132" s="7">
        <v>772700.48337550077</v>
      </c>
      <c r="BE132" s="7">
        <v>14028.992150398053</v>
      </c>
      <c r="BF132" s="7">
        <v>51783.636891141548</v>
      </c>
      <c r="BG132" s="7">
        <v>81049.373223656105</v>
      </c>
      <c r="BH132" s="7">
        <v>6791.8304502168821</v>
      </c>
      <c r="BI132" s="7">
        <v>147624.77407054568</v>
      </c>
      <c r="BJ132" s="7">
        <v>47324.76225806291</v>
      </c>
      <c r="BK132" s="7">
        <v>613214.31848920125</v>
      </c>
      <c r="BL132" s="7">
        <v>81439.238581868965</v>
      </c>
      <c r="BM132" s="7">
        <v>491719.73539422691</v>
      </c>
      <c r="BN132" s="7">
        <v>148624.6331224858</v>
      </c>
      <c r="BO132" s="7">
        <v>104074.5241034294</v>
      </c>
      <c r="BP132" s="7">
        <v>31389.238231866013</v>
      </c>
      <c r="BQ132" s="7">
        <v>4019.6172269226149</v>
      </c>
      <c r="BR132" s="7">
        <v>89270.410838743977</v>
      </c>
      <c r="BS132" s="7">
        <v>4062.6204439494404</v>
      </c>
      <c r="BT132" s="7">
        <v>15780.775061213926</v>
      </c>
      <c r="BU132" s="7">
        <v>79896.719558538651</v>
      </c>
      <c r="BV132" s="7">
        <v>27478.812586978525</v>
      </c>
      <c r="BW132" s="7">
        <v>13715.176869551118</v>
      </c>
      <c r="BX132" s="7">
        <v>60822.090832972062</v>
      </c>
      <c r="BY132" s="7">
        <v>25807.740705705284</v>
      </c>
      <c r="BZ132" s="7">
        <v>58873.839720326636</v>
      </c>
      <c r="CA132" s="7">
        <v>210287.02488309154</v>
      </c>
      <c r="CB132" s="7">
        <v>21549.400395552449</v>
      </c>
      <c r="CC132" s="7">
        <v>86009.794235948269</v>
      </c>
      <c r="CD132" s="7">
        <v>76171.16084366916</v>
      </c>
      <c r="CE132" s="7">
        <v>115803.82382847057</v>
      </c>
      <c r="CF132" s="7">
        <v>314244.5706867128</v>
      </c>
      <c r="CG132" s="7">
        <v>62449.16644864413</v>
      </c>
      <c r="CH132" s="7">
        <v>356782.62663503661</v>
      </c>
      <c r="CI132" s="7">
        <v>1944230.2540795705</v>
      </c>
      <c r="CJ132" s="7">
        <v>251096.30955497042</v>
      </c>
      <c r="CK132" s="7">
        <v>14747.173991664426</v>
      </c>
      <c r="CL132" s="7">
        <v>35134.026759794149</v>
      </c>
      <c r="CM132" s="7">
        <v>65589.244026786284</v>
      </c>
      <c r="CN132" s="7">
        <v>110646.55397017639</v>
      </c>
      <c r="CO132" s="7">
        <v>8336.9687083026802</v>
      </c>
      <c r="CP132" s="7">
        <v>47226.21213445576</v>
      </c>
      <c r="CQ132" s="7">
        <v>8706.6006703843304</v>
      </c>
      <c r="CR132" s="7">
        <v>39459.402093979465</v>
      </c>
      <c r="CS132" s="7">
        <v>24359.998728941198</v>
      </c>
      <c r="CT132" s="7">
        <v>9737.2281613199357</v>
      </c>
      <c r="CU132" s="7">
        <v>134507.1232707015</v>
      </c>
      <c r="CV132" s="7">
        <v>19930.73772772048</v>
      </c>
      <c r="CW132" s="7">
        <v>185600.65933435361</v>
      </c>
      <c r="CX132" s="7">
        <v>34653.959671654993</v>
      </c>
      <c r="CY132" s="7">
        <v>299929.09949527984</v>
      </c>
      <c r="CZ132" s="7">
        <v>32726.917776266469</v>
      </c>
      <c r="DA132" s="7">
        <v>23192.946238801691</v>
      </c>
      <c r="DB132" s="7">
        <v>23789.905185877571</v>
      </c>
      <c r="DC132" s="7">
        <v>36364.833562835745</v>
      </c>
      <c r="DD132" s="7">
        <v>136421.14218388376</v>
      </c>
      <c r="DE132" s="7">
        <v>3249.2901393745883</v>
      </c>
      <c r="DF132" s="7">
        <v>21663.880763827987</v>
      </c>
      <c r="DG132" s="7">
        <v>2414.7263584476505</v>
      </c>
      <c r="DH132" s="7">
        <v>1896.6839215379543</v>
      </c>
      <c r="DI132" s="7">
        <v>5158.1555439715121</v>
      </c>
      <c r="DJ132" s="7">
        <v>92.66307863239183</v>
      </c>
      <c r="DK132" s="7">
        <v>514371.90723206749</v>
      </c>
      <c r="DL132" s="7">
        <v>235355.22899529577</v>
      </c>
      <c r="DM132" s="7">
        <v>4856.9576515890894</v>
      </c>
      <c r="DN132" s="7">
        <v>241098.4242203733</v>
      </c>
      <c r="DO132" s="7">
        <v>180341.74645482856</v>
      </c>
      <c r="DP132" s="7">
        <v>143709.03778841329</v>
      </c>
      <c r="DQ132" s="7">
        <v>9209.6818249284497</v>
      </c>
      <c r="DR132" s="7">
        <v>21857.463582987912</v>
      </c>
      <c r="DS132" s="7">
        <f>'[2]IOT 2019 NSX'!DZ140+'[2]IOT 2019 NSX'!EA140</f>
        <v>90328.842916124122</v>
      </c>
      <c r="DT132" s="7">
        <v>260.27730239999192</v>
      </c>
      <c r="DU132" s="7">
        <v>155.9003294492681</v>
      </c>
      <c r="DV132" s="7">
        <v>11812.948561075304</v>
      </c>
      <c r="DW132" s="7">
        <v>37297.625664162653</v>
      </c>
      <c r="DX132" s="7">
        <v>1324.4638726460785</v>
      </c>
      <c r="DY132" s="7">
        <v>3984.7263251137783</v>
      </c>
      <c r="DZ132" s="7">
        <v>53865.811191866931</v>
      </c>
      <c r="EA132" s="7">
        <v>5643.2453315880239</v>
      </c>
      <c r="EB132" s="7">
        <v>29947.960752496387</v>
      </c>
      <c r="EC132" s="7">
        <v>3126.2864844139353</v>
      </c>
      <c r="ED132" s="7">
        <v>30796.412044030894</v>
      </c>
      <c r="EE132" s="7">
        <v>1450973.6840274169</v>
      </c>
      <c r="EF132" s="7">
        <v>2439.764178303009</v>
      </c>
      <c r="EG132" s="7">
        <v>1471.2033107960785</v>
      </c>
      <c r="EH132" s="7">
        <v>3452.8779380421438</v>
      </c>
      <c r="EI132" s="7">
        <v>63656.705912527133</v>
      </c>
      <c r="EJ132" s="7">
        <v>3999.4033805801569</v>
      </c>
      <c r="EK132" s="7">
        <v>611.98158952572078</v>
      </c>
      <c r="EL132" s="7">
        <f>'[2]IOT 2019 NSX'!ET140+'[2]IOT 2019 NSX'!EU140</f>
        <v>14655.265522227812</v>
      </c>
      <c r="EM132" s="7">
        <v>1379.769300875701</v>
      </c>
      <c r="EN132" s="7">
        <v>477.09270592320041</v>
      </c>
      <c r="EO132" s="7">
        <v>456.14174097000517</v>
      </c>
      <c r="EP132" s="7">
        <v>8745.6769353193558</v>
      </c>
      <c r="EQ132" s="7">
        <v>976.28022597109987</v>
      </c>
      <c r="ER132" s="7">
        <v>2728.5228482958432</v>
      </c>
      <c r="ES132" s="7">
        <v>23482.66393137769</v>
      </c>
      <c r="ET132" s="7">
        <v>4417.1162262114203</v>
      </c>
      <c r="EU132" s="7">
        <v>21119.019741310287</v>
      </c>
      <c r="EV132" s="7">
        <v>9599.1624048178128</v>
      </c>
      <c r="EW132" s="7">
        <v>297.57485987689131</v>
      </c>
      <c r="EX132" s="7">
        <v>6356.0127214087242</v>
      </c>
      <c r="EY132" s="7">
        <v>2011.6326757165439</v>
      </c>
      <c r="EZ132" s="7">
        <v>5089.2712074160272</v>
      </c>
      <c r="FA132" s="7">
        <v>2091.9970325876579</v>
      </c>
      <c r="FB132" s="7">
        <v>3210.965909739818</v>
      </c>
      <c r="FC132" s="7">
        <v>31196.70554946391</v>
      </c>
      <c r="FD132" s="7">
        <v>30628.30165067891</v>
      </c>
      <c r="FE132" s="7">
        <v>114068.64632367891</v>
      </c>
      <c r="FF132" s="7">
        <v>16830.959460963259</v>
      </c>
      <c r="FG132" s="7">
        <v>81074.879915959114</v>
      </c>
      <c r="FH132" s="7">
        <v>2657.3126018146158</v>
      </c>
      <c r="FI132" s="7">
        <v>307.84123763177013</v>
      </c>
      <c r="FJ132" s="7">
        <v>1445.2614264298813</v>
      </c>
      <c r="FK132" s="7">
        <v>886.95549000374319</v>
      </c>
      <c r="FL132" s="7">
        <v>3573.8397178405912</v>
      </c>
      <c r="FM132" s="7">
        <v>11743.32917912417</v>
      </c>
      <c r="FN132" s="7">
        <v>13540.753593045725</v>
      </c>
      <c r="FO132" s="7">
        <v>6243.281497220044</v>
      </c>
      <c r="FP132" s="7">
        <v>23037.11088014139</v>
      </c>
      <c r="FQ132" s="7">
        <v>2388.5513363769651</v>
      </c>
      <c r="FR132" s="2">
        <f t="shared" si="4"/>
        <v>22268120.380180258</v>
      </c>
      <c r="FS132" s="1">
        <f t="shared" si="5"/>
        <v>2830556.9204301401</v>
      </c>
      <c r="FT132" s="3">
        <v>2830556.9204301401</v>
      </c>
      <c r="FU132" s="3">
        <v>0</v>
      </c>
      <c r="FV132" s="1">
        <f t="shared" si="6"/>
        <v>1123090.6554426048</v>
      </c>
      <c r="FW132" s="1">
        <v>1123090.6554426048</v>
      </c>
      <c r="FX132" s="1">
        <v>0</v>
      </c>
      <c r="FY132" s="1">
        <v>38668640.53097485</v>
      </c>
      <c r="FZ132" s="1">
        <v>4.9537718296051025E-3</v>
      </c>
      <c r="GA132" s="1">
        <f t="shared" si="7"/>
        <v>64890408.482074082</v>
      </c>
      <c r="GB132" s="13"/>
      <c r="GC132" s="4"/>
      <c r="GD132" s="5"/>
      <c r="GF132" s="8"/>
      <c r="GG132" s="8"/>
    </row>
    <row r="133" spans="1:189" s="27" customFormat="1" ht="15.75" x14ac:dyDescent="0.25">
      <c r="A133" s="20" t="s">
        <v>144</v>
      </c>
      <c r="B133" s="18">
        <v>128</v>
      </c>
      <c r="C133" s="7">
        <v>2430.8413415528835</v>
      </c>
      <c r="D133" s="7">
        <v>2170.2144615292177</v>
      </c>
      <c r="E133" s="7">
        <v>2447.7849467747446</v>
      </c>
      <c r="F133" s="7">
        <v>0</v>
      </c>
      <c r="G133" s="7">
        <v>1326.7015644605945</v>
      </c>
      <c r="H133" s="7">
        <v>2854.4033044866069</v>
      </c>
      <c r="I133" s="7">
        <v>1958.1500804025948</v>
      </c>
      <c r="J133" s="7">
        <v>4.7995959121770237</v>
      </c>
      <c r="K133" s="7">
        <v>642.57441380632326</v>
      </c>
      <c r="L133" s="7">
        <v>0</v>
      </c>
      <c r="M133" s="7">
        <v>0</v>
      </c>
      <c r="N133" s="7">
        <v>6810.0380472766283</v>
      </c>
      <c r="O133" s="7">
        <v>112.41382040432077</v>
      </c>
      <c r="P133" s="7">
        <v>1405.2312858667988</v>
      </c>
      <c r="Q133" s="7">
        <v>0</v>
      </c>
      <c r="R133" s="7">
        <v>2937.0132120501835</v>
      </c>
      <c r="S133" s="7">
        <v>1325.532685902346</v>
      </c>
      <c r="T133" s="7">
        <v>2291.7605709146283</v>
      </c>
      <c r="U133" s="7">
        <v>1409.4670790152377</v>
      </c>
      <c r="V133" s="7">
        <v>4963.6661567941019</v>
      </c>
      <c r="W133" s="7">
        <v>0</v>
      </c>
      <c r="X133" s="7">
        <v>2522.5474385950506</v>
      </c>
      <c r="Y133" s="7">
        <v>1059.260370315357</v>
      </c>
      <c r="Z133" s="7">
        <v>0</v>
      </c>
      <c r="AA133" s="7">
        <v>0</v>
      </c>
      <c r="AB133" s="7">
        <v>788.52261629508382</v>
      </c>
      <c r="AC133" s="7">
        <v>0</v>
      </c>
      <c r="AD133" s="7">
        <v>0</v>
      </c>
      <c r="AE133" s="7">
        <v>1741.8963478283727</v>
      </c>
      <c r="AF133" s="7">
        <v>0</v>
      </c>
      <c r="AG133" s="7">
        <v>218.45930450842042</v>
      </c>
      <c r="AH133" s="7">
        <v>594.86416735042144</v>
      </c>
      <c r="AI133" s="7">
        <v>37194.842329296531</v>
      </c>
      <c r="AJ133" s="7">
        <v>2407.6693850174397</v>
      </c>
      <c r="AK133" s="7">
        <v>135582.36457410801</v>
      </c>
      <c r="AL133" s="7">
        <v>118560.15927853758</v>
      </c>
      <c r="AM133" s="7">
        <v>668.25099815147917</v>
      </c>
      <c r="AN133" s="7">
        <v>15568.577196923772</v>
      </c>
      <c r="AO133" s="7">
        <v>1856.4002366797401</v>
      </c>
      <c r="AP133" s="7">
        <v>34087.168469742835</v>
      </c>
      <c r="AQ133" s="7">
        <v>56895.757523617584</v>
      </c>
      <c r="AR133" s="7">
        <v>255.88151859428982</v>
      </c>
      <c r="AS133" s="7">
        <v>21410.194004132431</v>
      </c>
      <c r="AT133" s="7">
        <v>9573.3643121964178</v>
      </c>
      <c r="AU133" s="7">
        <v>1566.8739138297558</v>
      </c>
      <c r="AV133" s="7">
        <v>26578.522499187151</v>
      </c>
      <c r="AW133" s="7">
        <v>6845.5050259195477</v>
      </c>
      <c r="AX133" s="7">
        <v>7553.353659829525</v>
      </c>
      <c r="AY133" s="7">
        <v>18576.521174866277</v>
      </c>
      <c r="AZ133" s="7">
        <v>38519.183093531363</v>
      </c>
      <c r="BA133" s="7">
        <v>1882.4426773799416</v>
      </c>
      <c r="BB133" s="7">
        <v>3438.6968510232286</v>
      </c>
      <c r="BC133" s="7">
        <v>49137.206982981865</v>
      </c>
      <c r="BD133" s="7">
        <v>112062.22396588494</v>
      </c>
      <c r="BE133" s="7">
        <v>22006.093444091654</v>
      </c>
      <c r="BF133" s="7">
        <v>30993.348397198726</v>
      </c>
      <c r="BG133" s="7">
        <v>35719.233805076081</v>
      </c>
      <c r="BH133" s="7">
        <v>10467.06554298712</v>
      </c>
      <c r="BI133" s="7">
        <v>110686.43760188534</v>
      </c>
      <c r="BJ133" s="7">
        <v>161067.26097760184</v>
      </c>
      <c r="BK133" s="7">
        <v>220.13478033243948</v>
      </c>
      <c r="BL133" s="7">
        <v>54080.952168172909</v>
      </c>
      <c r="BM133" s="7">
        <v>289404.25419000897</v>
      </c>
      <c r="BN133" s="7">
        <v>5338.8967124702922</v>
      </c>
      <c r="BO133" s="7">
        <v>13259.106105853116</v>
      </c>
      <c r="BP133" s="7">
        <v>21035.339974485483</v>
      </c>
      <c r="BQ133" s="7">
        <v>20050.170868021127</v>
      </c>
      <c r="BR133" s="7">
        <v>35957.525038290063</v>
      </c>
      <c r="BS133" s="7">
        <v>1287.1077115869109</v>
      </c>
      <c r="BT133" s="7">
        <v>29683.737671645602</v>
      </c>
      <c r="BU133" s="7">
        <v>88510.653777090003</v>
      </c>
      <c r="BV133" s="7">
        <v>25016.179108629134</v>
      </c>
      <c r="BW133" s="7">
        <v>5954.2881440936189</v>
      </c>
      <c r="BX133" s="7">
        <v>120255.55815090745</v>
      </c>
      <c r="BY133" s="7">
        <v>42650.308654935994</v>
      </c>
      <c r="BZ133" s="7">
        <v>16986.852290913408</v>
      </c>
      <c r="CA133" s="7">
        <v>230754.49149671069</v>
      </c>
      <c r="CB133" s="7">
        <v>2633.0550370659521</v>
      </c>
      <c r="CC133" s="7">
        <v>39107.109579744334</v>
      </c>
      <c r="CD133" s="7">
        <v>67455.925436671227</v>
      </c>
      <c r="CE133" s="7">
        <v>55998.2837164007</v>
      </c>
      <c r="CF133" s="7">
        <v>557912.88937113062</v>
      </c>
      <c r="CG133" s="7">
        <v>20487.540601581586</v>
      </c>
      <c r="CH133" s="7">
        <v>73669.230534244824</v>
      </c>
      <c r="CI133" s="7">
        <v>237572.64899167372</v>
      </c>
      <c r="CJ133" s="7">
        <v>184421.76554914928</v>
      </c>
      <c r="CK133" s="7">
        <v>13124.443802639158</v>
      </c>
      <c r="CL133" s="7">
        <v>53596.1772270648</v>
      </c>
      <c r="CM133" s="7">
        <v>16965.950670464055</v>
      </c>
      <c r="CN133" s="7">
        <v>33017.657469144651</v>
      </c>
      <c r="CO133" s="7">
        <v>4861.5338850917124</v>
      </c>
      <c r="CP133" s="7">
        <v>146563.63268517001</v>
      </c>
      <c r="CQ133" s="7">
        <v>35886.547623178325</v>
      </c>
      <c r="CR133" s="7">
        <v>47385.064123277822</v>
      </c>
      <c r="CS133" s="7">
        <v>56463.243745560067</v>
      </c>
      <c r="CT133" s="7">
        <v>27522.121377526113</v>
      </c>
      <c r="CU133" s="7">
        <v>130856.71630608787</v>
      </c>
      <c r="CV133" s="7">
        <v>48544.284095172981</v>
      </c>
      <c r="CW133" s="7">
        <v>51472.507682525153</v>
      </c>
      <c r="CX133" s="7">
        <v>102598.54597257254</v>
      </c>
      <c r="CY133" s="7">
        <v>212009.05797320537</v>
      </c>
      <c r="CZ133" s="7">
        <v>40741.021527985657</v>
      </c>
      <c r="DA133" s="7">
        <v>10699.809466866274</v>
      </c>
      <c r="DB133" s="7">
        <v>76769.929926485493</v>
      </c>
      <c r="DC133" s="7">
        <v>137183.17222119626</v>
      </c>
      <c r="DD133" s="7">
        <v>159154.77445452922</v>
      </c>
      <c r="DE133" s="7">
        <v>0</v>
      </c>
      <c r="DF133" s="7">
        <v>5479.3363160251138</v>
      </c>
      <c r="DG133" s="7">
        <v>14137.76772593563</v>
      </c>
      <c r="DH133" s="7">
        <v>14311.461934712308</v>
      </c>
      <c r="DI133" s="7">
        <v>5850.8026887939286</v>
      </c>
      <c r="DJ133" s="7">
        <v>153.47939468382472</v>
      </c>
      <c r="DK133" s="7">
        <v>262203.96893820522</v>
      </c>
      <c r="DL133" s="7">
        <v>282791.68066256581</v>
      </c>
      <c r="DM133" s="7">
        <v>4674.4794213004225</v>
      </c>
      <c r="DN133" s="7">
        <v>175487.69365290151</v>
      </c>
      <c r="DO133" s="7">
        <v>279019.17134558613</v>
      </c>
      <c r="DP133" s="7">
        <v>203853.18839376018</v>
      </c>
      <c r="DQ133" s="7">
        <v>23978.872243582016</v>
      </c>
      <c r="DR133" s="7">
        <v>54449.811015922147</v>
      </c>
      <c r="DS133" s="7">
        <f>'[2]IOT 2019 NSX'!DZ141+'[2]IOT 2019 NSX'!EA141</f>
        <v>775671.83196666976</v>
      </c>
      <c r="DT133" s="7">
        <v>44324.977090363471</v>
      </c>
      <c r="DU133" s="7">
        <v>23077.592361031304</v>
      </c>
      <c r="DV133" s="7">
        <v>33168.254696995282</v>
      </c>
      <c r="DW133" s="7">
        <v>174148.10707841933</v>
      </c>
      <c r="DX133" s="7">
        <v>21613.365814607678</v>
      </c>
      <c r="DY133" s="7">
        <v>43651.457316991473</v>
      </c>
      <c r="DZ133" s="7">
        <v>38382.935091685504</v>
      </c>
      <c r="EA133" s="7">
        <v>92010.96466069961</v>
      </c>
      <c r="EB133" s="7">
        <v>552976.88159269933</v>
      </c>
      <c r="EC133" s="7">
        <v>31243.430096608106</v>
      </c>
      <c r="ED133" s="7">
        <v>160455.68419961736</v>
      </c>
      <c r="EE133" s="7">
        <v>343014.32484627073</v>
      </c>
      <c r="EF133" s="7">
        <v>23243.489846484499</v>
      </c>
      <c r="EG133" s="7">
        <v>579936.9330322484</v>
      </c>
      <c r="EH133" s="7">
        <v>63174.564930126297</v>
      </c>
      <c r="EI133" s="7">
        <v>656480.620565066</v>
      </c>
      <c r="EJ133" s="7">
        <v>930547.13957226067</v>
      </c>
      <c r="EK133" s="7">
        <v>211055.85329927984</v>
      </c>
      <c r="EL133" s="7">
        <f>'[2]IOT 2019 NSX'!ET141+'[2]IOT 2019 NSX'!EU141</f>
        <v>568451.40517019294</v>
      </c>
      <c r="EM133" s="7">
        <v>196192.70916506919</v>
      </c>
      <c r="EN133" s="7">
        <v>129153.09784556326</v>
      </c>
      <c r="EO133" s="7">
        <v>31962.157188411275</v>
      </c>
      <c r="EP133" s="7">
        <v>136939.19722515598</v>
      </c>
      <c r="EQ133" s="7">
        <v>165137.79744234821</v>
      </c>
      <c r="ER133" s="7">
        <v>276081.25469748693</v>
      </c>
      <c r="ES133" s="7">
        <v>354163.83587155183</v>
      </c>
      <c r="ET133" s="7">
        <v>123096.22742474475</v>
      </c>
      <c r="EU133" s="7">
        <v>145057.06176919508</v>
      </c>
      <c r="EV133" s="7">
        <v>157268.36733198882</v>
      </c>
      <c r="EW133" s="7">
        <v>50.499922718569664</v>
      </c>
      <c r="EX133" s="7">
        <v>123067.67988804379</v>
      </c>
      <c r="EY133" s="7">
        <v>179157.37374804603</v>
      </c>
      <c r="EZ133" s="7">
        <v>567194.85626722046</v>
      </c>
      <c r="FA133" s="7">
        <v>44811.523840359798</v>
      </c>
      <c r="FB133" s="7">
        <v>13690.246725684659</v>
      </c>
      <c r="FC133" s="7">
        <v>255697.1210455001</v>
      </c>
      <c r="FD133" s="7">
        <v>605634.7277629103</v>
      </c>
      <c r="FE133" s="7">
        <v>1045128.2594157158</v>
      </c>
      <c r="FF133" s="7">
        <v>236294.10545390288</v>
      </c>
      <c r="FG133" s="7">
        <v>242396.12864596423</v>
      </c>
      <c r="FH133" s="7">
        <v>3694.9926688827986</v>
      </c>
      <c r="FI133" s="7">
        <v>1089.554265920033</v>
      </c>
      <c r="FJ133" s="7">
        <v>19089.655811798497</v>
      </c>
      <c r="FK133" s="7">
        <v>11253.738305023388</v>
      </c>
      <c r="FL133" s="7">
        <v>17710.562204841408</v>
      </c>
      <c r="FM133" s="7">
        <v>146997.94115286233</v>
      </c>
      <c r="FN133" s="7">
        <v>95664.238925740938</v>
      </c>
      <c r="FO133" s="7">
        <v>42807.901230890639</v>
      </c>
      <c r="FP133" s="7">
        <v>89005.885282682968</v>
      </c>
      <c r="FQ133" s="7">
        <v>0</v>
      </c>
      <c r="FR133" s="2">
        <f t="shared" si="4"/>
        <v>16906807.165638387</v>
      </c>
      <c r="FS133" s="1">
        <f t="shared" si="5"/>
        <v>32975127.206505187</v>
      </c>
      <c r="FT133" s="3">
        <v>32975127.206505187</v>
      </c>
      <c r="FU133" s="3">
        <v>0</v>
      </c>
      <c r="FV133" s="1">
        <f t="shared" si="6"/>
        <v>0</v>
      </c>
      <c r="FW133" s="1">
        <v>0</v>
      </c>
      <c r="FX133" s="1">
        <v>0</v>
      </c>
      <c r="FY133" s="1">
        <v>67979107.183284938</v>
      </c>
      <c r="FZ133" s="1">
        <v>22315802.504510783</v>
      </c>
      <c r="GA133" s="1">
        <f t="shared" si="7"/>
        <v>95545239.050917715</v>
      </c>
      <c r="GB133" s="13"/>
      <c r="GC133" s="4"/>
      <c r="GD133" s="5"/>
      <c r="GF133" s="8"/>
      <c r="GG133" s="8"/>
    </row>
    <row r="134" spans="1:189" s="27" customFormat="1" ht="15.75" x14ac:dyDescent="0.25">
      <c r="A134" s="20" t="s">
        <v>145</v>
      </c>
      <c r="B134" s="18">
        <v>129</v>
      </c>
      <c r="C134" s="7">
        <v>19049.387784848583</v>
      </c>
      <c r="D134" s="7">
        <v>1919.002939192686</v>
      </c>
      <c r="E134" s="7">
        <v>914.29234240180767</v>
      </c>
      <c r="F134" s="7">
        <v>914.69316549015957</v>
      </c>
      <c r="G134" s="7">
        <v>2601.0476902162045</v>
      </c>
      <c r="H134" s="7">
        <v>14542.064269050494</v>
      </c>
      <c r="I134" s="7">
        <v>1260.4425162506584</v>
      </c>
      <c r="J134" s="7">
        <v>9300.4298828803294</v>
      </c>
      <c r="K134" s="7">
        <v>45577.255978794157</v>
      </c>
      <c r="L134" s="7">
        <v>115.13380449603825</v>
      </c>
      <c r="M134" s="7">
        <v>1082.2477794066754</v>
      </c>
      <c r="N134" s="7">
        <v>1543.6774249241034</v>
      </c>
      <c r="O134" s="7">
        <v>4386.2687535383175</v>
      </c>
      <c r="P134" s="7">
        <v>214.35338090071824</v>
      </c>
      <c r="Q134" s="7">
        <v>332.21657911394311</v>
      </c>
      <c r="R134" s="7">
        <v>16804.66659865441</v>
      </c>
      <c r="S134" s="7">
        <v>51628.872939389476</v>
      </c>
      <c r="T134" s="7">
        <v>73085.254638544429</v>
      </c>
      <c r="U134" s="7">
        <v>6820.4382900709716</v>
      </c>
      <c r="V134" s="7">
        <v>4957.1276460343424</v>
      </c>
      <c r="W134" s="7">
        <v>13.085933820671055</v>
      </c>
      <c r="X134" s="7">
        <v>335.58178144992115</v>
      </c>
      <c r="Y134" s="7">
        <v>449.69631776823979</v>
      </c>
      <c r="Z134" s="7">
        <v>5414.2356505224216</v>
      </c>
      <c r="AA134" s="7">
        <v>6443.2873365689902</v>
      </c>
      <c r="AB134" s="7">
        <v>728.63970625394882</v>
      </c>
      <c r="AC134" s="7">
        <v>86591.720238132693</v>
      </c>
      <c r="AD134" s="7">
        <v>13919.771711870184</v>
      </c>
      <c r="AE134" s="7">
        <v>30943.14858491323</v>
      </c>
      <c r="AF134" s="7">
        <v>136757.30922998974</v>
      </c>
      <c r="AG134" s="7">
        <v>386314.64560729056</v>
      </c>
      <c r="AH134" s="7">
        <v>317132.65737613774</v>
      </c>
      <c r="AI134" s="7">
        <v>34949.721580143698</v>
      </c>
      <c r="AJ134" s="7">
        <v>1756.2578867135705</v>
      </c>
      <c r="AK134" s="7">
        <v>1417.9086503018502</v>
      </c>
      <c r="AL134" s="7">
        <v>6777.7982607427875</v>
      </c>
      <c r="AM134" s="7">
        <v>261.68379196743479</v>
      </c>
      <c r="AN134" s="7">
        <v>1132.5038421076092</v>
      </c>
      <c r="AO134" s="7">
        <v>127.92639206853465</v>
      </c>
      <c r="AP134" s="7">
        <v>195.80268303014114</v>
      </c>
      <c r="AQ134" s="7">
        <v>103294.2399619192</v>
      </c>
      <c r="AR134" s="7">
        <v>64.211578357637805</v>
      </c>
      <c r="AS134" s="7">
        <v>2965282.4877033033</v>
      </c>
      <c r="AT134" s="7">
        <v>23976.623172435113</v>
      </c>
      <c r="AU134" s="7">
        <v>3071.9626962697416</v>
      </c>
      <c r="AV134" s="7">
        <v>14191.521996164754</v>
      </c>
      <c r="AW134" s="7">
        <v>52093.347450254143</v>
      </c>
      <c r="AX134" s="7">
        <v>4529.0004989662084</v>
      </c>
      <c r="AY134" s="7">
        <v>8416.4407432289736</v>
      </c>
      <c r="AZ134" s="7">
        <v>58155.76772675242</v>
      </c>
      <c r="BA134" s="7">
        <v>6575.741070319249</v>
      </c>
      <c r="BB134" s="7">
        <v>914.09273111149264</v>
      </c>
      <c r="BC134" s="7">
        <v>28397.650380876421</v>
      </c>
      <c r="BD134" s="7">
        <v>235912.60127552869</v>
      </c>
      <c r="BE134" s="7">
        <v>3663.1683203696352</v>
      </c>
      <c r="BF134" s="7">
        <v>12644.476520581489</v>
      </c>
      <c r="BG134" s="7">
        <v>8449.1916156783846</v>
      </c>
      <c r="BH134" s="7">
        <v>1167.1378451072992</v>
      </c>
      <c r="BI134" s="7">
        <v>14014.194336634609</v>
      </c>
      <c r="BJ134" s="7">
        <v>5202.1764227054064</v>
      </c>
      <c r="BK134" s="7">
        <v>68790.625375552481</v>
      </c>
      <c r="BL134" s="7">
        <v>2778.0963460235312</v>
      </c>
      <c r="BM134" s="7">
        <v>33333.769789705817</v>
      </c>
      <c r="BN134" s="7">
        <v>16382.872963173919</v>
      </c>
      <c r="BO134" s="7">
        <v>13584.176100402021</v>
      </c>
      <c r="BP134" s="7">
        <v>3587.3534322692981</v>
      </c>
      <c r="BQ134" s="7">
        <v>430.14429586019435</v>
      </c>
      <c r="BR134" s="7">
        <v>13848.655403945773</v>
      </c>
      <c r="BS134" s="7">
        <v>463.01521874992403</v>
      </c>
      <c r="BT134" s="7">
        <v>1795.4601253359749</v>
      </c>
      <c r="BU134" s="7">
        <v>7848.3090002166064</v>
      </c>
      <c r="BV134" s="7">
        <v>2993.7882479699947</v>
      </c>
      <c r="BW134" s="7">
        <v>1237.4508168951609</v>
      </c>
      <c r="BX134" s="7">
        <v>6634.4901690806064</v>
      </c>
      <c r="BY134" s="7">
        <v>2847.0673256795399</v>
      </c>
      <c r="BZ134" s="7">
        <v>6357.7584964626722</v>
      </c>
      <c r="CA134" s="7">
        <v>21923.046019602447</v>
      </c>
      <c r="CB134" s="7">
        <v>2064.7473143307188</v>
      </c>
      <c r="CC134" s="7">
        <v>9051.4611817785153</v>
      </c>
      <c r="CD134" s="7">
        <v>9522.7102205789488</v>
      </c>
      <c r="CE134" s="7">
        <v>13465.393856878538</v>
      </c>
      <c r="CF134" s="7">
        <v>28640.75329197021</v>
      </c>
      <c r="CG134" s="7">
        <v>5375.5330661584867</v>
      </c>
      <c r="CH134" s="7">
        <v>30557.265772439641</v>
      </c>
      <c r="CI134" s="7">
        <v>254051.45599979188</v>
      </c>
      <c r="CJ134" s="7">
        <v>31646.427527190703</v>
      </c>
      <c r="CK134" s="7">
        <v>1671.4785103708405</v>
      </c>
      <c r="CL134" s="7">
        <v>3730.7150888378969</v>
      </c>
      <c r="CM134" s="7">
        <v>7060.8527426806668</v>
      </c>
      <c r="CN134" s="7">
        <v>10889.42143799246</v>
      </c>
      <c r="CO134" s="7">
        <v>843.74783400795059</v>
      </c>
      <c r="CP134" s="7">
        <v>4978.5815841960584</v>
      </c>
      <c r="CQ134" s="7">
        <v>968.31314072862403</v>
      </c>
      <c r="CR134" s="7">
        <v>4451.5584856859368</v>
      </c>
      <c r="CS134" s="7">
        <v>2491.7039390250657</v>
      </c>
      <c r="CT134" s="7">
        <v>987.99983672384155</v>
      </c>
      <c r="CU134" s="7">
        <v>11695.211555127662</v>
      </c>
      <c r="CV134" s="7">
        <v>1919.1288672186215</v>
      </c>
      <c r="CW134" s="7">
        <v>20106.431983709092</v>
      </c>
      <c r="CX134" s="7">
        <v>3717.819377204808</v>
      </c>
      <c r="CY134" s="7">
        <v>32771.865504526475</v>
      </c>
      <c r="CZ134" s="7">
        <v>2796.5488545384969</v>
      </c>
      <c r="DA134" s="7">
        <v>2596.4868887540265</v>
      </c>
      <c r="DB134" s="7">
        <v>2079.6591637633283</v>
      </c>
      <c r="DC134" s="7">
        <v>4100.3549763265746</v>
      </c>
      <c r="DD134" s="7">
        <v>14394.437510316879</v>
      </c>
      <c r="DE134" s="7">
        <v>336.77773747544336</v>
      </c>
      <c r="DF134" s="7">
        <v>11639.116590679581</v>
      </c>
      <c r="DG134" s="7">
        <v>271.54655204984408</v>
      </c>
      <c r="DH134" s="7">
        <v>216.92829892506882</v>
      </c>
      <c r="DI134" s="7">
        <v>602.19518774075812</v>
      </c>
      <c r="DJ134" s="7">
        <v>12.11389028518588</v>
      </c>
      <c r="DK134" s="7">
        <v>100860.01405696968</v>
      </c>
      <c r="DL134" s="7">
        <v>46898.390600428036</v>
      </c>
      <c r="DM134" s="7">
        <v>526.11220149957012</v>
      </c>
      <c r="DN134" s="7">
        <v>32001.704020234301</v>
      </c>
      <c r="DO134" s="7">
        <v>31484.692740542749</v>
      </c>
      <c r="DP134" s="7">
        <v>20260.490903852507</v>
      </c>
      <c r="DQ134" s="7">
        <v>1593.3871117099998</v>
      </c>
      <c r="DR134" s="7">
        <v>2674.2603280901867</v>
      </c>
      <c r="DS134" s="7">
        <f>'[2]IOT 2019 NSX'!DZ142+'[2]IOT 2019 NSX'!EA142</f>
        <v>10414.221192985471</v>
      </c>
      <c r="DT134" s="7">
        <v>32.670761022465356</v>
      </c>
      <c r="DU134" s="7">
        <v>17.268754790047158</v>
      </c>
      <c r="DV134" s="7">
        <v>1214.9108874775018</v>
      </c>
      <c r="DW134" s="7">
        <v>4246.1471893678599</v>
      </c>
      <c r="DX134" s="7">
        <v>162.79190872561918</v>
      </c>
      <c r="DY134" s="7">
        <v>436.30438864214415</v>
      </c>
      <c r="DZ134" s="7">
        <v>6197.4508926520393</v>
      </c>
      <c r="EA134" s="7">
        <v>655.06112349335513</v>
      </c>
      <c r="EB134" s="7">
        <v>3362.446157387536</v>
      </c>
      <c r="EC134" s="7">
        <v>368.50456991213372</v>
      </c>
      <c r="ED134" s="7">
        <v>10486.923730015365</v>
      </c>
      <c r="EE134" s="7">
        <v>479508.8804341096</v>
      </c>
      <c r="EF134" s="7">
        <v>284.91296989994737</v>
      </c>
      <c r="EG134" s="7">
        <v>160.46336038649673</v>
      </c>
      <c r="EH134" s="7">
        <v>425.58364585463136</v>
      </c>
      <c r="EI134" s="7">
        <v>8401.7859934843491</v>
      </c>
      <c r="EJ134" s="7">
        <v>445.885570768045</v>
      </c>
      <c r="EK134" s="7">
        <v>73.766085983042188</v>
      </c>
      <c r="EL134" s="7">
        <f>'[2]IOT 2019 NSX'!ET142+'[2]IOT 2019 NSX'!EU142</f>
        <v>8639.0712141239692</v>
      </c>
      <c r="EM134" s="7">
        <v>1531.7971731990931</v>
      </c>
      <c r="EN134" s="7">
        <v>55.670261434120839</v>
      </c>
      <c r="EO134" s="7">
        <v>130.75269168822692</v>
      </c>
      <c r="EP134" s="7">
        <v>1019.4772102868483</v>
      </c>
      <c r="EQ134" s="7">
        <v>170.24962056460052</v>
      </c>
      <c r="ER134" s="7">
        <v>323.15974457932992</v>
      </c>
      <c r="ES134" s="7">
        <v>3089.6622277139127</v>
      </c>
      <c r="ET134" s="7">
        <v>446.38809386740252</v>
      </c>
      <c r="EU134" s="7">
        <v>2347.098619818903</v>
      </c>
      <c r="EV134" s="7">
        <v>1269.7847089882539</v>
      </c>
      <c r="EW134" s="7">
        <v>58.896986098009101</v>
      </c>
      <c r="EX134" s="7">
        <v>720.98070937048942</v>
      </c>
      <c r="EY134" s="7">
        <v>221.62055481346164</v>
      </c>
      <c r="EZ134" s="7">
        <v>10314.214708924301</v>
      </c>
      <c r="FA134" s="7">
        <v>228.78198838885726</v>
      </c>
      <c r="FB134" s="7">
        <v>358.17226101899007</v>
      </c>
      <c r="FC134" s="7">
        <v>3513.077442540472</v>
      </c>
      <c r="FD134" s="7">
        <v>4016.5784430051481</v>
      </c>
      <c r="FE134" s="7">
        <v>16408.274251417664</v>
      </c>
      <c r="FF134" s="7">
        <v>1977.0735363356632</v>
      </c>
      <c r="FG134" s="7">
        <v>13341.283285851336</v>
      </c>
      <c r="FH134" s="7">
        <v>635.27673998202613</v>
      </c>
      <c r="FI134" s="7">
        <v>32.196408625048207</v>
      </c>
      <c r="FJ134" s="7">
        <v>171.42318499454404</v>
      </c>
      <c r="FK134" s="7">
        <v>200.41308824414611</v>
      </c>
      <c r="FL134" s="7">
        <v>383.37940629980574</v>
      </c>
      <c r="FM134" s="7">
        <v>2276.9002427069613</v>
      </c>
      <c r="FN134" s="7">
        <v>3097.646546413147</v>
      </c>
      <c r="FO134" s="7">
        <v>810.69141292532572</v>
      </c>
      <c r="FP134" s="7">
        <v>2602.6126723087928</v>
      </c>
      <c r="FQ134" s="7">
        <v>301.83631090141506</v>
      </c>
      <c r="FR134" s="2">
        <f t="shared" si="4"/>
        <v>6419160.5872372082</v>
      </c>
      <c r="FS134" s="1">
        <f t="shared" si="5"/>
        <v>423226.22742738388</v>
      </c>
      <c r="FT134" s="3">
        <v>423226.22742738388</v>
      </c>
      <c r="FU134" s="3">
        <v>0</v>
      </c>
      <c r="FV134" s="1">
        <f t="shared" si="6"/>
        <v>145943.29407177906</v>
      </c>
      <c r="FW134" s="1">
        <v>145943.29407177906</v>
      </c>
      <c r="FX134" s="1">
        <v>0</v>
      </c>
      <c r="FY134" s="1">
        <v>3256454.0843751999</v>
      </c>
      <c r="FZ134" s="1">
        <v>4.7092866152524948E-3</v>
      </c>
      <c r="GA134" s="1">
        <f t="shared" si="7"/>
        <v>10244784.188402284</v>
      </c>
      <c r="GB134" s="13"/>
      <c r="GC134" s="4"/>
      <c r="GD134" s="5"/>
      <c r="GF134" s="8"/>
      <c r="GG134" s="8"/>
    </row>
    <row r="135" spans="1:189" s="27" customFormat="1" ht="31.5" x14ac:dyDescent="0.25">
      <c r="A135" s="20" t="s">
        <v>146</v>
      </c>
      <c r="B135" s="18">
        <v>130</v>
      </c>
      <c r="C135" s="7">
        <v>3219162.545518619</v>
      </c>
      <c r="D135" s="7">
        <v>1298.6535866721708</v>
      </c>
      <c r="E135" s="7">
        <v>17.138712357417422</v>
      </c>
      <c r="F135" s="7">
        <v>113.03345820250757</v>
      </c>
      <c r="G135" s="7">
        <v>0</v>
      </c>
      <c r="H135" s="7">
        <v>137.61614037433432</v>
      </c>
      <c r="I135" s="7">
        <v>5269.5821905127932</v>
      </c>
      <c r="J135" s="7">
        <v>0</v>
      </c>
      <c r="K135" s="7">
        <v>501.34839407795261</v>
      </c>
      <c r="L135" s="7">
        <v>0</v>
      </c>
      <c r="M135" s="7">
        <v>0</v>
      </c>
      <c r="N135" s="7">
        <v>10359.500927171564</v>
      </c>
      <c r="O135" s="7">
        <v>2282.9548227678715</v>
      </c>
      <c r="P135" s="7">
        <v>27.32511471748623</v>
      </c>
      <c r="Q135" s="7">
        <v>0</v>
      </c>
      <c r="R135" s="7">
        <v>65.368054694350548</v>
      </c>
      <c r="S135" s="7">
        <v>198817.05039774723</v>
      </c>
      <c r="T135" s="7">
        <v>204.27835633506922</v>
      </c>
      <c r="U135" s="7">
        <v>1798.8042201680348</v>
      </c>
      <c r="V135" s="7">
        <v>4333.3644140839242</v>
      </c>
      <c r="W135" s="7">
        <v>0</v>
      </c>
      <c r="X135" s="7">
        <v>520.7169853295668</v>
      </c>
      <c r="Y135" s="7">
        <v>87.857295721786784</v>
      </c>
      <c r="Z135" s="7">
        <v>45772.176973473572</v>
      </c>
      <c r="AA135" s="7">
        <v>0</v>
      </c>
      <c r="AB135" s="7">
        <v>104.05641327457882</v>
      </c>
      <c r="AC135" s="7">
        <v>40411.144770874089</v>
      </c>
      <c r="AD135" s="7">
        <v>0</v>
      </c>
      <c r="AE135" s="7">
        <v>236.97799754519417</v>
      </c>
      <c r="AF135" s="7">
        <v>292.91480306074203</v>
      </c>
      <c r="AG135" s="7">
        <v>0</v>
      </c>
      <c r="AH135" s="7">
        <v>1220.1067091460554</v>
      </c>
      <c r="AI135" s="7">
        <v>0</v>
      </c>
      <c r="AJ135" s="7">
        <v>774495.34623064799</v>
      </c>
      <c r="AK135" s="7">
        <v>216837.92171871493</v>
      </c>
      <c r="AL135" s="7">
        <v>438407.20094610052</v>
      </c>
      <c r="AM135" s="7">
        <v>1642.0710239244941</v>
      </c>
      <c r="AN135" s="7">
        <v>554772.39992861776</v>
      </c>
      <c r="AO135" s="7">
        <v>39698.846002549173</v>
      </c>
      <c r="AP135" s="7">
        <v>546358.44415258255</v>
      </c>
      <c r="AQ135" s="7">
        <v>1064344.4016759235</v>
      </c>
      <c r="AR135" s="7">
        <v>49.860448821185187</v>
      </c>
      <c r="AS135" s="7">
        <v>438096.47761431284</v>
      </c>
      <c r="AT135" s="7">
        <v>24126.336580352479</v>
      </c>
      <c r="AU135" s="7">
        <v>5036.2110729393262</v>
      </c>
      <c r="AV135" s="7">
        <v>7032.7663970144777</v>
      </c>
      <c r="AW135" s="7">
        <v>1057904.1923788455</v>
      </c>
      <c r="AX135" s="7">
        <v>51751.128928536578</v>
      </c>
      <c r="AY135" s="7">
        <v>65028.522587147061</v>
      </c>
      <c r="AZ135" s="7">
        <v>397.08445098418139</v>
      </c>
      <c r="BA135" s="7">
        <v>24747.12619142035</v>
      </c>
      <c r="BB135" s="7">
        <v>24640.530541974676</v>
      </c>
      <c r="BC135" s="7">
        <v>175999.74068765086</v>
      </c>
      <c r="BD135" s="7">
        <v>1525394.6405249019</v>
      </c>
      <c r="BE135" s="7">
        <v>26097.851503009446</v>
      </c>
      <c r="BF135" s="7">
        <v>971375.86002610391</v>
      </c>
      <c r="BG135" s="7">
        <v>573493.58974444331</v>
      </c>
      <c r="BH135" s="7">
        <v>48608.986319275005</v>
      </c>
      <c r="BI135" s="7">
        <v>820777.57763700292</v>
      </c>
      <c r="BJ135" s="7">
        <v>271810.2795950165</v>
      </c>
      <c r="BK135" s="7">
        <v>5469882.1180937868</v>
      </c>
      <c r="BL135" s="7">
        <v>2903615.3579460196</v>
      </c>
      <c r="BM135" s="7">
        <v>6218894.0535450205</v>
      </c>
      <c r="BN135" s="7">
        <v>2538395.1268212604</v>
      </c>
      <c r="BO135" s="7">
        <v>2909485.3516071434</v>
      </c>
      <c r="BP135" s="7">
        <v>25349.131649264997</v>
      </c>
      <c r="BQ135" s="7">
        <v>31224.753829771518</v>
      </c>
      <c r="BR135" s="7">
        <v>49841.445996675175</v>
      </c>
      <c r="BS135" s="7">
        <v>26925.177725487629</v>
      </c>
      <c r="BT135" s="7">
        <v>1129629.6003845241</v>
      </c>
      <c r="BU135" s="7">
        <v>640595.43469639192</v>
      </c>
      <c r="BV135" s="7">
        <v>151354.24163387431</v>
      </c>
      <c r="BW135" s="7">
        <v>38198.853732723226</v>
      </c>
      <c r="BX135" s="7">
        <v>2822566.7670087297</v>
      </c>
      <c r="BY135" s="7">
        <v>202204.73306179154</v>
      </c>
      <c r="BZ135" s="7">
        <v>2060387.708969919</v>
      </c>
      <c r="CA135" s="7">
        <v>3829632.6657108855</v>
      </c>
      <c r="CB135" s="7">
        <v>13496.210575289237</v>
      </c>
      <c r="CC135" s="7">
        <v>80514.312682612435</v>
      </c>
      <c r="CD135" s="7">
        <v>2813794.5286588105</v>
      </c>
      <c r="CE135" s="7">
        <v>1113724.3335767689</v>
      </c>
      <c r="CF135" s="7">
        <v>12971840.89769648</v>
      </c>
      <c r="CG135" s="7">
        <v>2087249.15351293</v>
      </c>
      <c r="CH135" s="7">
        <v>5355136.7083125822</v>
      </c>
      <c r="CI135" s="7">
        <v>5324917.6232560826</v>
      </c>
      <c r="CJ135" s="7">
        <v>153583.03379469315</v>
      </c>
      <c r="CK135" s="7">
        <v>20963.456002033763</v>
      </c>
      <c r="CL135" s="7">
        <v>28729.438227188115</v>
      </c>
      <c r="CM135" s="7">
        <v>46454.422474641018</v>
      </c>
      <c r="CN135" s="7">
        <v>53484.675106701798</v>
      </c>
      <c r="CO135" s="7">
        <v>5614.5475578706773</v>
      </c>
      <c r="CP135" s="7">
        <v>86424.252493756605</v>
      </c>
      <c r="CQ135" s="7">
        <v>18250.707203994647</v>
      </c>
      <c r="CR135" s="7">
        <v>94103.629810486105</v>
      </c>
      <c r="CS135" s="7">
        <v>187336.25700118675</v>
      </c>
      <c r="CT135" s="7">
        <v>1305574.8345580164</v>
      </c>
      <c r="CU135" s="7">
        <v>4852185.1353399139</v>
      </c>
      <c r="CV135" s="7">
        <v>933072.31301963108</v>
      </c>
      <c r="CW135" s="7">
        <v>2476158.9729619604</v>
      </c>
      <c r="CX135" s="7">
        <v>588526.0047554021</v>
      </c>
      <c r="CY135" s="7">
        <v>1621385.2800055661</v>
      </c>
      <c r="CZ135" s="7">
        <v>124246.15490268373</v>
      </c>
      <c r="DA135" s="7">
        <v>8797.325921538506</v>
      </c>
      <c r="DB135" s="7">
        <v>1112907.3690208879</v>
      </c>
      <c r="DC135" s="7">
        <v>49107.886506490926</v>
      </c>
      <c r="DD135" s="7">
        <v>11932.876306566932</v>
      </c>
      <c r="DE135" s="7">
        <v>7078.6301063348756</v>
      </c>
      <c r="DF135" s="7">
        <v>2174.0829456659139</v>
      </c>
      <c r="DG135" s="7">
        <v>118.10249944692249</v>
      </c>
      <c r="DH135" s="7">
        <v>1374.8217125046544</v>
      </c>
      <c r="DI135" s="7">
        <v>2092.8199380423785</v>
      </c>
      <c r="DJ135" s="7">
        <v>0</v>
      </c>
      <c r="DK135" s="7">
        <v>554658.52299109858</v>
      </c>
      <c r="DL135" s="7">
        <v>1001212.3924685566</v>
      </c>
      <c r="DM135" s="7">
        <v>0.89299080253320928</v>
      </c>
      <c r="DN135" s="7">
        <v>204554.85280070451</v>
      </c>
      <c r="DO135" s="7">
        <v>21643.607567865969</v>
      </c>
      <c r="DP135" s="7">
        <v>5822.2108259084953</v>
      </c>
      <c r="DQ135" s="7">
        <v>22061.215813423925</v>
      </c>
      <c r="DR135" s="7">
        <v>5654.8186892107169</v>
      </c>
      <c r="DS135" s="7">
        <f>'[2]IOT 2019 NSX'!DZ143+'[2]IOT 2019 NSX'!EA143</f>
        <v>24134200.478097353</v>
      </c>
      <c r="DT135" s="7">
        <v>80161.793219910469</v>
      </c>
      <c r="DU135" s="7">
        <v>74638.180610299431</v>
      </c>
      <c r="DV135" s="7">
        <v>698886.86745532264</v>
      </c>
      <c r="DW135" s="7">
        <v>27431987.380213656</v>
      </c>
      <c r="DX135" s="7">
        <v>6391.0346534615919</v>
      </c>
      <c r="DY135" s="7">
        <v>6800988.8693185169</v>
      </c>
      <c r="DZ135" s="7">
        <v>7636988.5835330337</v>
      </c>
      <c r="EA135" s="7">
        <v>888302.6461976564</v>
      </c>
      <c r="EB135" s="7">
        <v>70038315.24601917</v>
      </c>
      <c r="EC135" s="7">
        <v>929339.81524226069</v>
      </c>
      <c r="ED135" s="7">
        <v>4775.8991865797698</v>
      </c>
      <c r="EE135" s="7">
        <v>581497.10025971825</v>
      </c>
      <c r="EF135" s="7">
        <v>4360.9196789878779</v>
      </c>
      <c r="EG135" s="7">
        <v>67.485672995576564</v>
      </c>
      <c r="EH135" s="7">
        <v>2409.832405722474</v>
      </c>
      <c r="EI135" s="7">
        <v>872.54121280051652</v>
      </c>
      <c r="EJ135" s="7">
        <v>3050.9051987872131</v>
      </c>
      <c r="EK135" s="7">
        <v>2.3641820113302177</v>
      </c>
      <c r="EL135" s="7">
        <f>'[2]IOT 2019 NSX'!ET143+'[2]IOT 2019 NSX'!EU143</f>
        <v>46639.459826973973</v>
      </c>
      <c r="EM135" s="7">
        <v>8663.2604950150417</v>
      </c>
      <c r="EN135" s="7">
        <v>1612.464021115203</v>
      </c>
      <c r="EO135" s="7">
        <v>1655.5079288547274</v>
      </c>
      <c r="EP135" s="7">
        <v>6368.3572299704301</v>
      </c>
      <c r="EQ135" s="7">
        <v>179.46191076837596</v>
      </c>
      <c r="ER135" s="7">
        <v>362559.15683104796</v>
      </c>
      <c r="ES135" s="7">
        <v>110594.195676704</v>
      </c>
      <c r="ET135" s="7">
        <v>2254.9757872644668</v>
      </c>
      <c r="EU135" s="7">
        <v>11601.668673814738</v>
      </c>
      <c r="EV135" s="7">
        <v>24710.468793151031</v>
      </c>
      <c r="EW135" s="7">
        <v>50.767905799033763</v>
      </c>
      <c r="EX135" s="7">
        <v>245420.42441348825</v>
      </c>
      <c r="EY135" s="7">
        <v>92.647773793325115</v>
      </c>
      <c r="EZ135" s="7">
        <v>9404.453467189298</v>
      </c>
      <c r="FA135" s="7">
        <v>132.55410771974138</v>
      </c>
      <c r="FB135" s="7">
        <v>12227.266109782291</v>
      </c>
      <c r="FC135" s="7">
        <v>40969.961435111654</v>
      </c>
      <c r="FD135" s="7">
        <v>51178.917577793785</v>
      </c>
      <c r="FE135" s="7">
        <v>102937.52296233659</v>
      </c>
      <c r="FF135" s="7">
        <v>13044.973238474055</v>
      </c>
      <c r="FG135" s="7">
        <v>2777.3041073670793</v>
      </c>
      <c r="FH135" s="7">
        <v>87.618127303901332</v>
      </c>
      <c r="FI135" s="7">
        <v>0</v>
      </c>
      <c r="FJ135" s="7">
        <v>7467.6558868757738</v>
      </c>
      <c r="FK135" s="7">
        <v>4569.392387640165</v>
      </c>
      <c r="FL135" s="7">
        <v>9562.428843559268</v>
      </c>
      <c r="FM135" s="7">
        <v>6099.6445933800842</v>
      </c>
      <c r="FN135" s="7">
        <v>3845.460695792307</v>
      </c>
      <c r="FO135" s="7">
        <v>6249.9922287792378</v>
      </c>
      <c r="FP135" s="7">
        <v>3600.9272333772483</v>
      </c>
      <c r="FQ135" s="7">
        <v>0</v>
      </c>
      <c r="FR135" s="2">
        <f t="shared" ref="FR135:FR183" si="8">SUM(C135:FQ135)</f>
        <v>230111898.57879981</v>
      </c>
      <c r="FS135" s="1">
        <f t="shared" ref="FS135:FS176" si="9">FT135+FU135</f>
        <v>90700232.210904151</v>
      </c>
      <c r="FT135" s="3">
        <v>90700232.210904151</v>
      </c>
      <c r="FU135" s="3">
        <v>0</v>
      </c>
      <c r="FV135" s="1">
        <f t="shared" ref="FV135:FV176" si="10">FW135+FX135</f>
        <v>0</v>
      </c>
      <c r="FW135" s="1">
        <v>0</v>
      </c>
      <c r="FX135" s="1">
        <v>0</v>
      </c>
      <c r="FY135" s="1">
        <v>47742235.136239991</v>
      </c>
      <c r="FZ135" s="1">
        <v>14347351.381279998</v>
      </c>
      <c r="GA135" s="1">
        <f t="shared" ref="GA135:GA176" si="11">FR135+FS135+FV135+FY135-FZ135</f>
        <v>354207014.54466397</v>
      </c>
      <c r="GB135" s="13"/>
      <c r="GC135" s="4"/>
      <c r="GD135" s="5"/>
      <c r="GF135" s="8"/>
      <c r="GG135" s="8"/>
    </row>
    <row r="136" spans="1:189" s="27" customFormat="1" ht="15.75" x14ac:dyDescent="0.25">
      <c r="A136" s="20" t="s">
        <v>147</v>
      </c>
      <c r="B136" s="18">
        <v>131</v>
      </c>
      <c r="C136" s="7">
        <v>748.95528713463261</v>
      </c>
      <c r="D136" s="7">
        <v>1489.9758476509076</v>
      </c>
      <c r="E136" s="7">
        <v>973.12881900383104</v>
      </c>
      <c r="F136" s="7">
        <v>52617.433828633621</v>
      </c>
      <c r="G136" s="7">
        <v>8772.2656410173367</v>
      </c>
      <c r="H136" s="7">
        <v>2414.9620887640863</v>
      </c>
      <c r="I136" s="7">
        <v>54282.625713582253</v>
      </c>
      <c r="J136" s="7">
        <v>15.650447062647823</v>
      </c>
      <c r="K136" s="7">
        <v>2715.6785508156045</v>
      </c>
      <c r="L136" s="7">
        <v>1667.916325769603</v>
      </c>
      <c r="M136" s="7">
        <v>3516.1719245973977</v>
      </c>
      <c r="N136" s="7">
        <v>2352.666203156512</v>
      </c>
      <c r="O136" s="7">
        <v>110.05196860937349</v>
      </c>
      <c r="P136" s="7">
        <v>805.74234071966646</v>
      </c>
      <c r="Q136" s="7">
        <v>1024.4424872266206</v>
      </c>
      <c r="R136" s="7">
        <v>719.88421538608134</v>
      </c>
      <c r="S136" s="7">
        <v>1327.5946901266389</v>
      </c>
      <c r="T136" s="7">
        <v>1340.8007360411191</v>
      </c>
      <c r="U136" s="7">
        <v>2970.0924325826863</v>
      </c>
      <c r="V136" s="7">
        <v>28910.096414478776</v>
      </c>
      <c r="W136" s="7">
        <v>1709.0785756959633</v>
      </c>
      <c r="X136" s="7">
        <v>714.00402511662105</v>
      </c>
      <c r="Y136" s="7">
        <v>1201.3127844093474</v>
      </c>
      <c r="Z136" s="7">
        <v>147.82061540240625</v>
      </c>
      <c r="AA136" s="7">
        <v>2590.5025581416626</v>
      </c>
      <c r="AB136" s="7">
        <v>2173.8295599621993</v>
      </c>
      <c r="AC136" s="7">
        <v>286.51298878275605</v>
      </c>
      <c r="AD136" s="7">
        <v>19.769530659951322</v>
      </c>
      <c r="AE136" s="7">
        <v>231.10758054216237</v>
      </c>
      <c r="AF136" s="7">
        <v>721.41096407179623</v>
      </c>
      <c r="AG136" s="7">
        <v>685.76259911980981</v>
      </c>
      <c r="AH136" s="7">
        <v>1056.3982570275602</v>
      </c>
      <c r="AI136" s="7">
        <v>1236.6565472891705</v>
      </c>
      <c r="AJ136" s="7">
        <v>5419.2412763612174</v>
      </c>
      <c r="AK136" s="7">
        <v>93.055802806636876</v>
      </c>
      <c r="AL136" s="7">
        <v>134095.18673253685</v>
      </c>
      <c r="AM136" s="7">
        <v>630.46926722209287</v>
      </c>
      <c r="AN136" s="7">
        <v>7719.9613987593939</v>
      </c>
      <c r="AO136" s="7">
        <v>4665.1515247159732</v>
      </c>
      <c r="AP136" s="7">
        <v>1703.8355025927017</v>
      </c>
      <c r="AQ136" s="7">
        <v>44509.935417557324</v>
      </c>
      <c r="AR136" s="7">
        <v>934.85996584456518</v>
      </c>
      <c r="AS136" s="7">
        <v>20438.902454394691</v>
      </c>
      <c r="AT136" s="7">
        <v>3092.3909987677512</v>
      </c>
      <c r="AU136" s="7">
        <v>684.26290174300379</v>
      </c>
      <c r="AV136" s="7">
        <v>3819.4156052180451</v>
      </c>
      <c r="AW136" s="7">
        <v>5573.7815340424004</v>
      </c>
      <c r="AX136" s="7">
        <v>1279.8005447891537</v>
      </c>
      <c r="AY136" s="7">
        <v>7228.7582824099654</v>
      </c>
      <c r="AZ136" s="7">
        <v>2213.6004251565769</v>
      </c>
      <c r="BA136" s="7">
        <v>1290.6523426419792</v>
      </c>
      <c r="BB136" s="7">
        <v>3267.9034297274447</v>
      </c>
      <c r="BC136" s="7">
        <v>22749.31811842123</v>
      </c>
      <c r="BD136" s="7">
        <v>264305.82039740944</v>
      </c>
      <c r="BE136" s="7">
        <v>32836.769196113564</v>
      </c>
      <c r="BF136" s="7">
        <v>9979.3007702559098</v>
      </c>
      <c r="BG136" s="7">
        <v>7009.6186056931028</v>
      </c>
      <c r="BH136" s="7">
        <v>2179.5770772299443</v>
      </c>
      <c r="BI136" s="7">
        <v>189361.69675285427</v>
      </c>
      <c r="BJ136" s="7">
        <v>113165.89765163942</v>
      </c>
      <c r="BK136" s="7">
        <v>164684.51139089558</v>
      </c>
      <c r="BL136" s="7">
        <v>51718.32912339153</v>
      </c>
      <c r="BM136" s="7">
        <v>167640.29852682771</v>
      </c>
      <c r="BN136" s="7">
        <v>59951.505517010228</v>
      </c>
      <c r="BO136" s="7">
        <v>40449.160509465575</v>
      </c>
      <c r="BP136" s="7">
        <v>27209.208894980187</v>
      </c>
      <c r="BQ136" s="7">
        <v>6964.8207263667982</v>
      </c>
      <c r="BR136" s="7">
        <v>18232.137923825627</v>
      </c>
      <c r="BS136" s="7">
        <v>512.86052810452622</v>
      </c>
      <c r="BT136" s="7">
        <v>8821.6225458892222</v>
      </c>
      <c r="BU136" s="7">
        <v>14166.430874963229</v>
      </c>
      <c r="BV136" s="7">
        <v>12619.674741514902</v>
      </c>
      <c r="BW136" s="7">
        <v>10252.931294848728</v>
      </c>
      <c r="BX136" s="7">
        <v>28694.39045124656</v>
      </c>
      <c r="BY136" s="7">
        <v>33990.349515141774</v>
      </c>
      <c r="BZ136" s="7">
        <v>32187.389169924354</v>
      </c>
      <c r="CA136" s="7">
        <v>133720.27422447543</v>
      </c>
      <c r="CB136" s="7">
        <v>3479.5292317922358</v>
      </c>
      <c r="CC136" s="7">
        <v>12790.741544498807</v>
      </c>
      <c r="CD136" s="7">
        <v>12752.526503884881</v>
      </c>
      <c r="CE136" s="7">
        <v>123784.14500983529</v>
      </c>
      <c r="CF136" s="7">
        <v>287974.07613779453</v>
      </c>
      <c r="CG136" s="7">
        <v>19710.648309479882</v>
      </c>
      <c r="CH136" s="7">
        <v>428893.1609355926</v>
      </c>
      <c r="CI136" s="7">
        <v>274116.76886074711</v>
      </c>
      <c r="CJ136" s="7">
        <v>46021.766679738692</v>
      </c>
      <c r="CK136" s="7">
        <v>9336.8932572383728</v>
      </c>
      <c r="CL136" s="7">
        <v>19847.325195314465</v>
      </c>
      <c r="CM136" s="7">
        <v>75785.409042798841</v>
      </c>
      <c r="CN136" s="7">
        <v>13864.443098071899</v>
      </c>
      <c r="CO136" s="7">
        <v>3738.0390998535368</v>
      </c>
      <c r="CP136" s="7">
        <v>68588.223967278871</v>
      </c>
      <c r="CQ136" s="7">
        <v>4349.4491020489304</v>
      </c>
      <c r="CR136" s="7">
        <v>25194.570964364331</v>
      </c>
      <c r="CS136" s="7">
        <v>29691.211385168437</v>
      </c>
      <c r="CT136" s="7">
        <v>103777.39262751678</v>
      </c>
      <c r="CU136" s="7">
        <v>89838.686472669797</v>
      </c>
      <c r="CV136" s="7">
        <v>3566.0573710707636</v>
      </c>
      <c r="CW136" s="7">
        <v>43801.163890949552</v>
      </c>
      <c r="CX136" s="7">
        <v>32649.005125956373</v>
      </c>
      <c r="CY136" s="7">
        <v>78799.720102109975</v>
      </c>
      <c r="CZ136" s="7">
        <v>188059.09340180113</v>
      </c>
      <c r="DA136" s="7">
        <v>4066.6161645595521</v>
      </c>
      <c r="DB136" s="7">
        <v>281867.73125075747</v>
      </c>
      <c r="DC136" s="7">
        <v>47320.784556786224</v>
      </c>
      <c r="DD136" s="7">
        <v>68548.729195187509</v>
      </c>
      <c r="DE136" s="7">
        <v>11732.459450235356</v>
      </c>
      <c r="DF136" s="7">
        <v>6612.9346826251603</v>
      </c>
      <c r="DG136" s="7">
        <v>4579.1146245653181</v>
      </c>
      <c r="DH136" s="7">
        <v>7640.0547795526709</v>
      </c>
      <c r="DI136" s="7">
        <v>3316.8645855597838</v>
      </c>
      <c r="DJ136" s="7">
        <v>276.38435095728079</v>
      </c>
      <c r="DK136" s="7">
        <v>65034.272032053319</v>
      </c>
      <c r="DL136" s="7">
        <v>196582.10921713186</v>
      </c>
      <c r="DM136" s="7">
        <v>1752.9409453726898</v>
      </c>
      <c r="DN136" s="7">
        <v>224963.02372824235</v>
      </c>
      <c r="DO136" s="7">
        <v>138791.13482701429</v>
      </c>
      <c r="DP136" s="7">
        <v>32561.095437281554</v>
      </c>
      <c r="DQ136" s="7">
        <v>3333.7052135692097</v>
      </c>
      <c r="DR136" s="7">
        <v>8697.1683249162033</v>
      </c>
      <c r="DS136" s="7">
        <f>'[2]IOT 2019 NSX'!DZ144+'[2]IOT 2019 NSX'!EA144</f>
        <v>824894.23343840032</v>
      </c>
      <c r="DT136" s="7">
        <v>3371.0355101546647</v>
      </c>
      <c r="DU136" s="7">
        <v>2515.6411973351978</v>
      </c>
      <c r="DV136" s="7">
        <v>221723.97005589417</v>
      </c>
      <c r="DW136" s="7">
        <v>100497.86239788406</v>
      </c>
      <c r="DX136" s="7">
        <v>7782.0061958650322</v>
      </c>
      <c r="DY136" s="7">
        <v>5541.9390616701803</v>
      </c>
      <c r="DZ136" s="7">
        <v>1868.408762774917</v>
      </c>
      <c r="EA136" s="7">
        <v>624.61708309718313</v>
      </c>
      <c r="EB136" s="7">
        <v>593212.66122692009</v>
      </c>
      <c r="EC136" s="7">
        <v>1850999.9993425454</v>
      </c>
      <c r="ED136" s="7">
        <v>28338.91963133209</v>
      </c>
      <c r="EE136" s="7">
        <v>73292.70712301528</v>
      </c>
      <c r="EF136" s="7">
        <v>546901.52954576141</v>
      </c>
      <c r="EG136" s="7">
        <v>9610.2674144568246</v>
      </c>
      <c r="EH136" s="7">
        <v>6431.787481068056</v>
      </c>
      <c r="EI136" s="7">
        <v>815811.06225863891</v>
      </c>
      <c r="EJ136" s="7">
        <v>40876.774350015839</v>
      </c>
      <c r="EK136" s="7">
        <v>25292.27164266818</v>
      </c>
      <c r="EL136" s="7">
        <f>'[2]IOT 2019 NSX'!ET144+'[2]IOT 2019 NSX'!EU144</f>
        <v>676893.47305139631</v>
      </c>
      <c r="EM136" s="7">
        <v>337087.66705981916</v>
      </c>
      <c r="EN136" s="7">
        <v>95953.403192215468</v>
      </c>
      <c r="EO136" s="7">
        <v>105174.51236388725</v>
      </c>
      <c r="EP136" s="7">
        <v>26788.400860434325</v>
      </c>
      <c r="EQ136" s="7">
        <v>33950.32061416169</v>
      </c>
      <c r="ER136" s="7">
        <v>76720.87784775882</v>
      </c>
      <c r="ES136" s="7">
        <v>230128.70755243921</v>
      </c>
      <c r="ET136" s="7">
        <v>35093.547699658084</v>
      </c>
      <c r="EU136" s="7">
        <v>179059.06136281852</v>
      </c>
      <c r="EV136" s="7">
        <v>149428.5586177035</v>
      </c>
      <c r="EW136" s="7">
        <v>152.8099076602002</v>
      </c>
      <c r="EX136" s="7">
        <v>113711.96683002355</v>
      </c>
      <c r="EY136" s="7">
        <v>40055.403400555144</v>
      </c>
      <c r="EZ136" s="7">
        <v>74159.459834348221</v>
      </c>
      <c r="FA136" s="7">
        <v>151177.67524755545</v>
      </c>
      <c r="FB136" s="7">
        <v>3829.104230616073</v>
      </c>
      <c r="FC136" s="7">
        <v>49802.353901045695</v>
      </c>
      <c r="FD136" s="7">
        <v>1446296.1977766831</v>
      </c>
      <c r="FE136" s="7">
        <v>402223.0241743431</v>
      </c>
      <c r="FF136" s="7">
        <v>112489.70832294686</v>
      </c>
      <c r="FG136" s="7">
        <v>45338.675686960385</v>
      </c>
      <c r="FH136" s="7">
        <v>666.72173686325311</v>
      </c>
      <c r="FI136" s="7">
        <v>873.74798326913924</v>
      </c>
      <c r="FJ136" s="7">
        <v>5298.1614854628215</v>
      </c>
      <c r="FK136" s="7">
        <v>5229.8903084415697</v>
      </c>
      <c r="FL136" s="7">
        <v>7971.1463164700663</v>
      </c>
      <c r="FM136" s="7">
        <v>14334.937068512318</v>
      </c>
      <c r="FN136" s="7">
        <v>45300.22289534696</v>
      </c>
      <c r="FO136" s="7">
        <v>25556.69701284531</v>
      </c>
      <c r="FP136" s="7">
        <v>66712.618195652511</v>
      </c>
      <c r="FQ136" s="7">
        <v>421.60659964260111</v>
      </c>
      <c r="FR136" s="2">
        <f t="shared" si="8"/>
        <v>14709170.886025332</v>
      </c>
      <c r="FS136" s="1">
        <f t="shared" si="9"/>
        <v>9979830.3292834684</v>
      </c>
      <c r="FT136" s="3">
        <v>9979830.3292834684</v>
      </c>
      <c r="FU136" s="3">
        <v>0</v>
      </c>
      <c r="FV136" s="1">
        <f t="shared" si="10"/>
        <v>0</v>
      </c>
      <c r="FW136" s="1">
        <v>0</v>
      </c>
      <c r="FX136" s="1">
        <v>0</v>
      </c>
      <c r="FY136" s="1">
        <v>236100.77506627</v>
      </c>
      <c r="FZ136" s="1">
        <v>558853.664254601</v>
      </c>
      <c r="GA136" s="1">
        <f t="shared" si="11"/>
        <v>24366248.32612047</v>
      </c>
      <c r="GB136" s="13"/>
      <c r="GC136" s="4"/>
      <c r="GD136" s="5"/>
      <c r="GF136" s="8"/>
      <c r="GG136" s="8"/>
    </row>
    <row r="137" spans="1:189" s="27" customFormat="1" ht="15.75" x14ac:dyDescent="0.25">
      <c r="A137" s="20" t="s">
        <v>148</v>
      </c>
      <c r="B137" s="18">
        <v>132</v>
      </c>
      <c r="C137" s="7">
        <v>6242.8136362535688</v>
      </c>
      <c r="D137" s="7">
        <v>1869.9007337641872</v>
      </c>
      <c r="E137" s="7">
        <v>368.96051636408998</v>
      </c>
      <c r="F137" s="7">
        <v>7234.8971514371242</v>
      </c>
      <c r="G137" s="7">
        <v>4856.2130798434564</v>
      </c>
      <c r="H137" s="7">
        <v>1363.8080133442766</v>
      </c>
      <c r="I137" s="7">
        <v>370.79926135581343</v>
      </c>
      <c r="J137" s="7">
        <v>29.098726589120314</v>
      </c>
      <c r="K137" s="7">
        <v>436.63968149126254</v>
      </c>
      <c r="L137" s="7">
        <v>0</v>
      </c>
      <c r="M137" s="7">
        <v>0</v>
      </c>
      <c r="N137" s="7">
        <v>17671.090047951115</v>
      </c>
      <c r="O137" s="7">
        <v>521.02708722415957</v>
      </c>
      <c r="P137" s="7">
        <v>14409.402413948495</v>
      </c>
      <c r="Q137" s="7">
        <v>18320.501855729737</v>
      </c>
      <c r="R137" s="7">
        <v>1762.158776684199</v>
      </c>
      <c r="S137" s="7">
        <v>5118.413804277563</v>
      </c>
      <c r="T137" s="7">
        <v>4986.7996175584803</v>
      </c>
      <c r="U137" s="7">
        <v>233.76612413949141</v>
      </c>
      <c r="V137" s="7">
        <v>92998.768513184914</v>
      </c>
      <c r="W137" s="7">
        <v>0</v>
      </c>
      <c r="X137" s="7">
        <v>1078.0592262689368</v>
      </c>
      <c r="Y137" s="7">
        <v>3579.4197511775942</v>
      </c>
      <c r="Z137" s="7">
        <v>270.46907043347284</v>
      </c>
      <c r="AA137" s="7">
        <v>443.74474843967369</v>
      </c>
      <c r="AB137" s="7">
        <v>12473.290873874592</v>
      </c>
      <c r="AC137" s="7">
        <v>0</v>
      </c>
      <c r="AD137" s="7">
        <v>43.932290355447378</v>
      </c>
      <c r="AE137" s="7">
        <v>1201.4833279483175</v>
      </c>
      <c r="AF137" s="7">
        <v>2929.1252237008307</v>
      </c>
      <c r="AG137" s="7">
        <v>44.278859162086519</v>
      </c>
      <c r="AH137" s="7">
        <v>2846.2613920999847</v>
      </c>
      <c r="AI137" s="7">
        <v>17589.433650244049</v>
      </c>
      <c r="AJ137" s="7">
        <v>42798.828683810825</v>
      </c>
      <c r="AK137" s="7">
        <v>115346.10980966038</v>
      </c>
      <c r="AL137" s="7">
        <v>434308.29135761934</v>
      </c>
      <c r="AM137" s="7">
        <v>11341.262871149629</v>
      </c>
      <c r="AN137" s="7">
        <v>39354.015587125432</v>
      </c>
      <c r="AO137" s="7">
        <v>2749.9625403251171</v>
      </c>
      <c r="AP137" s="7">
        <v>18103.919436776952</v>
      </c>
      <c r="AQ137" s="7">
        <v>113682.03272075992</v>
      </c>
      <c r="AR137" s="7">
        <v>3804.0534307568573</v>
      </c>
      <c r="AS137" s="7">
        <v>28710.293313073016</v>
      </c>
      <c r="AT137" s="7">
        <v>10767.631111446583</v>
      </c>
      <c r="AU137" s="7">
        <v>5229.5932180456739</v>
      </c>
      <c r="AV137" s="7">
        <v>99383.951757077943</v>
      </c>
      <c r="AW137" s="7">
        <v>8992.1171655398175</v>
      </c>
      <c r="AX137" s="7">
        <v>30757.363721497899</v>
      </c>
      <c r="AY137" s="7">
        <v>22063.373172352767</v>
      </c>
      <c r="AZ137" s="7">
        <v>2192.5362347168839</v>
      </c>
      <c r="BA137" s="7">
        <v>1924.175871955578</v>
      </c>
      <c r="BB137" s="7">
        <v>4936.1035324855075</v>
      </c>
      <c r="BC137" s="7">
        <v>30232.990143651459</v>
      </c>
      <c r="BD137" s="7">
        <v>301065.91328413389</v>
      </c>
      <c r="BE137" s="7">
        <v>62981.80763887785</v>
      </c>
      <c r="BF137" s="7">
        <v>41297.970605971095</v>
      </c>
      <c r="BG137" s="7">
        <v>44711.1639683412</v>
      </c>
      <c r="BH137" s="7">
        <v>32880.490785479342</v>
      </c>
      <c r="BI137" s="7">
        <v>103624.35884546112</v>
      </c>
      <c r="BJ137" s="7">
        <v>194724.52099172884</v>
      </c>
      <c r="BK137" s="7">
        <v>88503.639961528039</v>
      </c>
      <c r="BL137" s="7">
        <v>31565.160229263318</v>
      </c>
      <c r="BM137" s="7">
        <v>865075.21330993634</v>
      </c>
      <c r="BN137" s="7">
        <v>156882.59545912643</v>
      </c>
      <c r="BO137" s="7">
        <v>265645.59972974262</v>
      </c>
      <c r="BP137" s="7">
        <v>29719.678087202261</v>
      </c>
      <c r="BQ137" s="7">
        <v>27527.402577303805</v>
      </c>
      <c r="BR137" s="7">
        <v>13961.259048975702</v>
      </c>
      <c r="BS137" s="7">
        <v>1282.1513202613155</v>
      </c>
      <c r="BT137" s="7">
        <v>29153.450216371868</v>
      </c>
      <c r="BU137" s="7">
        <v>99729.664219208513</v>
      </c>
      <c r="BV137" s="7">
        <v>29044.27415660601</v>
      </c>
      <c r="BW137" s="7">
        <v>65744.473136903805</v>
      </c>
      <c r="BX137" s="7">
        <v>101255.39927106138</v>
      </c>
      <c r="BY137" s="7">
        <v>109353.4859796417</v>
      </c>
      <c r="BZ137" s="7">
        <v>36727.999861168129</v>
      </c>
      <c r="CA137" s="7">
        <v>225359.48433921378</v>
      </c>
      <c r="CB137" s="7">
        <v>8859.5030924015064</v>
      </c>
      <c r="CC137" s="7">
        <v>73701.592270536858</v>
      </c>
      <c r="CD137" s="7">
        <v>69992.228707841321</v>
      </c>
      <c r="CE137" s="7">
        <v>77266.496931184942</v>
      </c>
      <c r="CF137" s="7">
        <v>60305.420979722869</v>
      </c>
      <c r="CG137" s="7">
        <v>30058.297785348077</v>
      </c>
      <c r="CH137" s="7">
        <v>630879.23588687798</v>
      </c>
      <c r="CI137" s="7">
        <v>385013.90923751012</v>
      </c>
      <c r="CJ137" s="7">
        <v>250252.70534616429</v>
      </c>
      <c r="CK137" s="7">
        <v>11846.106002413591</v>
      </c>
      <c r="CL137" s="7">
        <v>108771.79440893971</v>
      </c>
      <c r="CM137" s="7">
        <v>19575.031523509766</v>
      </c>
      <c r="CN137" s="7">
        <v>50844.78801968378</v>
      </c>
      <c r="CO137" s="7">
        <v>7722.0949571089768</v>
      </c>
      <c r="CP137" s="7">
        <v>83392.258412613359</v>
      </c>
      <c r="CQ137" s="7">
        <v>14299.779914728593</v>
      </c>
      <c r="CR137" s="7">
        <v>37599.068490921454</v>
      </c>
      <c r="CS137" s="7">
        <v>34605.161249332341</v>
      </c>
      <c r="CT137" s="7">
        <v>9881.9968582399288</v>
      </c>
      <c r="CU137" s="7">
        <v>134008.6533041994</v>
      </c>
      <c r="CV137" s="7">
        <v>14870.752076985136</v>
      </c>
      <c r="CW137" s="7">
        <v>68248.385876862973</v>
      </c>
      <c r="CX137" s="7">
        <v>37210.971122708135</v>
      </c>
      <c r="CY137" s="7">
        <v>87363.528578276193</v>
      </c>
      <c r="CZ137" s="7">
        <v>38505.336150658448</v>
      </c>
      <c r="DA137" s="7">
        <v>7777.4905326397829</v>
      </c>
      <c r="DB137" s="7">
        <v>14872.287790608212</v>
      </c>
      <c r="DC137" s="7">
        <v>238318.30996211353</v>
      </c>
      <c r="DD137" s="7">
        <v>297506.48531112861</v>
      </c>
      <c r="DE137" s="7">
        <v>36571.432116766264</v>
      </c>
      <c r="DF137" s="7">
        <v>25315.676139409446</v>
      </c>
      <c r="DG137" s="7">
        <v>24454.866739343372</v>
      </c>
      <c r="DH137" s="7">
        <v>22099.152789303476</v>
      </c>
      <c r="DI137" s="7">
        <v>23482.512149099242</v>
      </c>
      <c r="DJ137" s="7">
        <v>147.62167517529613</v>
      </c>
      <c r="DK137" s="7">
        <v>710336.12465839472</v>
      </c>
      <c r="DL137" s="7">
        <v>157818.41950310452</v>
      </c>
      <c r="DM137" s="7">
        <v>8521.513564973573</v>
      </c>
      <c r="DN137" s="7">
        <v>142010.58777727417</v>
      </c>
      <c r="DO137" s="7">
        <v>217243.24278275686</v>
      </c>
      <c r="DP137" s="7">
        <v>201741.71295693822</v>
      </c>
      <c r="DQ137" s="7">
        <v>18669.856767717061</v>
      </c>
      <c r="DR137" s="7">
        <v>53885.829459363718</v>
      </c>
      <c r="DS137" s="7">
        <f>'[2]IOT 2019 NSX'!DZ145+'[2]IOT 2019 NSX'!EA145</f>
        <v>2285158.3734781267</v>
      </c>
      <c r="DT137" s="7">
        <v>8948.3816239886073</v>
      </c>
      <c r="DU137" s="7">
        <v>7991.1423962439039</v>
      </c>
      <c r="DV137" s="7">
        <v>66027.807402020975</v>
      </c>
      <c r="DW137" s="7">
        <v>144124.57365102862</v>
      </c>
      <c r="DX137" s="7">
        <v>16752.988194894453</v>
      </c>
      <c r="DY137" s="7">
        <v>10577.660198569787</v>
      </c>
      <c r="DZ137" s="7">
        <v>185198.60575032071</v>
      </c>
      <c r="EA137" s="7">
        <v>12963.066625282576</v>
      </c>
      <c r="EB137" s="7">
        <v>876184.28329246514</v>
      </c>
      <c r="EC137" s="7">
        <v>139096.3329399121</v>
      </c>
      <c r="ED137" s="7">
        <v>538857.83257194329</v>
      </c>
      <c r="EE137" s="7">
        <v>379157.65612298297</v>
      </c>
      <c r="EF137" s="7">
        <v>23424.610112020247</v>
      </c>
      <c r="EG137" s="7">
        <v>279824.67149992165</v>
      </c>
      <c r="EH137" s="7">
        <v>22723.422006783887</v>
      </c>
      <c r="EI137" s="7">
        <v>1147590.8018454351</v>
      </c>
      <c r="EJ137" s="7">
        <v>332793.8449879337</v>
      </c>
      <c r="EK137" s="7">
        <v>137483.56495496037</v>
      </c>
      <c r="EL137" s="7">
        <f>'[2]IOT 2019 NSX'!ET145+'[2]IOT 2019 NSX'!EU145</f>
        <v>551218.49285723036</v>
      </c>
      <c r="EM137" s="7">
        <v>221388.08194278507</v>
      </c>
      <c r="EN137" s="7">
        <v>54043.101245250808</v>
      </c>
      <c r="EO137" s="7">
        <v>58926.419935212965</v>
      </c>
      <c r="EP137" s="7">
        <v>511797.57793884643</v>
      </c>
      <c r="EQ137" s="7">
        <v>329478.74225255364</v>
      </c>
      <c r="ER137" s="7">
        <v>430783.4714219179</v>
      </c>
      <c r="ES137" s="7">
        <v>1050410.1350097212</v>
      </c>
      <c r="ET137" s="7">
        <v>154145.79505735883</v>
      </c>
      <c r="EU137" s="7">
        <v>291148.34608668496</v>
      </c>
      <c r="EV137" s="7">
        <v>315700.61264962424</v>
      </c>
      <c r="EW137" s="7">
        <v>372.22849876464574</v>
      </c>
      <c r="EX137" s="7">
        <v>39232.003328338149</v>
      </c>
      <c r="EY137" s="7">
        <v>113885.33716516983</v>
      </c>
      <c r="EZ137" s="7">
        <v>4960692.9192022579</v>
      </c>
      <c r="FA137" s="7">
        <v>34508.57566778786</v>
      </c>
      <c r="FB137" s="7">
        <v>15417.473010232587</v>
      </c>
      <c r="FC137" s="7">
        <v>194617.28930425996</v>
      </c>
      <c r="FD137" s="7">
        <v>897480.32440303289</v>
      </c>
      <c r="FE137" s="7">
        <v>1059670.0532137358</v>
      </c>
      <c r="FF137" s="7">
        <v>414238.2605223204</v>
      </c>
      <c r="FG137" s="7">
        <v>194603.46611529306</v>
      </c>
      <c r="FH137" s="7">
        <v>3218.9600112209064</v>
      </c>
      <c r="FI137" s="7">
        <v>3957.6462383340136</v>
      </c>
      <c r="FJ137" s="7">
        <v>77896.705415415141</v>
      </c>
      <c r="FK137" s="7">
        <v>21835.153609588389</v>
      </c>
      <c r="FL137" s="7">
        <v>96612.038635997393</v>
      </c>
      <c r="FM137" s="7">
        <v>288302.12972926733</v>
      </c>
      <c r="FN137" s="7">
        <v>99257.805786882513</v>
      </c>
      <c r="FO137" s="7">
        <v>53081.880803304331</v>
      </c>
      <c r="FP137" s="7">
        <v>95235.883482759746</v>
      </c>
      <c r="FQ137" s="7">
        <v>908.33942199422188</v>
      </c>
      <c r="FR137" s="2">
        <f t="shared" si="8"/>
        <v>28000583.409637041</v>
      </c>
      <c r="FS137" s="1">
        <f t="shared" si="9"/>
        <v>11357399.77446039</v>
      </c>
      <c r="FT137" s="3">
        <v>11357399.77446039</v>
      </c>
      <c r="FU137" s="3">
        <v>0</v>
      </c>
      <c r="FV137" s="1">
        <f t="shared" si="10"/>
        <v>0</v>
      </c>
      <c r="FW137" s="1">
        <v>0</v>
      </c>
      <c r="FX137" s="1">
        <v>0</v>
      </c>
      <c r="FY137" s="1">
        <v>51086945.281425707</v>
      </c>
      <c r="FZ137" s="1">
        <v>9495541.3757309839</v>
      </c>
      <c r="GA137" s="1">
        <f t="shared" si="11"/>
        <v>80949387.089792162</v>
      </c>
      <c r="GB137" s="13"/>
      <c r="GC137" s="4"/>
      <c r="GD137" s="5"/>
      <c r="GF137" s="8"/>
      <c r="GG137" s="8"/>
    </row>
    <row r="138" spans="1:189" s="27" customFormat="1" ht="15.75" x14ac:dyDescent="0.25">
      <c r="A138" s="20" t="s">
        <v>149</v>
      </c>
      <c r="B138" s="18">
        <v>133</v>
      </c>
      <c r="C138" s="7">
        <v>4360.3693954870832</v>
      </c>
      <c r="D138" s="7">
        <v>3465.131982799262</v>
      </c>
      <c r="E138" s="7">
        <v>573.68779132105294</v>
      </c>
      <c r="F138" s="7">
        <v>8747.6483740103395</v>
      </c>
      <c r="G138" s="7">
        <v>1507.5141299532393</v>
      </c>
      <c r="H138" s="7">
        <v>2909.7420927755547</v>
      </c>
      <c r="I138" s="7">
        <v>2349.765312413047</v>
      </c>
      <c r="J138" s="7">
        <v>108.29205914004119</v>
      </c>
      <c r="K138" s="7">
        <v>1299.561674502155</v>
      </c>
      <c r="L138" s="7">
        <v>0</v>
      </c>
      <c r="M138" s="7">
        <v>0</v>
      </c>
      <c r="N138" s="7">
        <v>44721.61462474658</v>
      </c>
      <c r="O138" s="7">
        <v>4906.1856802156244</v>
      </c>
      <c r="P138" s="7">
        <v>20628.395208440725</v>
      </c>
      <c r="Q138" s="7">
        <v>26227.496591470754</v>
      </c>
      <c r="R138" s="7">
        <v>4326.9608621946973</v>
      </c>
      <c r="S138" s="7">
        <v>7180.2576504641975</v>
      </c>
      <c r="T138" s="7">
        <v>6613.1544844919099</v>
      </c>
      <c r="U138" s="7">
        <v>1583.6393346702382</v>
      </c>
      <c r="V138" s="7">
        <v>673351.57510535687</v>
      </c>
      <c r="W138" s="7">
        <v>544.338937333746</v>
      </c>
      <c r="X138" s="7">
        <v>1660.7512445200186</v>
      </c>
      <c r="Y138" s="7">
        <v>27758.9691450881</v>
      </c>
      <c r="Z138" s="7">
        <v>17688.261181104499</v>
      </c>
      <c r="AA138" s="7">
        <v>492.99497064448775</v>
      </c>
      <c r="AB138" s="7">
        <v>7945.0730796764747</v>
      </c>
      <c r="AC138" s="7">
        <v>1197.1446961560721</v>
      </c>
      <c r="AD138" s="7">
        <v>100.82460636575173</v>
      </c>
      <c r="AE138" s="7">
        <v>951.99757731115267</v>
      </c>
      <c r="AF138" s="7">
        <v>8787.3699693758426</v>
      </c>
      <c r="AG138" s="7">
        <v>712.61024391449757</v>
      </c>
      <c r="AH138" s="7">
        <v>2671.4039071824755</v>
      </c>
      <c r="AI138" s="7">
        <v>8740.6791233829808</v>
      </c>
      <c r="AJ138" s="7">
        <v>315076.27800492098</v>
      </c>
      <c r="AK138" s="7">
        <v>0</v>
      </c>
      <c r="AL138" s="7">
        <v>2270751.8807631996</v>
      </c>
      <c r="AM138" s="7">
        <v>14815.640903853027</v>
      </c>
      <c r="AN138" s="7">
        <v>179564.72593326296</v>
      </c>
      <c r="AO138" s="7">
        <v>130571.71941177924</v>
      </c>
      <c r="AP138" s="7">
        <v>48785.027280559465</v>
      </c>
      <c r="AQ138" s="7">
        <v>110864.13066112834</v>
      </c>
      <c r="AR138" s="7">
        <v>4336.6530704493171</v>
      </c>
      <c r="AS138" s="7">
        <v>107046.35758357283</v>
      </c>
      <c r="AT138" s="7">
        <v>11156.420563688131</v>
      </c>
      <c r="AU138" s="7">
        <v>1608.6037244807874</v>
      </c>
      <c r="AV138" s="7">
        <v>6411.5780215264313</v>
      </c>
      <c r="AW138" s="7">
        <v>8823.6712546122526</v>
      </c>
      <c r="AX138" s="7">
        <v>9417.5833820746411</v>
      </c>
      <c r="AY138" s="7">
        <v>18912.270645533361</v>
      </c>
      <c r="AZ138" s="7">
        <v>3130.5438594293082</v>
      </c>
      <c r="BA138" s="7">
        <v>2185.079116349521</v>
      </c>
      <c r="BB138" s="7">
        <v>11149.299318329908</v>
      </c>
      <c r="BC138" s="7">
        <v>46244.07442843567</v>
      </c>
      <c r="BD138" s="7">
        <v>335025.51076343074</v>
      </c>
      <c r="BE138" s="7">
        <v>108293.50331260478</v>
      </c>
      <c r="BF138" s="7">
        <v>103113.14854564275</v>
      </c>
      <c r="BG138" s="7">
        <v>22620.866578574707</v>
      </c>
      <c r="BH138" s="7">
        <v>17045.197212553507</v>
      </c>
      <c r="BI138" s="7">
        <v>214029.15069403019</v>
      </c>
      <c r="BJ138" s="7">
        <v>368497.54754494835</v>
      </c>
      <c r="BK138" s="7">
        <v>221768.87620910342</v>
      </c>
      <c r="BL138" s="7">
        <v>60015.164283032485</v>
      </c>
      <c r="BM138" s="7">
        <v>2450148.2580492496</v>
      </c>
      <c r="BN138" s="7">
        <v>238563.54069472055</v>
      </c>
      <c r="BO138" s="7">
        <v>150336.64112368214</v>
      </c>
      <c r="BP138" s="7">
        <v>139827.01679461618</v>
      </c>
      <c r="BQ138" s="7">
        <v>81211.174663544749</v>
      </c>
      <c r="BR138" s="7">
        <v>46101.907242905203</v>
      </c>
      <c r="BS138" s="7">
        <v>1538.5815843135786</v>
      </c>
      <c r="BT138" s="7">
        <v>61976.484356735215</v>
      </c>
      <c r="BU138" s="7">
        <v>142912.62467663837</v>
      </c>
      <c r="BV138" s="7">
        <v>19287.700194169367</v>
      </c>
      <c r="BW138" s="7">
        <v>43535.211432967415</v>
      </c>
      <c r="BX138" s="7">
        <v>139335.27508408795</v>
      </c>
      <c r="BY138" s="7">
        <v>91318.227728384896</v>
      </c>
      <c r="BZ138" s="7">
        <v>29782.10635706321</v>
      </c>
      <c r="CA138" s="7">
        <v>1434991.8595542978</v>
      </c>
      <c r="CB138" s="7">
        <v>3643.7612345373573</v>
      </c>
      <c r="CC138" s="7">
        <v>82119.715900660784</v>
      </c>
      <c r="CD138" s="7">
        <v>292107.3471720292</v>
      </c>
      <c r="CE138" s="7">
        <v>884189.85802788986</v>
      </c>
      <c r="CF138" s="7">
        <v>1668588.2617383101</v>
      </c>
      <c r="CG138" s="7">
        <v>39490.359147445299</v>
      </c>
      <c r="CH138" s="7">
        <v>5045849.4605350411</v>
      </c>
      <c r="CI138" s="7">
        <v>309268.61406286631</v>
      </c>
      <c r="CJ138" s="7">
        <v>307904.12524791341</v>
      </c>
      <c r="CK138" s="7">
        <v>25566.342725005285</v>
      </c>
      <c r="CL138" s="7">
        <v>43800.758317255903</v>
      </c>
      <c r="CM138" s="7">
        <v>38712.811479857228</v>
      </c>
      <c r="CN138" s="7">
        <v>48339.846616298943</v>
      </c>
      <c r="CO138" s="7">
        <v>8728.376437856652</v>
      </c>
      <c r="CP138" s="7">
        <v>65964.485062514941</v>
      </c>
      <c r="CQ138" s="7">
        <v>11711.321214339136</v>
      </c>
      <c r="CR138" s="7">
        <v>56081.347522365504</v>
      </c>
      <c r="CS138" s="7">
        <v>66039.040300838155</v>
      </c>
      <c r="CT138" s="7">
        <v>22472.037573219663</v>
      </c>
      <c r="CU138" s="7">
        <v>96198.67744980671</v>
      </c>
      <c r="CV138" s="7">
        <v>87390.234208468188</v>
      </c>
      <c r="CW138" s="7">
        <v>35394.120273857225</v>
      </c>
      <c r="CX138" s="7">
        <v>36479.192307098878</v>
      </c>
      <c r="CY138" s="7">
        <v>233475.28130613014</v>
      </c>
      <c r="CZ138" s="7">
        <v>90008.078930917793</v>
      </c>
      <c r="DA138" s="7">
        <v>18549.39980997975</v>
      </c>
      <c r="DB138" s="7">
        <v>43119.969676949644</v>
      </c>
      <c r="DC138" s="7">
        <v>255108.65760821104</v>
      </c>
      <c r="DD138" s="7">
        <v>900076.24803116033</v>
      </c>
      <c r="DE138" s="7">
        <v>98125.432159584234</v>
      </c>
      <c r="DF138" s="7">
        <v>42514.505980968614</v>
      </c>
      <c r="DG138" s="7">
        <v>110609.92066487971</v>
      </c>
      <c r="DH138" s="7">
        <v>52789.824729012769</v>
      </c>
      <c r="DI138" s="7">
        <v>52049.002704860315</v>
      </c>
      <c r="DJ138" s="7">
        <v>4508.4081068597634</v>
      </c>
      <c r="DK138" s="7">
        <v>1695436.5619211444</v>
      </c>
      <c r="DL138" s="7">
        <v>536799.47501007165</v>
      </c>
      <c r="DM138" s="7">
        <v>35830.511792642916</v>
      </c>
      <c r="DN138" s="7">
        <v>410970.47675064555</v>
      </c>
      <c r="DO138" s="7">
        <v>512972.96684298007</v>
      </c>
      <c r="DP138" s="7">
        <v>398902.36524029844</v>
      </c>
      <c r="DQ138" s="7">
        <v>44084.831794959166</v>
      </c>
      <c r="DR138" s="7">
        <v>106548.04358116898</v>
      </c>
      <c r="DS138" s="7">
        <f>'[2]IOT 2019 NSX'!DZ146+'[2]IOT 2019 NSX'!EA146</f>
        <v>6321061.5596263399</v>
      </c>
      <c r="DT138" s="7">
        <v>223618.75524056109</v>
      </c>
      <c r="DU138" s="7">
        <v>54346.456003378516</v>
      </c>
      <c r="DV138" s="7">
        <v>185979.70935585239</v>
      </c>
      <c r="DW138" s="7">
        <v>873277.75117695448</v>
      </c>
      <c r="DX138" s="7">
        <v>41189.56983361514</v>
      </c>
      <c r="DY138" s="7">
        <v>132670.49288178014</v>
      </c>
      <c r="DZ138" s="7">
        <v>1471417.4543704859</v>
      </c>
      <c r="EA138" s="7">
        <v>2303.5828872969087</v>
      </c>
      <c r="EB138" s="7">
        <v>1852896.6820091389</v>
      </c>
      <c r="EC138" s="7">
        <v>459375.65161966253</v>
      </c>
      <c r="ED138" s="7">
        <v>134387.25736835095</v>
      </c>
      <c r="EE138" s="7">
        <v>2109388.7465736298</v>
      </c>
      <c r="EF138" s="7">
        <v>65612.12278174446</v>
      </c>
      <c r="EG138" s="7">
        <v>344187.74718313484</v>
      </c>
      <c r="EH138" s="7">
        <v>47655.958752821673</v>
      </c>
      <c r="EI138" s="7">
        <v>1105989.229537444</v>
      </c>
      <c r="EJ138" s="7">
        <v>1330239.808878436</v>
      </c>
      <c r="EK138" s="7">
        <v>99222.331880294456</v>
      </c>
      <c r="EL138" s="7">
        <f>'[2]IOT 2019 NSX'!ET146+'[2]IOT 2019 NSX'!EU146</f>
        <v>5613378.0663012685</v>
      </c>
      <c r="EM138" s="7">
        <v>567250.15856208769</v>
      </c>
      <c r="EN138" s="7">
        <v>486119.57550630724</v>
      </c>
      <c r="EO138" s="7">
        <v>220229.14939573809</v>
      </c>
      <c r="EP138" s="7">
        <v>564189.03090952442</v>
      </c>
      <c r="EQ138" s="7">
        <v>327022.41209700197</v>
      </c>
      <c r="ER138" s="7">
        <v>494203.98392076185</v>
      </c>
      <c r="ES138" s="7">
        <v>2732973.1100916485</v>
      </c>
      <c r="ET138" s="7">
        <v>107788.41213273299</v>
      </c>
      <c r="EU138" s="7">
        <v>483665.60023677896</v>
      </c>
      <c r="EV138" s="7">
        <v>496977.87868272892</v>
      </c>
      <c r="EW138" s="7">
        <v>842.77701216178991</v>
      </c>
      <c r="EX138" s="7">
        <v>296067.37998521252</v>
      </c>
      <c r="EY138" s="7">
        <v>198912.83777578911</v>
      </c>
      <c r="EZ138" s="7">
        <v>3986536.6816811142</v>
      </c>
      <c r="FA138" s="7">
        <v>64914.482409008233</v>
      </c>
      <c r="FB138" s="7">
        <v>102462.29306144791</v>
      </c>
      <c r="FC138" s="7">
        <v>565642.68009550101</v>
      </c>
      <c r="FD138" s="7">
        <v>4657192.6935184514</v>
      </c>
      <c r="FE138" s="7">
        <v>1618430.3136777063</v>
      </c>
      <c r="FF138" s="7">
        <v>226778.51738741086</v>
      </c>
      <c r="FG138" s="7">
        <v>230751.12154664897</v>
      </c>
      <c r="FH138" s="7">
        <v>3211.7196864553366</v>
      </c>
      <c r="FI138" s="7">
        <v>22506.752633078595</v>
      </c>
      <c r="FJ138" s="7">
        <v>91555.21896414565</v>
      </c>
      <c r="FK138" s="7">
        <v>89747.941462804112</v>
      </c>
      <c r="FL138" s="7">
        <v>186901.6277303817</v>
      </c>
      <c r="FM138" s="7">
        <v>204640.11582153241</v>
      </c>
      <c r="FN138" s="7">
        <v>234080.40041975363</v>
      </c>
      <c r="FO138" s="7">
        <v>79552.329359808311</v>
      </c>
      <c r="FP138" s="7">
        <v>159447.24702326578</v>
      </c>
      <c r="FQ138" s="7">
        <v>14869.344953248812</v>
      </c>
      <c r="FR138" s="2">
        <f t="shared" si="8"/>
        <v>67618423.302846357</v>
      </c>
      <c r="FS138" s="1">
        <f t="shared" si="9"/>
        <v>362496861.81793398</v>
      </c>
      <c r="FT138" s="3">
        <v>362496861.81793398</v>
      </c>
      <c r="FU138" s="3">
        <v>0</v>
      </c>
      <c r="FV138" s="1">
        <f t="shared" si="10"/>
        <v>0</v>
      </c>
      <c r="FW138" s="1">
        <v>0</v>
      </c>
      <c r="FX138" s="1">
        <v>0</v>
      </c>
      <c r="FY138" s="1">
        <v>74217400.17160809</v>
      </c>
      <c r="FZ138" s="1">
        <v>22100390.939508524</v>
      </c>
      <c r="GA138" s="1">
        <f t="shared" si="11"/>
        <v>482232294.35287994</v>
      </c>
      <c r="GB138" s="13"/>
      <c r="GC138" s="4"/>
      <c r="GD138" s="5"/>
      <c r="GF138" s="8"/>
      <c r="GG138" s="8"/>
    </row>
    <row r="139" spans="1:189" s="27" customFormat="1" ht="15.75" x14ac:dyDescent="0.25">
      <c r="A139" s="20" t="s">
        <v>150</v>
      </c>
      <c r="B139" s="18">
        <v>134</v>
      </c>
      <c r="C139" s="7">
        <v>81.487928165118348</v>
      </c>
      <c r="D139" s="7">
        <v>1.5849995807515914E-2</v>
      </c>
      <c r="E139" s="7">
        <v>8.6745372478984297</v>
      </c>
      <c r="F139" s="7">
        <v>0</v>
      </c>
      <c r="G139" s="7">
        <v>6353.3790070420346</v>
      </c>
      <c r="H139" s="7">
        <v>45.27711812143756</v>
      </c>
      <c r="I139" s="7">
        <v>7.9627287962947007</v>
      </c>
      <c r="J139" s="7">
        <v>1.2977349154650344</v>
      </c>
      <c r="K139" s="7">
        <v>1982.2427774816515</v>
      </c>
      <c r="L139" s="7">
        <v>0</v>
      </c>
      <c r="M139" s="7">
        <v>0</v>
      </c>
      <c r="N139" s="7">
        <v>3459.4110757659669</v>
      </c>
      <c r="O139" s="7">
        <v>121.82556712675073</v>
      </c>
      <c r="P139" s="7">
        <v>170.46701492339358</v>
      </c>
      <c r="Q139" s="7">
        <v>170.06624905839772</v>
      </c>
      <c r="R139" s="7">
        <v>1362.1921112228306</v>
      </c>
      <c r="S139" s="7">
        <v>1148.0534805540456</v>
      </c>
      <c r="T139" s="7">
        <v>240.31069297403587</v>
      </c>
      <c r="U139" s="7">
        <v>26.241566256295886</v>
      </c>
      <c r="V139" s="7">
        <v>21240.349927396692</v>
      </c>
      <c r="W139" s="7">
        <v>0</v>
      </c>
      <c r="X139" s="7">
        <v>12.770630066058054</v>
      </c>
      <c r="Y139" s="7">
        <v>308.802567613348</v>
      </c>
      <c r="Z139" s="7">
        <v>44.664607093736812</v>
      </c>
      <c r="AA139" s="7">
        <v>0</v>
      </c>
      <c r="AB139" s="7">
        <v>431.12762215049707</v>
      </c>
      <c r="AC139" s="7">
        <v>17064.008987485835</v>
      </c>
      <c r="AD139" s="7">
        <v>0</v>
      </c>
      <c r="AE139" s="7">
        <v>5.9052257685848453</v>
      </c>
      <c r="AF139" s="7">
        <v>56.333301112819662</v>
      </c>
      <c r="AG139" s="7">
        <v>0</v>
      </c>
      <c r="AH139" s="7">
        <v>13.192994648563348</v>
      </c>
      <c r="AI139" s="7">
        <v>291.71067825109714</v>
      </c>
      <c r="AJ139" s="7">
        <v>4704.9920514379419</v>
      </c>
      <c r="AK139" s="7">
        <v>0</v>
      </c>
      <c r="AL139" s="7">
        <v>0</v>
      </c>
      <c r="AM139" s="7">
        <v>39.373116265140055</v>
      </c>
      <c r="AN139" s="7">
        <v>562.7508492455047</v>
      </c>
      <c r="AO139" s="7">
        <v>43.55934429879045</v>
      </c>
      <c r="AP139" s="7">
        <v>426.86211352883657</v>
      </c>
      <c r="AQ139" s="7">
        <v>1314.3950024518813</v>
      </c>
      <c r="AR139" s="7">
        <v>0</v>
      </c>
      <c r="AS139" s="7">
        <v>593.24568644269971</v>
      </c>
      <c r="AT139" s="7">
        <v>98.948250372169639</v>
      </c>
      <c r="AU139" s="7">
        <v>14.930829567415261</v>
      </c>
      <c r="AV139" s="7">
        <v>15.351626550426289</v>
      </c>
      <c r="AW139" s="7">
        <v>861.06458640838162</v>
      </c>
      <c r="AX139" s="7">
        <v>1019.1335305654129</v>
      </c>
      <c r="AY139" s="7">
        <v>167.88824522353192</v>
      </c>
      <c r="AZ139" s="7">
        <v>4.8383078928433818</v>
      </c>
      <c r="BA139" s="7">
        <v>134.19700716463126</v>
      </c>
      <c r="BB139" s="7">
        <v>57.655245704545621</v>
      </c>
      <c r="BC139" s="7">
        <v>100.97996093950216</v>
      </c>
      <c r="BD139" s="7">
        <v>1385.4608457217641</v>
      </c>
      <c r="BE139" s="7">
        <v>1648.659370431925</v>
      </c>
      <c r="BF139" s="7">
        <v>347.19174735739932</v>
      </c>
      <c r="BG139" s="7">
        <v>1770.0565904227087</v>
      </c>
      <c r="BH139" s="7">
        <v>375.71018843940044</v>
      </c>
      <c r="BI139" s="7">
        <v>3329.5784415234052</v>
      </c>
      <c r="BJ139" s="7">
        <v>10871.266803728751</v>
      </c>
      <c r="BK139" s="7">
        <v>2089.5523874955443</v>
      </c>
      <c r="BL139" s="7">
        <v>291.34809075921817</v>
      </c>
      <c r="BM139" s="7">
        <v>6582.8562488899934</v>
      </c>
      <c r="BN139" s="7">
        <v>4920.9428356548988</v>
      </c>
      <c r="BO139" s="7">
        <v>963.00798970390724</v>
      </c>
      <c r="BP139" s="7">
        <v>107845.44677082203</v>
      </c>
      <c r="BQ139" s="7">
        <v>6.5130639539933668</v>
      </c>
      <c r="BR139" s="7">
        <v>17.363126600269929</v>
      </c>
      <c r="BS139" s="7">
        <v>0</v>
      </c>
      <c r="BT139" s="7">
        <v>283.31301559843104</v>
      </c>
      <c r="BU139" s="7">
        <v>1864.6306894720708</v>
      </c>
      <c r="BV139" s="7">
        <v>1629.0275188974178</v>
      </c>
      <c r="BW139" s="7">
        <v>3567.4414629680332</v>
      </c>
      <c r="BX139" s="7">
        <v>3356.3411668625649</v>
      </c>
      <c r="BY139" s="7">
        <v>9432.2069217855515</v>
      </c>
      <c r="BZ139" s="7">
        <v>2176.9670644935645</v>
      </c>
      <c r="CA139" s="7">
        <v>2145.3334854727773</v>
      </c>
      <c r="CB139" s="7">
        <v>31.381695044041702</v>
      </c>
      <c r="CC139" s="7">
        <v>558.56713684514034</v>
      </c>
      <c r="CD139" s="7">
        <v>352.43298865311164</v>
      </c>
      <c r="CE139" s="7">
        <v>1756.2657371857822</v>
      </c>
      <c r="CF139" s="7">
        <v>5822.3845984914351</v>
      </c>
      <c r="CG139" s="7">
        <v>777.71287003001021</v>
      </c>
      <c r="CH139" s="7">
        <v>8250.7537052511507</v>
      </c>
      <c r="CI139" s="7">
        <v>18635.369870839517</v>
      </c>
      <c r="CJ139" s="7">
        <v>699.70230504549556</v>
      </c>
      <c r="CK139" s="7">
        <v>28.513329833610353</v>
      </c>
      <c r="CL139" s="7">
        <v>678.2086097825362</v>
      </c>
      <c r="CM139" s="7">
        <v>370.98122153515152</v>
      </c>
      <c r="CN139" s="7">
        <v>209.94817169341405</v>
      </c>
      <c r="CO139" s="7">
        <v>0.84005536996541741</v>
      </c>
      <c r="CP139" s="7">
        <v>7382.8473387837348</v>
      </c>
      <c r="CQ139" s="7">
        <v>16.542794199736214</v>
      </c>
      <c r="CR139" s="7">
        <v>399.97481837614612</v>
      </c>
      <c r="CS139" s="7">
        <v>439.70464861168375</v>
      </c>
      <c r="CT139" s="7">
        <v>0.41209819572517054</v>
      </c>
      <c r="CU139" s="7">
        <v>4975.5099809805088</v>
      </c>
      <c r="CV139" s="7">
        <v>326.10642607636055</v>
      </c>
      <c r="CW139" s="7">
        <v>420.53072294857418</v>
      </c>
      <c r="CX139" s="7">
        <v>331.09340257287482</v>
      </c>
      <c r="CY139" s="7">
        <v>2131.5342234212881</v>
      </c>
      <c r="CZ139" s="7">
        <v>92.629777318487413</v>
      </c>
      <c r="DA139" s="7">
        <v>73.32881018364121</v>
      </c>
      <c r="DB139" s="7">
        <v>4701.8673018378868</v>
      </c>
      <c r="DC139" s="7">
        <v>1356.6608694308609</v>
      </c>
      <c r="DD139" s="7">
        <v>4708.2993154990845</v>
      </c>
      <c r="DE139" s="7">
        <v>5.7836108271074247</v>
      </c>
      <c r="DF139" s="7">
        <v>324.48307717235093</v>
      </c>
      <c r="DG139" s="7">
        <v>2055.3807023715135</v>
      </c>
      <c r="DH139" s="7">
        <v>2484.9220524579441</v>
      </c>
      <c r="DI139" s="7">
        <v>274.96917222558989</v>
      </c>
      <c r="DJ139" s="7">
        <v>40.103395912797311</v>
      </c>
      <c r="DK139" s="7">
        <v>5141.3963328969139</v>
      </c>
      <c r="DL139" s="7">
        <v>5000.8242510915106</v>
      </c>
      <c r="DM139" s="7">
        <v>87.588985681529564</v>
      </c>
      <c r="DN139" s="7">
        <v>2586.0644748015275</v>
      </c>
      <c r="DO139" s="7">
        <v>3086.0727843965947</v>
      </c>
      <c r="DP139" s="7">
        <v>1579.8993789251458</v>
      </c>
      <c r="DQ139" s="7">
        <v>265.21670419480301</v>
      </c>
      <c r="DR139" s="7">
        <v>421.99596329335702</v>
      </c>
      <c r="DS139" s="7">
        <f>'[2]IOT 2019 NSX'!DZ147+'[2]IOT 2019 NSX'!EA147</f>
        <v>276463.33503680001</v>
      </c>
      <c r="DT139" s="7">
        <v>0</v>
      </c>
      <c r="DU139" s="7">
        <v>0</v>
      </c>
      <c r="DV139" s="7">
        <v>17473.546023029336</v>
      </c>
      <c r="DW139" s="7">
        <v>4864.8321691488918</v>
      </c>
      <c r="DX139" s="7">
        <v>145.09050065139894</v>
      </c>
      <c r="DY139" s="7">
        <v>2502.2678221016035</v>
      </c>
      <c r="DZ139" s="7">
        <v>207636.97524594376</v>
      </c>
      <c r="EA139" s="7">
        <v>22615.541779030202</v>
      </c>
      <c r="EB139" s="7">
        <v>18400.664372596999</v>
      </c>
      <c r="EC139" s="7">
        <v>54.489592224245605</v>
      </c>
      <c r="ED139" s="7">
        <v>6334.4577333287107</v>
      </c>
      <c r="EE139" s="7">
        <v>16982.925544592421</v>
      </c>
      <c r="EF139" s="7">
        <v>71409.667717001925</v>
      </c>
      <c r="EG139" s="7">
        <v>1173.4793239991066</v>
      </c>
      <c r="EH139" s="7">
        <v>3634.431489162419</v>
      </c>
      <c r="EI139" s="7">
        <v>14432.101131960726</v>
      </c>
      <c r="EJ139" s="7">
        <v>23180.461100143883</v>
      </c>
      <c r="EK139" s="7">
        <v>8411.5090780146238</v>
      </c>
      <c r="EL139" s="7">
        <f>'[2]IOT 2019 NSX'!ET147+'[2]IOT 2019 NSX'!EU147</f>
        <v>588684.66561186546</v>
      </c>
      <c r="EM139" s="7">
        <v>186825.21639392676</v>
      </c>
      <c r="EN139" s="7">
        <v>16318.776708200841</v>
      </c>
      <c r="EO139" s="7">
        <v>10370.922793905956</v>
      </c>
      <c r="EP139" s="7">
        <v>9309.4976772617629</v>
      </c>
      <c r="EQ139" s="7">
        <v>24541.47578462071</v>
      </c>
      <c r="ER139" s="7">
        <v>32758.97214074367</v>
      </c>
      <c r="ES139" s="7">
        <v>26295.770681147795</v>
      </c>
      <c r="ET139" s="7">
        <v>85849.767635675627</v>
      </c>
      <c r="EU139" s="7">
        <v>5129.637536503682</v>
      </c>
      <c r="EV139" s="7">
        <v>19574.917890328517</v>
      </c>
      <c r="EW139" s="7">
        <v>1.9241391584974228</v>
      </c>
      <c r="EX139" s="7">
        <v>15865.596622385914</v>
      </c>
      <c r="EY139" s="7">
        <v>8779.5274098029204</v>
      </c>
      <c r="EZ139" s="7">
        <v>44105.221221623025</v>
      </c>
      <c r="FA139" s="7">
        <v>431.48725914091557</v>
      </c>
      <c r="FB139" s="7">
        <v>380.19273929672886</v>
      </c>
      <c r="FC139" s="7">
        <v>13657.743623253991</v>
      </c>
      <c r="FD139" s="7">
        <v>91968.187051380679</v>
      </c>
      <c r="FE139" s="7">
        <v>1900617.4102263595</v>
      </c>
      <c r="FF139" s="7">
        <v>635621.91138427216</v>
      </c>
      <c r="FG139" s="7">
        <v>50602.951406277527</v>
      </c>
      <c r="FH139" s="7">
        <v>1014.3877235709623</v>
      </c>
      <c r="FI139" s="7">
        <v>375.01458968673813</v>
      </c>
      <c r="FJ139" s="7">
        <v>61711.821316165755</v>
      </c>
      <c r="FK139" s="7">
        <v>11529.398855155438</v>
      </c>
      <c r="FL139" s="7">
        <v>9456.250547490843</v>
      </c>
      <c r="FM139" s="7">
        <v>42011.089255060979</v>
      </c>
      <c r="FN139" s="7">
        <v>135817.266204596</v>
      </c>
      <c r="FO139" s="7">
        <v>1350.1278316712735</v>
      </c>
      <c r="FP139" s="7">
        <v>3529.5017160952125</v>
      </c>
      <c r="FQ139" s="7">
        <v>0</v>
      </c>
      <c r="FR139" s="2">
        <f t="shared" si="8"/>
        <v>5050795.3669089908</v>
      </c>
      <c r="FS139" s="1">
        <f t="shared" si="9"/>
        <v>9596662.4357731398</v>
      </c>
      <c r="FT139" s="3">
        <v>1776581.0791644861</v>
      </c>
      <c r="FU139" s="3">
        <v>7820081.3566086534</v>
      </c>
      <c r="FV139" s="1">
        <f t="shared" si="10"/>
        <v>0</v>
      </c>
      <c r="FW139" s="1">
        <v>0</v>
      </c>
      <c r="FX139" s="1">
        <v>0</v>
      </c>
      <c r="FY139" s="1">
        <v>8440610.7633035108</v>
      </c>
      <c r="FZ139" s="1">
        <v>3822444.1403729063</v>
      </c>
      <c r="GA139" s="1">
        <f t="shared" si="11"/>
        <v>19265624.425612736</v>
      </c>
      <c r="GB139" s="13"/>
      <c r="GC139" s="4"/>
      <c r="GD139" s="5"/>
      <c r="GF139" s="8"/>
      <c r="GG139" s="8"/>
    </row>
    <row r="140" spans="1:189" s="27" customFormat="1" ht="31.5" x14ac:dyDescent="0.25">
      <c r="A140" s="20" t="s">
        <v>151</v>
      </c>
      <c r="B140" s="18">
        <v>135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1479.9526412459786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618.19543192110086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1289.5869777370174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  <c r="AH140" s="7">
        <v>0</v>
      </c>
      <c r="AI140" s="7">
        <v>0</v>
      </c>
      <c r="AJ140" s="7">
        <v>77449.534623064799</v>
      </c>
      <c r="AK140" s="7">
        <v>0</v>
      </c>
      <c r="AL140" s="7">
        <v>0</v>
      </c>
      <c r="AM140" s="7">
        <v>0</v>
      </c>
      <c r="AN140" s="7">
        <v>0</v>
      </c>
      <c r="AO140" s="7">
        <v>0</v>
      </c>
      <c r="AP140" s="7">
        <v>0</v>
      </c>
      <c r="AQ140" s="7">
        <v>0</v>
      </c>
      <c r="AR140" s="7">
        <v>0</v>
      </c>
      <c r="AS140" s="7">
        <v>0</v>
      </c>
      <c r="AT140" s="7">
        <v>0</v>
      </c>
      <c r="AU140" s="7">
        <v>0</v>
      </c>
      <c r="AV140" s="7">
        <v>0</v>
      </c>
      <c r="AW140" s="7">
        <v>0</v>
      </c>
      <c r="AX140" s="7">
        <v>0</v>
      </c>
      <c r="AY140" s="7">
        <v>0</v>
      </c>
      <c r="AZ140" s="7">
        <v>0</v>
      </c>
      <c r="BA140" s="7">
        <v>0.43911432752988921</v>
      </c>
      <c r="BB140" s="7">
        <v>0</v>
      </c>
      <c r="BC140" s="7">
        <v>0</v>
      </c>
      <c r="BD140" s="7">
        <v>0</v>
      </c>
      <c r="BE140" s="7">
        <v>683.69720745271934</v>
      </c>
      <c r="BF140" s="7">
        <v>0</v>
      </c>
      <c r="BG140" s="7">
        <v>0</v>
      </c>
      <c r="BH140" s="7">
        <v>0</v>
      </c>
      <c r="BI140" s="7">
        <v>0</v>
      </c>
      <c r="BJ140" s="7">
        <v>0</v>
      </c>
      <c r="BK140" s="7">
        <v>0</v>
      </c>
      <c r="BL140" s="7">
        <v>0</v>
      </c>
      <c r="BM140" s="7">
        <v>0</v>
      </c>
      <c r="BN140" s="7">
        <v>0</v>
      </c>
      <c r="BO140" s="7">
        <v>0</v>
      </c>
      <c r="BP140" s="7">
        <v>0</v>
      </c>
      <c r="BQ140" s="7">
        <v>0</v>
      </c>
      <c r="BR140" s="7">
        <v>0</v>
      </c>
      <c r="BS140" s="7">
        <v>0</v>
      </c>
      <c r="BT140" s="7">
        <v>0</v>
      </c>
      <c r="BU140" s="7">
        <v>0</v>
      </c>
      <c r="BV140" s="7">
        <v>0</v>
      </c>
      <c r="BW140" s="7">
        <v>0</v>
      </c>
      <c r="BX140" s="7">
        <v>55875.239878319677</v>
      </c>
      <c r="BY140" s="7">
        <v>207.46953270599656</v>
      </c>
      <c r="BZ140" s="7">
        <v>0</v>
      </c>
      <c r="CA140" s="7">
        <v>0</v>
      </c>
      <c r="CB140" s="7">
        <v>0</v>
      </c>
      <c r="CC140" s="7">
        <v>0</v>
      </c>
      <c r="CD140" s="7">
        <v>0</v>
      </c>
      <c r="CE140" s="7">
        <v>0</v>
      </c>
      <c r="CF140" s="7">
        <v>29.663458869585405</v>
      </c>
      <c r="CG140" s="7">
        <v>0</v>
      </c>
      <c r="CH140" s="7">
        <v>0</v>
      </c>
      <c r="CI140" s="7">
        <v>0</v>
      </c>
      <c r="CJ140" s="7">
        <v>0</v>
      </c>
      <c r="CK140" s="7">
        <v>5.3910015570751799</v>
      </c>
      <c r="CL140" s="7">
        <v>0</v>
      </c>
      <c r="CM140" s="7">
        <v>0</v>
      </c>
      <c r="CN140" s="7">
        <v>0</v>
      </c>
      <c r="CO140" s="7">
        <v>0</v>
      </c>
      <c r="CP140" s="7">
        <v>0</v>
      </c>
      <c r="CQ140" s="7">
        <v>0</v>
      </c>
      <c r="CR140" s="7">
        <v>0</v>
      </c>
      <c r="CS140" s="7">
        <v>0</v>
      </c>
      <c r="CT140" s="7">
        <v>0</v>
      </c>
      <c r="CU140" s="7">
        <v>0</v>
      </c>
      <c r="CV140" s="7">
        <v>114.27750085523553</v>
      </c>
      <c r="CW140" s="7">
        <v>0</v>
      </c>
      <c r="CX140" s="7">
        <v>578.81318483738141</v>
      </c>
      <c r="CY140" s="7">
        <v>322.10430925737563</v>
      </c>
      <c r="CZ140" s="7">
        <v>0</v>
      </c>
      <c r="DA140" s="7">
        <v>0</v>
      </c>
      <c r="DB140" s="7">
        <v>0</v>
      </c>
      <c r="DC140" s="7">
        <v>0</v>
      </c>
      <c r="DD140" s="7">
        <v>0</v>
      </c>
      <c r="DE140" s="7">
        <v>0</v>
      </c>
      <c r="DF140" s="7">
        <v>0</v>
      </c>
      <c r="DG140" s="7">
        <v>414.60672325729047</v>
      </c>
      <c r="DH140" s="7">
        <v>0</v>
      </c>
      <c r="DI140" s="7">
        <v>0</v>
      </c>
      <c r="DJ140" s="7">
        <v>0</v>
      </c>
      <c r="DK140" s="7">
        <v>0</v>
      </c>
      <c r="DL140" s="7">
        <v>248.61877440305932</v>
      </c>
      <c r="DM140" s="7">
        <v>2.9766360084440315E-2</v>
      </c>
      <c r="DN140" s="7">
        <v>16.151469195797496</v>
      </c>
      <c r="DO140" s="7">
        <v>7.9021609635207444</v>
      </c>
      <c r="DP140" s="7">
        <v>0</v>
      </c>
      <c r="DQ140" s="7">
        <v>0.67911071228074726</v>
      </c>
      <c r="DR140" s="7">
        <v>4.6146162931248398</v>
      </c>
      <c r="DS140" s="7">
        <f>'[2]IOT 2019 NSX'!DZ148+'[2]IOT 2019 NSX'!EA148</f>
        <v>263.97754770672572</v>
      </c>
      <c r="DT140" s="7">
        <v>0</v>
      </c>
      <c r="DU140" s="7">
        <v>0</v>
      </c>
      <c r="DV140" s="7">
        <v>0</v>
      </c>
      <c r="DW140" s="7">
        <v>0</v>
      </c>
      <c r="DX140" s="7">
        <v>0</v>
      </c>
      <c r="DY140" s="7">
        <v>0</v>
      </c>
      <c r="DZ140" s="7">
        <v>0</v>
      </c>
      <c r="EA140" s="7">
        <v>0</v>
      </c>
      <c r="EB140" s="7">
        <v>0</v>
      </c>
      <c r="EC140" s="7">
        <v>0</v>
      </c>
      <c r="ED140" s="7">
        <v>0.89148899536408333</v>
      </c>
      <c r="EE140" s="7">
        <v>15.079849910687596</v>
      </c>
      <c r="EF140" s="7">
        <v>46250.167039755994</v>
      </c>
      <c r="EG140" s="7">
        <v>6512119.8341614129</v>
      </c>
      <c r="EH140" s="7">
        <v>5967312.0980714634</v>
      </c>
      <c r="EI140" s="7">
        <v>3.7638376702476264</v>
      </c>
      <c r="EJ140" s="7">
        <v>2414.5491315702961</v>
      </c>
      <c r="EK140" s="7">
        <v>2008.3267121781971</v>
      </c>
      <c r="EL140" s="7">
        <f>'[2]IOT 2019 NSX'!ET148+'[2]IOT 2019 NSX'!EU148</f>
        <v>791311.96849792055</v>
      </c>
      <c r="EM140" s="7">
        <v>77253.639977961313</v>
      </c>
      <c r="EN140" s="7">
        <v>0</v>
      </c>
      <c r="EO140" s="7">
        <v>43.260573149452043</v>
      </c>
      <c r="EP140" s="7">
        <v>15753.652177760072</v>
      </c>
      <c r="EQ140" s="7">
        <v>0</v>
      </c>
      <c r="ER140" s="7">
        <v>1095.2129620581027</v>
      </c>
      <c r="ES140" s="7">
        <v>10340.3263192594</v>
      </c>
      <c r="ET140" s="7">
        <v>22155.45504947293</v>
      </c>
      <c r="EU140" s="7">
        <v>1500011.0706877233</v>
      </c>
      <c r="EV140" s="7">
        <v>4429.7126648160538</v>
      </c>
      <c r="EW140" s="7">
        <v>0</v>
      </c>
      <c r="EX140" s="7">
        <v>1008.3951461516315</v>
      </c>
      <c r="EY140" s="7">
        <v>2014.8762685055442</v>
      </c>
      <c r="EZ140" s="7">
        <v>1091.5614922390043</v>
      </c>
      <c r="FA140" s="7">
        <v>0</v>
      </c>
      <c r="FB140" s="7">
        <v>0</v>
      </c>
      <c r="FC140" s="7">
        <v>3996.901961166333</v>
      </c>
      <c r="FD140" s="7">
        <v>829055.5460054751</v>
      </c>
      <c r="FE140" s="7">
        <v>28505.800942466747</v>
      </c>
      <c r="FF140" s="7">
        <v>22706.376259806242</v>
      </c>
      <c r="FG140" s="7">
        <v>1169.2711558491087</v>
      </c>
      <c r="FH140" s="7">
        <v>0</v>
      </c>
      <c r="FI140" s="7">
        <v>15.723492301304486</v>
      </c>
      <c r="FJ140" s="7">
        <v>2431.1918233882243</v>
      </c>
      <c r="FK140" s="7">
        <v>24239.148415830801</v>
      </c>
      <c r="FL140" s="7">
        <v>0</v>
      </c>
      <c r="FM140" s="7">
        <v>4596.9271519345957</v>
      </c>
      <c r="FN140" s="7">
        <v>36512.01233133686</v>
      </c>
      <c r="FO140" s="7">
        <v>0</v>
      </c>
      <c r="FP140" s="7">
        <v>0</v>
      </c>
      <c r="FQ140" s="7">
        <v>0</v>
      </c>
      <c r="FR140" s="2">
        <f t="shared" si="8"/>
        <v>16049473.686680574</v>
      </c>
      <c r="FS140" s="1">
        <f t="shared" si="9"/>
        <v>13589725.654662505</v>
      </c>
      <c r="FT140" s="3">
        <v>7058245.5832902119</v>
      </c>
      <c r="FU140" s="3">
        <v>6531480.0713722929</v>
      </c>
      <c r="FV140" s="1">
        <f t="shared" si="10"/>
        <v>0</v>
      </c>
      <c r="FW140" s="1">
        <v>0</v>
      </c>
      <c r="FX140" s="1">
        <v>0</v>
      </c>
      <c r="FY140" s="1">
        <v>382536.46158324933</v>
      </c>
      <c r="FZ140" s="1">
        <v>5234337.4631244764</v>
      </c>
      <c r="GA140" s="1">
        <f t="shared" si="11"/>
        <v>24787398.339801852</v>
      </c>
      <c r="GB140" s="13"/>
      <c r="GC140" s="4"/>
      <c r="GD140" s="5"/>
      <c r="GF140" s="8"/>
      <c r="GG140" s="8"/>
    </row>
    <row r="141" spans="1:189" s="27" customFormat="1" ht="15.75" x14ac:dyDescent="0.25">
      <c r="A141" s="20" t="s">
        <v>152</v>
      </c>
      <c r="B141" s="18">
        <v>136</v>
      </c>
      <c r="C141" s="7">
        <v>219120.383750223</v>
      </c>
      <c r="D141" s="7">
        <v>0</v>
      </c>
      <c r="E141" s="7">
        <v>0</v>
      </c>
      <c r="F141" s="7">
        <v>0</v>
      </c>
      <c r="G141" s="7">
        <v>2497.6685329647189</v>
      </c>
      <c r="H141" s="7">
        <v>128.40610631090811</v>
      </c>
      <c r="I141" s="7">
        <v>38.985592767245329</v>
      </c>
      <c r="J141" s="7">
        <v>0.65876806637723861</v>
      </c>
      <c r="K141" s="7">
        <v>0</v>
      </c>
      <c r="L141" s="7">
        <v>0</v>
      </c>
      <c r="M141" s="7">
        <v>0</v>
      </c>
      <c r="N141" s="7">
        <v>222.81547947848597</v>
      </c>
      <c r="O141" s="7">
        <v>6.4531469807302386</v>
      </c>
      <c r="P141" s="7">
        <v>0.24841013379532934</v>
      </c>
      <c r="Q141" s="7">
        <v>0.50543866253948222</v>
      </c>
      <c r="R141" s="7">
        <v>31.210596653284647</v>
      </c>
      <c r="S141" s="7">
        <v>32.350555163351906</v>
      </c>
      <c r="T141" s="7">
        <v>30.293147829950673</v>
      </c>
      <c r="U141" s="7">
        <v>39.594533221458576</v>
      </c>
      <c r="V141" s="7">
        <v>12892.97598592067</v>
      </c>
      <c r="W141" s="7">
        <v>0</v>
      </c>
      <c r="X141" s="7">
        <v>15.517816861171271</v>
      </c>
      <c r="Y141" s="7">
        <v>146.17380970790538</v>
      </c>
      <c r="Z141" s="7">
        <v>0</v>
      </c>
      <c r="AA141" s="7">
        <v>3.6956144725973594</v>
      </c>
      <c r="AB141" s="7">
        <v>2829.4604303785322</v>
      </c>
      <c r="AC141" s="7">
        <v>0</v>
      </c>
      <c r="AD141" s="7">
        <v>0</v>
      </c>
      <c r="AE141" s="7">
        <v>1.6732780056147867</v>
      </c>
      <c r="AF141" s="7">
        <v>0</v>
      </c>
      <c r="AG141" s="7">
        <v>0</v>
      </c>
      <c r="AH141" s="7">
        <v>1385.4391937455514</v>
      </c>
      <c r="AI141" s="7">
        <v>152.05785987899708</v>
      </c>
      <c r="AJ141" s="7">
        <v>399.12710189830926</v>
      </c>
      <c r="AK141" s="7">
        <v>106.84184766687936</v>
      </c>
      <c r="AL141" s="7">
        <v>0</v>
      </c>
      <c r="AM141" s="7">
        <v>611.66647106026551</v>
      </c>
      <c r="AN141" s="7">
        <v>4197.6947880600092</v>
      </c>
      <c r="AO141" s="7">
        <v>0</v>
      </c>
      <c r="AP141" s="7">
        <v>28.425907445156213</v>
      </c>
      <c r="AQ141" s="7">
        <v>6765.9779444711994</v>
      </c>
      <c r="AR141" s="7">
        <v>13.332745653609047</v>
      </c>
      <c r="AS141" s="7">
        <v>1754.4313963785501</v>
      </c>
      <c r="AT141" s="7">
        <v>81.040103907790737</v>
      </c>
      <c r="AU141" s="7">
        <v>57.601271089613547</v>
      </c>
      <c r="AV141" s="7">
        <v>25977.9639273051</v>
      </c>
      <c r="AW141" s="7">
        <v>231.34901867772788</v>
      </c>
      <c r="AX141" s="7">
        <v>33797.749470044866</v>
      </c>
      <c r="AY141" s="7">
        <v>106858.8487670387</v>
      </c>
      <c r="AZ141" s="7">
        <v>15.985908348082548</v>
      </c>
      <c r="BA141" s="7">
        <v>395.01222671363081</v>
      </c>
      <c r="BB141" s="7">
        <v>166.02072788539098</v>
      </c>
      <c r="BC141" s="7">
        <v>4190.8513349027126</v>
      </c>
      <c r="BD141" s="7">
        <v>10690.267638315723</v>
      </c>
      <c r="BE141" s="7">
        <v>3127.8604548976937</v>
      </c>
      <c r="BF141" s="7">
        <v>87789.947424159356</v>
      </c>
      <c r="BG141" s="7">
        <v>889081.32760695054</v>
      </c>
      <c r="BH141" s="7">
        <v>56.706155065423843</v>
      </c>
      <c r="BI141" s="7">
        <v>1093.8146281304566</v>
      </c>
      <c r="BJ141" s="7">
        <v>1828.1455734415356</v>
      </c>
      <c r="BK141" s="7">
        <v>3220.6828412131276</v>
      </c>
      <c r="BL141" s="7">
        <v>1004.4128815181178</v>
      </c>
      <c r="BM141" s="7">
        <v>2054.306557649802</v>
      </c>
      <c r="BN141" s="7">
        <v>2722.383943642888</v>
      </c>
      <c r="BO141" s="7">
        <v>567053.18464974232</v>
      </c>
      <c r="BP141" s="7">
        <v>2831.5870240399554</v>
      </c>
      <c r="BQ141" s="7">
        <v>2.1704862154900426</v>
      </c>
      <c r="BR141" s="7">
        <v>401.19674078367728</v>
      </c>
      <c r="BS141" s="7">
        <v>0</v>
      </c>
      <c r="BT141" s="7">
        <v>1378.8197981247749</v>
      </c>
      <c r="BU141" s="7">
        <v>51973.337744663862</v>
      </c>
      <c r="BV141" s="7">
        <v>5641.6019888178871</v>
      </c>
      <c r="BW141" s="7">
        <v>4008.3710181981792</v>
      </c>
      <c r="BX141" s="7">
        <v>4124.4145634618299</v>
      </c>
      <c r="BY141" s="7">
        <v>88061.952929998151</v>
      </c>
      <c r="BZ141" s="7">
        <v>2221.6087756883185</v>
      </c>
      <c r="CA141" s="7">
        <v>189075.36250068567</v>
      </c>
      <c r="CB141" s="7">
        <v>56.891870818128282</v>
      </c>
      <c r="CC141" s="7">
        <v>7739.9098255524777</v>
      </c>
      <c r="CD141" s="7">
        <v>29527.135220467706</v>
      </c>
      <c r="CE141" s="7">
        <v>1251.2593446224741</v>
      </c>
      <c r="CF141" s="7">
        <v>1849.5835649241085</v>
      </c>
      <c r="CG141" s="7">
        <v>458.09108749375952</v>
      </c>
      <c r="CH141" s="7">
        <v>45940.262950877084</v>
      </c>
      <c r="CI141" s="7">
        <v>2626.7494236898356</v>
      </c>
      <c r="CJ141" s="7">
        <v>3246.1973998445396</v>
      </c>
      <c r="CK141" s="7">
        <v>819.11998104861209</v>
      </c>
      <c r="CL141" s="7">
        <v>228007.33242863367</v>
      </c>
      <c r="CM141" s="7">
        <v>73.993305142730208</v>
      </c>
      <c r="CN141" s="7">
        <v>1096.3283713384074</v>
      </c>
      <c r="CO141" s="7">
        <v>281.63772350644433</v>
      </c>
      <c r="CP141" s="7">
        <v>815.11636850556795</v>
      </c>
      <c r="CQ141" s="7">
        <v>2995.8745566555699</v>
      </c>
      <c r="CR141" s="7">
        <v>6836.2394226939514</v>
      </c>
      <c r="CS141" s="7">
        <v>19522.486007749165</v>
      </c>
      <c r="CT141" s="7">
        <v>1.7079768373089443</v>
      </c>
      <c r="CU141" s="7">
        <v>6065.3136774551758</v>
      </c>
      <c r="CV141" s="7">
        <v>785.32441613182618</v>
      </c>
      <c r="CW141" s="7">
        <v>380.60021242678403</v>
      </c>
      <c r="CX141" s="7">
        <v>31.603415618512216</v>
      </c>
      <c r="CY141" s="7">
        <v>4158.1769502048091</v>
      </c>
      <c r="CZ141" s="7">
        <v>3390.0741305892839</v>
      </c>
      <c r="DA141" s="7">
        <v>2651.3975444147804</v>
      </c>
      <c r="DB141" s="7">
        <v>6016.6574897712089</v>
      </c>
      <c r="DC141" s="7">
        <v>396.60194183429303</v>
      </c>
      <c r="DD141" s="7">
        <v>13477.574340975018</v>
      </c>
      <c r="DE141" s="7">
        <v>4021.1684716764521</v>
      </c>
      <c r="DF141" s="7">
        <v>741.53871948414269</v>
      </c>
      <c r="DG141" s="7">
        <v>1173.4343688831905</v>
      </c>
      <c r="DH141" s="7">
        <v>1219.1500449965604</v>
      </c>
      <c r="DI141" s="7">
        <v>2692.8849077634932</v>
      </c>
      <c r="DJ141" s="7">
        <v>3.9646760088211646</v>
      </c>
      <c r="DK141" s="7">
        <v>8798.9107340074261</v>
      </c>
      <c r="DL141" s="7">
        <v>1630.6551988188623</v>
      </c>
      <c r="DM141" s="7">
        <v>220.3901300651961</v>
      </c>
      <c r="DN141" s="7">
        <v>5612.8433260181355</v>
      </c>
      <c r="DO141" s="7">
        <v>10313.566455022885</v>
      </c>
      <c r="DP141" s="7">
        <v>2044.8268982294699</v>
      </c>
      <c r="DQ141" s="7">
        <v>886.34659478067817</v>
      </c>
      <c r="DR141" s="7">
        <v>546.17952775801177</v>
      </c>
      <c r="DS141" s="7">
        <f>'[2]IOT 2019 NSX'!DZ149+'[2]IOT 2019 NSX'!EA149</f>
        <v>2539253.119015649</v>
      </c>
      <c r="DT141" s="7">
        <v>0</v>
      </c>
      <c r="DU141" s="7">
        <v>0</v>
      </c>
      <c r="DV141" s="7">
        <v>1583.4560639933227</v>
      </c>
      <c r="DW141" s="7">
        <v>8368.0943905266067</v>
      </c>
      <c r="DX141" s="7">
        <v>782.2209231344649</v>
      </c>
      <c r="DY141" s="7">
        <v>6610.0547043399874</v>
      </c>
      <c r="DZ141" s="7">
        <v>0</v>
      </c>
      <c r="EA141" s="7">
        <v>0</v>
      </c>
      <c r="EB141" s="7">
        <v>11143.000877476365</v>
      </c>
      <c r="EC141" s="7">
        <v>2485.3125474228123</v>
      </c>
      <c r="ED141" s="7">
        <v>65424.902360705011</v>
      </c>
      <c r="EE141" s="7">
        <v>36461.818589979775</v>
      </c>
      <c r="EF141" s="7">
        <v>27688.947337162932</v>
      </c>
      <c r="EG141" s="7">
        <v>704601.2297398498</v>
      </c>
      <c r="EH141" s="7">
        <v>2397995.2146159126</v>
      </c>
      <c r="EI141" s="7">
        <v>106100.20016042274</v>
      </c>
      <c r="EJ141" s="7">
        <v>1804.6236137404628</v>
      </c>
      <c r="EK141" s="7">
        <v>1759.3645744510791</v>
      </c>
      <c r="EL141" s="7">
        <f>'[2]IOT 2019 NSX'!ET149+'[2]IOT 2019 NSX'!EU149</f>
        <v>754999.03496035805</v>
      </c>
      <c r="EM141" s="7">
        <v>0</v>
      </c>
      <c r="EN141" s="7">
        <v>0</v>
      </c>
      <c r="EO141" s="7">
        <v>300.34103392181072</v>
      </c>
      <c r="EP141" s="7">
        <v>248334.94039211544</v>
      </c>
      <c r="EQ141" s="7">
        <v>2546.7227474331676</v>
      </c>
      <c r="ER141" s="7">
        <v>1086.3446031310987</v>
      </c>
      <c r="ES141" s="7">
        <v>4419.3977745140783</v>
      </c>
      <c r="ET141" s="7">
        <v>6439.1763566640548</v>
      </c>
      <c r="EU141" s="7">
        <v>9926322.7985833101</v>
      </c>
      <c r="EV141" s="7">
        <v>54134.577199031657</v>
      </c>
      <c r="EW141" s="7">
        <v>187.61793222270487</v>
      </c>
      <c r="EX141" s="7">
        <v>1054.9430568245455</v>
      </c>
      <c r="EY141" s="7">
        <v>81190.528834307188</v>
      </c>
      <c r="EZ141" s="7">
        <v>16706.483674434014</v>
      </c>
      <c r="FA141" s="7">
        <v>861.57142285814552</v>
      </c>
      <c r="FB141" s="7">
        <v>363.87517295431763</v>
      </c>
      <c r="FC141" s="7">
        <v>659.28499423410688</v>
      </c>
      <c r="FD141" s="7">
        <v>431178.03867802751</v>
      </c>
      <c r="FE141" s="7">
        <v>64760.459911525781</v>
      </c>
      <c r="FF141" s="7">
        <v>13953.077866183687</v>
      </c>
      <c r="FG141" s="7">
        <v>46120.4015705481</v>
      </c>
      <c r="FH141" s="7">
        <v>632.79758608373186</v>
      </c>
      <c r="FI141" s="7">
        <v>91.463716814546984</v>
      </c>
      <c r="FJ141" s="7">
        <v>712.83121617732183</v>
      </c>
      <c r="FK141" s="7">
        <v>6296.1477965443128</v>
      </c>
      <c r="FL141" s="7">
        <v>15633.032640496373</v>
      </c>
      <c r="FM141" s="7">
        <v>6043.2559820253709</v>
      </c>
      <c r="FN141" s="7">
        <v>769.05418829922451</v>
      </c>
      <c r="FO141" s="7">
        <v>911.10910039110047</v>
      </c>
      <c r="FP141" s="7">
        <v>1798.4743392316216</v>
      </c>
      <c r="FQ141" s="7">
        <v>116.54166168982471</v>
      </c>
      <c r="FR141" s="2">
        <f t="shared" si="8"/>
        <v>20375760.938441839</v>
      </c>
      <c r="FS141" s="1">
        <f t="shared" si="9"/>
        <v>16948079.689536497</v>
      </c>
      <c r="FT141" s="3">
        <v>12913191.249262191</v>
      </c>
      <c r="FU141" s="3">
        <v>4034888.4402743047</v>
      </c>
      <c r="FV141" s="1">
        <f t="shared" si="10"/>
        <v>0</v>
      </c>
      <c r="FW141" s="1">
        <v>0</v>
      </c>
      <c r="FX141" s="1">
        <v>0</v>
      </c>
      <c r="FY141" s="1">
        <v>0</v>
      </c>
      <c r="FZ141" s="1">
        <v>0</v>
      </c>
      <c r="GA141" s="1">
        <f t="shared" si="11"/>
        <v>37323840.62797834</v>
      </c>
      <c r="GB141" s="13"/>
      <c r="GC141" s="4"/>
      <c r="GD141" s="5"/>
      <c r="GF141" s="8"/>
      <c r="GG141" s="8"/>
    </row>
    <row r="142" spans="1:189" s="27" customFormat="1" ht="15.75" x14ac:dyDescent="0.25">
      <c r="A142" s="20" t="s">
        <v>153</v>
      </c>
      <c r="B142" s="18">
        <v>137</v>
      </c>
      <c r="C142" s="7">
        <v>1199817.0387789328</v>
      </c>
      <c r="D142" s="7">
        <v>163317.80972121449</v>
      </c>
      <c r="E142" s="7">
        <v>71312.691653771704</v>
      </c>
      <c r="F142" s="7">
        <v>74898.370749422174</v>
      </c>
      <c r="G142" s="7">
        <v>27038.163298781172</v>
      </c>
      <c r="H142" s="7">
        <v>392873.3660504726</v>
      </c>
      <c r="I142" s="7">
        <v>29479.213952975217</v>
      </c>
      <c r="J142" s="7">
        <v>32497.894523847848</v>
      </c>
      <c r="K142" s="7">
        <v>374446.79593844997</v>
      </c>
      <c r="L142" s="7">
        <v>3658.9783528159292</v>
      </c>
      <c r="M142" s="7">
        <v>2537.3582497424427</v>
      </c>
      <c r="N142" s="7">
        <v>46709.502615296406</v>
      </c>
      <c r="O142" s="7">
        <v>29665.620015881403</v>
      </c>
      <c r="P142" s="7">
        <v>33352.5506244028</v>
      </c>
      <c r="Q142" s="7">
        <v>18325.315563083728</v>
      </c>
      <c r="R142" s="7">
        <v>33200.746939522724</v>
      </c>
      <c r="S142" s="7">
        <v>21182.687680562278</v>
      </c>
      <c r="T142" s="7">
        <v>56386.478748898779</v>
      </c>
      <c r="U142" s="7">
        <v>25358.61098203174</v>
      </c>
      <c r="V142" s="7">
        <v>150717.30454805118</v>
      </c>
      <c r="W142" s="7">
        <v>1586.8411926156587</v>
      </c>
      <c r="X142" s="7">
        <v>81079.556653804262</v>
      </c>
      <c r="Y142" s="7">
        <v>12409.806002178902</v>
      </c>
      <c r="Z142" s="7">
        <v>77779.026507730494</v>
      </c>
      <c r="AA142" s="7">
        <v>174286.41039918232</v>
      </c>
      <c r="AB142" s="7">
        <v>11210.871939272849</v>
      </c>
      <c r="AC142" s="7">
        <v>2431061.2638007128</v>
      </c>
      <c r="AD142" s="7">
        <v>100647.7349647807</v>
      </c>
      <c r="AE142" s="7">
        <v>20220.783834785412</v>
      </c>
      <c r="AF142" s="7">
        <v>11042.876101764014</v>
      </c>
      <c r="AG142" s="7">
        <v>34307.931740255677</v>
      </c>
      <c r="AH142" s="7">
        <v>60851.919186490268</v>
      </c>
      <c r="AI142" s="7">
        <v>13149.072428346319</v>
      </c>
      <c r="AJ142" s="7">
        <v>32418.517529571367</v>
      </c>
      <c r="AK142" s="7">
        <v>101123.56265610976</v>
      </c>
      <c r="AL142" s="7">
        <v>327480.38537082553</v>
      </c>
      <c r="AM142" s="7">
        <v>4247.1672933564641</v>
      </c>
      <c r="AN142" s="7">
        <v>107424.82088780453</v>
      </c>
      <c r="AO142" s="7">
        <v>23404.542543981839</v>
      </c>
      <c r="AP142" s="7">
        <v>15731.32420205633</v>
      </c>
      <c r="AQ142" s="7">
        <v>595780.47907420015</v>
      </c>
      <c r="AR142" s="7">
        <v>3449.9383861458759</v>
      </c>
      <c r="AS142" s="7">
        <v>33957.208478248962</v>
      </c>
      <c r="AT142" s="7">
        <v>8244.8562468456894</v>
      </c>
      <c r="AU142" s="7">
        <v>7138.1569455222625</v>
      </c>
      <c r="AV142" s="7">
        <v>12802.978892186042</v>
      </c>
      <c r="AW142" s="7">
        <v>9118.5975366317634</v>
      </c>
      <c r="AX142" s="7">
        <v>13246.082471233058</v>
      </c>
      <c r="AY142" s="7">
        <v>16949.003269733661</v>
      </c>
      <c r="AZ142" s="7">
        <v>7387.4258810580204</v>
      </c>
      <c r="BA142" s="7">
        <v>1913.434904391393</v>
      </c>
      <c r="BB142" s="7">
        <v>4139.7307599806809</v>
      </c>
      <c r="BC142" s="7">
        <v>174166.68512451946</v>
      </c>
      <c r="BD142" s="7">
        <v>79631.440542658645</v>
      </c>
      <c r="BE142" s="7">
        <v>34172.296290849052</v>
      </c>
      <c r="BF142" s="7">
        <v>226063.06411927569</v>
      </c>
      <c r="BG142" s="7">
        <v>24539.159606208003</v>
      </c>
      <c r="BH142" s="7">
        <v>8293.5110004602247</v>
      </c>
      <c r="BI142" s="7">
        <v>6406781.6253231503</v>
      </c>
      <c r="BJ142" s="7">
        <v>269354.14551468036</v>
      </c>
      <c r="BK142" s="7">
        <v>5105916.5627753511</v>
      </c>
      <c r="BL142" s="7">
        <v>1048807.9598857828</v>
      </c>
      <c r="BM142" s="7">
        <v>4302928.7121525649</v>
      </c>
      <c r="BN142" s="7">
        <v>1698648.272735711</v>
      </c>
      <c r="BO142" s="7">
        <v>1452494.7875276613</v>
      </c>
      <c r="BP142" s="7">
        <v>75690.015741718773</v>
      </c>
      <c r="BQ142" s="7">
        <v>14621.052619352587</v>
      </c>
      <c r="BR142" s="7">
        <v>187611.38562917089</v>
      </c>
      <c r="BS142" s="7">
        <v>3741.8323423847082</v>
      </c>
      <c r="BT142" s="7">
        <v>1071185.4803663534</v>
      </c>
      <c r="BU142" s="7">
        <v>162828.34609119818</v>
      </c>
      <c r="BV142" s="7">
        <v>21368.286586813862</v>
      </c>
      <c r="BW142" s="7">
        <v>18131.588973699796</v>
      </c>
      <c r="BX142" s="7">
        <v>2083851.9459088284</v>
      </c>
      <c r="BY142" s="7">
        <v>72422.094921398253</v>
      </c>
      <c r="BZ142" s="7">
        <v>122202.09758209565</v>
      </c>
      <c r="CA142" s="7">
        <v>3139063.8271445581</v>
      </c>
      <c r="CB142" s="7">
        <v>10445.491562922349</v>
      </c>
      <c r="CC142" s="7">
        <v>61183.509093005261</v>
      </c>
      <c r="CD142" s="7">
        <v>2031973.8967244616</v>
      </c>
      <c r="CE142" s="7">
        <v>1089650.003564267</v>
      </c>
      <c r="CF142" s="7">
        <v>6608972.347036954</v>
      </c>
      <c r="CG142" s="7">
        <v>21174.624815656061</v>
      </c>
      <c r="CH142" s="7">
        <v>2158404.7273266618</v>
      </c>
      <c r="CI142" s="7">
        <v>310320.56780157861</v>
      </c>
      <c r="CJ142" s="7">
        <v>63507.6388799208</v>
      </c>
      <c r="CK142" s="7">
        <v>18256.291557435721</v>
      </c>
      <c r="CL142" s="7">
        <v>29471.71275752232</v>
      </c>
      <c r="CM142" s="7">
        <v>73673.66498086488</v>
      </c>
      <c r="CN142" s="7">
        <v>39781.358926225534</v>
      </c>
      <c r="CO142" s="7">
        <v>9875.7723003110677</v>
      </c>
      <c r="CP142" s="7">
        <v>119411.3839865066</v>
      </c>
      <c r="CQ142" s="7">
        <v>16788.754010963607</v>
      </c>
      <c r="CR142" s="7">
        <v>48432.00517449154</v>
      </c>
      <c r="CS142" s="7">
        <v>72507.723522482571</v>
      </c>
      <c r="CT142" s="7">
        <v>3338.3494179554323</v>
      </c>
      <c r="CU142" s="7">
        <v>644288.74976018816</v>
      </c>
      <c r="CV142" s="7">
        <v>25512.010667782055</v>
      </c>
      <c r="CW142" s="7">
        <v>40854.773073086399</v>
      </c>
      <c r="CX142" s="7">
        <v>50018.708629793262</v>
      </c>
      <c r="CY142" s="7">
        <v>190824.91738701335</v>
      </c>
      <c r="CZ142" s="7">
        <v>107900.53307110857</v>
      </c>
      <c r="DA142" s="7">
        <v>19516.454357579969</v>
      </c>
      <c r="DB142" s="7">
        <v>146139.89851988296</v>
      </c>
      <c r="DC142" s="7">
        <v>109930.0396934514</v>
      </c>
      <c r="DD142" s="7">
        <v>409666.31803763844</v>
      </c>
      <c r="DE142" s="7">
        <v>47399.46697431308</v>
      </c>
      <c r="DF142" s="7">
        <v>23153.905358352389</v>
      </c>
      <c r="DG142" s="7">
        <v>52259.357625108772</v>
      </c>
      <c r="DH142" s="7">
        <v>49563.37292315685</v>
      </c>
      <c r="DI142" s="7">
        <v>40016.786198281421</v>
      </c>
      <c r="DJ142" s="7">
        <v>878.15787705294713</v>
      </c>
      <c r="DK142" s="7">
        <v>6481558.7069640597</v>
      </c>
      <c r="DL142" s="7">
        <v>2216409.7198269493</v>
      </c>
      <c r="DM142" s="7">
        <v>8425.2789228205766</v>
      </c>
      <c r="DN142" s="7">
        <v>3135167.6978705376</v>
      </c>
      <c r="DO142" s="7">
        <v>1966064.7601987757</v>
      </c>
      <c r="DP142" s="7">
        <v>1597456.784502584</v>
      </c>
      <c r="DQ142" s="7">
        <v>14271.584456952833</v>
      </c>
      <c r="DR142" s="7">
        <v>26031.005647727092</v>
      </c>
      <c r="DS142" s="7">
        <f>'[2]IOT 2019 NSX'!DZ150+'[2]IOT 2019 NSX'!EA150</f>
        <v>10478163.609422691</v>
      </c>
      <c r="DT142" s="7">
        <v>132142.31740620197</v>
      </c>
      <c r="DU142" s="7">
        <v>46335.720292931866</v>
      </c>
      <c r="DV142" s="7">
        <v>202222.05795273409</v>
      </c>
      <c r="DW142" s="7">
        <v>5810638.7206117418</v>
      </c>
      <c r="DX142" s="7">
        <v>18121.585098926756</v>
      </c>
      <c r="DY142" s="7">
        <v>31205.176423321274</v>
      </c>
      <c r="DZ142" s="7">
        <v>559874.52431387641</v>
      </c>
      <c r="EA142" s="7">
        <v>14063.106679628454</v>
      </c>
      <c r="EB142" s="7">
        <v>3680543.5986240059</v>
      </c>
      <c r="EC142" s="7">
        <v>987986.31305410934</v>
      </c>
      <c r="ED142" s="7">
        <v>1270098.7649081973</v>
      </c>
      <c r="EE142" s="7">
        <v>627518.63332948484</v>
      </c>
      <c r="EF142" s="7">
        <v>55458.954773153564</v>
      </c>
      <c r="EG142" s="7">
        <v>270702.92693565728</v>
      </c>
      <c r="EH142" s="7">
        <v>77727.312207583571</v>
      </c>
      <c r="EI142" s="7">
        <v>39538386.821083099</v>
      </c>
      <c r="EJ142" s="7">
        <v>1011836.5792110087</v>
      </c>
      <c r="EK142" s="7">
        <v>1647866.748221098</v>
      </c>
      <c r="EL142" s="7">
        <f>'[2]IOT 2019 NSX'!ET150+'[2]IOT 2019 NSX'!EU150</f>
        <v>3157658.6698816456</v>
      </c>
      <c r="EM142" s="7">
        <v>383770.64143658767</v>
      </c>
      <c r="EN142" s="7">
        <v>280248.33473963168</v>
      </c>
      <c r="EO142" s="7">
        <v>402053.90588074189</v>
      </c>
      <c r="EP142" s="7">
        <v>794162.89784884523</v>
      </c>
      <c r="EQ142" s="7">
        <v>69191.671092164412</v>
      </c>
      <c r="ER142" s="7">
        <v>331825.97643122281</v>
      </c>
      <c r="ES142" s="7">
        <v>824219.76829526864</v>
      </c>
      <c r="ET142" s="7">
        <v>148349.09719070033</v>
      </c>
      <c r="EU142" s="7">
        <v>982519.41485080414</v>
      </c>
      <c r="EV142" s="7">
        <v>1170593.7145875371</v>
      </c>
      <c r="EW142" s="7">
        <v>977.75115702221217</v>
      </c>
      <c r="EX142" s="7">
        <v>103241.69998365856</v>
      </c>
      <c r="EY142" s="7">
        <v>291358.54417471972</v>
      </c>
      <c r="EZ142" s="7">
        <v>339984.13529652316</v>
      </c>
      <c r="FA142" s="7">
        <v>76327.852510037439</v>
      </c>
      <c r="FB142" s="7">
        <v>15104.993398131048</v>
      </c>
      <c r="FC142" s="7">
        <v>895253.98388802458</v>
      </c>
      <c r="FD142" s="7">
        <v>4967286.6545391167</v>
      </c>
      <c r="FE142" s="7">
        <v>2285996.7184438347</v>
      </c>
      <c r="FF142" s="7">
        <v>230220.83096810809</v>
      </c>
      <c r="FG142" s="7">
        <v>1768191.5924449987</v>
      </c>
      <c r="FH142" s="7">
        <v>3525.3243259961246</v>
      </c>
      <c r="FI142" s="7">
        <v>14006.146536498609</v>
      </c>
      <c r="FJ142" s="7">
        <v>22360.459833109246</v>
      </c>
      <c r="FK142" s="7">
        <v>15958.062783514284</v>
      </c>
      <c r="FL142" s="7">
        <v>558633.86755932576</v>
      </c>
      <c r="FM142" s="7">
        <v>388438.97849244007</v>
      </c>
      <c r="FN142" s="7">
        <v>38745.300552609457</v>
      </c>
      <c r="FO142" s="7">
        <v>28749.328998346435</v>
      </c>
      <c r="FP142" s="7">
        <v>208215.74496625038</v>
      </c>
      <c r="FQ142" s="7">
        <v>26838.85914798022</v>
      </c>
      <c r="FR142" s="2">
        <f t="shared" si="8"/>
        <v>152422268.18834558</v>
      </c>
      <c r="FS142" s="1">
        <f t="shared" si="9"/>
        <v>233550168.60069588</v>
      </c>
      <c r="FT142" s="3">
        <v>206253887.65527043</v>
      </c>
      <c r="FU142" s="3">
        <v>27296280.945425462</v>
      </c>
      <c r="FV142" s="1">
        <f t="shared" si="10"/>
        <v>0</v>
      </c>
      <c r="FW142" s="1">
        <v>0</v>
      </c>
      <c r="FX142" s="1">
        <v>0</v>
      </c>
      <c r="FY142" s="1">
        <v>19734587.035539404</v>
      </c>
      <c r="FZ142" s="1">
        <v>5966392.6834345311</v>
      </c>
      <c r="GA142" s="1">
        <f t="shared" si="11"/>
        <v>399740631.1411463</v>
      </c>
      <c r="GB142" s="13"/>
      <c r="GC142" s="4"/>
      <c r="GD142" s="5"/>
      <c r="GF142" s="8"/>
      <c r="GG142" s="8"/>
    </row>
    <row r="143" spans="1:189" s="27" customFormat="1" ht="31.5" x14ac:dyDescent="0.25">
      <c r="A143" s="20" t="s">
        <v>154</v>
      </c>
      <c r="B143" s="18">
        <v>138</v>
      </c>
      <c r="C143" s="7">
        <v>547910.11804510781</v>
      </c>
      <c r="D143" s="7">
        <v>84567.091340938263</v>
      </c>
      <c r="E143" s="7">
        <v>29.004689395044501</v>
      </c>
      <c r="F143" s="7">
        <v>7432.2125282944999</v>
      </c>
      <c r="G143" s="7">
        <v>13260.128318562087</v>
      </c>
      <c r="H143" s="7">
        <v>32191.206533982848</v>
      </c>
      <c r="I143" s="7">
        <v>404.88393489577709</v>
      </c>
      <c r="J143" s="7">
        <v>12.968319935254783</v>
      </c>
      <c r="K143" s="7">
        <v>13.359218082413426</v>
      </c>
      <c r="L143" s="7">
        <v>0</v>
      </c>
      <c r="M143" s="7">
        <v>0</v>
      </c>
      <c r="N143" s="7">
        <v>826.91964228983568</v>
      </c>
      <c r="O143" s="7">
        <v>80.16099179463103</v>
      </c>
      <c r="P143" s="7">
        <v>221.79298795915986</v>
      </c>
      <c r="Q143" s="7">
        <v>120.78973157368544</v>
      </c>
      <c r="R143" s="7">
        <v>423.90856437483222</v>
      </c>
      <c r="S143" s="7">
        <v>975.48073914422548</v>
      </c>
      <c r="T143" s="7">
        <v>328.59671637610495</v>
      </c>
      <c r="U143" s="7">
        <v>21.845259708390934</v>
      </c>
      <c r="V143" s="7">
        <v>7827.2441919084167</v>
      </c>
      <c r="W143" s="7">
        <v>0</v>
      </c>
      <c r="X143" s="7">
        <v>827.6650165240527</v>
      </c>
      <c r="Y143" s="7">
        <v>697.51535888559567</v>
      </c>
      <c r="Z143" s="7">
        <v>308.83291735924882</v>
      </c>
      <c r="AA143" s="7">
        <v>0</v>
      </c>
      <c r="AB143" s="7">
        <v>172.85404188587057</v>
      </c>
      <c r="AC143" s="7">
        <v>32.655973626858362</v>
      </c>
      <c r="AD143" s="7">
        <v>32.949217766585534</v>
      </c>
      <c r="AE143" s="7">
        <v>1925.6222728448761</v>
      </c>
      <c r="AF143" s="7">
        <v>3.4210359884851034</v>
      </c>
      <c r="AG143" s="7">
        <v>14.759619720695504</v>
      </c>
      <c r="AH143" s="7">
        <v>16.947725461235525</v>
      </c>
      <c r="AI143" s="7">
        <v>123.71278869143957</v>
      </c>
      <c r="AJ143" s="7">
        <v>12078.438105693926</v>
      </c>
      <c r="AK143" s="7">
        <v>20.679067290363747</v>
      </c>
      <c r="AL143" s="7">
        <v>328805.40070957539</v>
      </c>
      <c r="AM143" s="7">
        <v>166.82842228560216</v>
      </c>
      <c r="AN143" s="7">
        <v>5842.957519274315</v>
      </c>
      <c r="AO143" s="7">
        <v>2478.5922589405463</v>
      </c>
      <c r="AP143" s="7">
        <v>3859.753307869827</v>
      </c>
      <c r="AQ143" s="7">
        <v>24399.642955677515</v>
      </c>
      <c r="AR143" s="7">
        <v>0</v>
      </c>
      <c r="AS143" s="7">
        <v>4492.5462069284122</v>
      </c>
      <c r="AT143" s="7">
        <v>1669.3287079232875</v>
      </c>
      <c r="AU143" s="7">
        <v>1188.9305911177987</v>
      </c>
      <c r="AV143" s="7">
        <v>3081.3126078511095</v>
      </c>
      <c r="AW143" s="7">
        <v>1265.1937396333847</v>
      </c>
      <c r="AX143" s="7">
        <v>13705.149963535312</v>
      </c>
      <c r="AY143" s="7">
        <v>43554.808872508933</v>
      </c>
      <c r="AZ143" s="7">
        <v>41.370428328399825</v>
      </c>
      <c r="BA143" s="7">
        <v>566.34770393167469</v>
      </c>
      <c r="BB143" s="7">
        <v>394.62699201020411</v>
      </c>
      <c r="BC143" s="7">
        <v>13118.424871290366</v>
      </c>
      <c r="BD143" s="7">
        <v>62855.838054757507</v>
      </c>
      <c r="BE143" s="7">
        <v>3323.691372398916</v>
      </c>
      <c r="BF143" s="7">
        <v>31104.837161822514</v>
      </c>
      <c r="BG143" s="7">
        <v>141497.73042346718</v>
      </c>
      <c r="BH143" s="7">
        <v>10274.707235785025</v>
      </c>
      <c r="BI143" s="7">
        <v>9288.096511515816</v>
      </c>
      <c r="BJ143" s="7">
        <v>22693.575341058866</v>
      </c>
      <c r="BK143" s="7">
        <v>37492.63356299726</v>
      </c>
      <c r="BL143" s="7">
        <v>9329.5538276481693</v>
      </c>
      <c r="BM143" s="7">
        <v>37759.733760049974</v>
      </c>
      <c r="BN143" s="7">
        <v>21173.334306410223</v>
      </c>
      <c r="BO143" s="7">
        <v>14491.102341041735</v>
      </c>
      <c r="BP143" s="7">
        <v>14904.491300151127</v>
      </c>
      <c r="BQ143" s="7">
        <v>31.815246662952337</v>
      </c>
      <c r="BR143" s="7">
        <v>69814.808908245584</v>
      </c>
      <c r="BS143" s="7">
        <v>22565.863236599154</v>
      </c>
      <c r="BT143" s="7">
        <v>7451.1139474451893</v>
      </c>
      <c r="BU143" s="7">
        <v>37811.239343149333</v>
      </c>
      <c r="BV143" s="7">
        <v>15828.227276498023</v>
      </c>
      <c r="BW143" s="7">
        <v>19489.796184314448</v>
      </c>
      <c r="BX143" s="7">
        <v>1037838.6703002311</v>
      </c>
      <c r="BY143" s="7">
        <v>18760.33526922961</v>
      </c>
      <c r="BZ143" s="7">
        <v>26632.433737106134</v>
      </c>
      <c r="CA143" s="7">
        <v>1113668.372956017</v>
      </c>
      <c r="CB143" s="7">
        <v>137.09680160921448</v>
      </c>
      <c r="CC143" s="7">
        <v>29065.113010892546</v>
      </c>
      <c r="CD143" s="7">
        <v>10037.516763024763</v>
      </c>
      <c r="CE143" s="7">
        <v>216865.10090702298</v>
      </c>
      <c r="CF143" s="7">
        <v>5180233.7422272786</v>
      </c>
      <c r="CG143" s="7">
        <v>3039.8112449458126</v>
      </c>
      <c r="CH143" s="7">
        <v>153363.67513387333</v>
      </c>
      <c r="CI143" s="7">
        <v>136564.35216387734</v>
      </c>
      <c r="CJ143" s="7">
        <v>60187.074169833388</v>
      </c>
      <c r="CK143" s="7">
        <v>4304.0580881093174</v>
      </c>
      <c r="CL143" s="7">
        <v>19300.417460176042</v>
      </c>
      <c r="CM143" s="7">
        <v>66733.778313633069</v>
      </c>
      <c r="CN143" s="7">
        <v>5927.1980709737609</v>
      </c>
      <c r="CO143" s="7">
        <v>1119.530493178788</v>
      </c>
      <c r="CP143" s="7">
        <v>45083.901861286911</v>
      </c>
      <c r="CQ143" s="7">
        <v>1229.603704265443</v>
      </c>
      <c r="CR143" s="7">
        <v>12378.578398139271</v>
      </c>
      <c r="CS143" s="7">
        <v>12728.43100772966</v>
      </c>
      <c r="CT143" s="7">
        <v>20648.609265239716</v>
      </c>
      <c r="CU143" s="7">
        <v>84065.736814943943</v>
      </c>
      <c r="CV143" s="7">
        <v>30719.877214917811</v>
      </c>
      <c r="CW143" s="7">
        <v>66454.846514114921</v>
      </c>
      <c r="CX143" s="7">
        <v>3339.0821911690355</v>
      </c>
      <c r="CY143" s="7">
        <v>78952.988432754166</v>
      </c>
      <c r="CZ143" s="7">
        <v>6249.6990380989328</v>
      </c>
      <c r="DA143" s="7">
        <v>103063.11381491437</v>
      </c>
      <c r="DB143" s="7">
        <v>12369.731567118099</v>
      </c>
      <c r="DC143" s="7">
        <v>168750.44370741115</v>
      </c>
      <c r="DD143" s="7">
        <v>66564.771795984794</v>
      </c>
      <c r="DE143" s="7">
        <v>6951.4640555797778</v>
      </c>
      <c r="DF143" s="7">
        <v>3315.4961986251797</v>
      </c>
      <c r="DG143" s="7">
        <v>6021.6858553780894</v>
      </c>
      <c r="DH143" s="7">
        <v>31998.231438461735</v>
      </c>
      <c r="DI143" s="7">
        <v>3178.6253658417004</v>
      </c>
      <c r="DJ143" s="7">
        <v>326.88932281739903</v>
      </c>
      <c r="DK143" s="7">
        <v>36731.293985612479</v>
      </c>
      <c r="DL143" s="7">
        <v>38683.096621606521</v>
      </c>
      <c r="DM143" s="7">
        <v>277.45224234706819</v>
      </c>
      <c r="DN143" s="7">
        <v>21982.634396596903</v>
      </c>
      <c r="DO143" s="7">
        <v>606634.47718857869</v>
      </c>
      <c r="DP143" s="7">
        <v>66212.261622270089</v>
      </c>
      <c r="DQ143" s="7">
        <v>9164.1534627707861</v>
      </c>
      <c r="DR143" s="7">
        <v>17685.497885397595</v>
      </c>
      <c r="DS143" s="7">
        <f>'[2]IOT 2019 NSX'!DZ151+'[2]IOT 2019 NSX'!EA151</f>
        <v>458688.60422249493</v>
      </c>
      <c r="DT143" s="7">
        <v>1892.5111635956011</v>
      </c>
      <c r="DU143" s="7">
        <v>1412.2897949951987</v>
      </c>
      <c r="DV143" s="7">
        <v>14469.725794038523</v>
      </c>
      <c r="DW143" s="7">
        <v>34186.80239438211</v>
      </c>
      <c r="DX143" s="7">
        <v>5774.706965421512</v>
      </c>
      <c r="DY143" s="7">
        <v>9826.6715100096881</v>
      </c>
      <c r="DZ143" s="7">
        <v>1790875.2232922418</v>
      </c>
      <c r="EA143" s="7">
        <v>12552.97094151182</v>
      </c>
      <c r="EB143" s="7">
        <v>198682.65455458258</v>
      </c>
      <c r="EC143" s="7">
        <v>5806.5412819034327</v>
      </c>
      <c r="ED143" s="7">
        <v>147579.51152174867</v>
      </c>
      <c r="EE143" s="7">
        <v>92942.215212348558</v>
      </c>
      <c r="EF143" s="7">
        <v>21558.998394013732</v>
      </c>
      <c r="EG143" s="7">
        <v>9074.4830956485221</v>
      </c>
      <c r="EH143" s="7">
        <v>181727.87356980765</v>
      </c>
      <c r="EI143" s="7">
        <v>18132179.139205649</v>
      </c>
      <c r="EJ143" s="7">
        <v>15030205.423037289</v>
      </c>
      <c r="EK143" s="7">
        <v>402215.45373237866</v>
      </c>
      <c r="EL143" s="7">
        <f>'[2]IOT 2019 NSX'!ET151+'[2]IOT 2019 NSX'!EU151</f>
        <v>3241935.364918319</v>
      </c>
      <c r="EM143" s="7">
        <v>1093978.7392168506</v>
      </c>
      <c r="EN143" s="7">
        <v>198121.10885250941</v>
      </c>
      <c r="EO143" s="7">
        <v>177842.81156120126</v>
      </c>
      <c r="EP143" s="7">
        <v>17947.112356235069</v>
      </c>
      <c r="EQ143" s="7">
        <v>192718.29188898165</v>
      </c>
      <c r="ER143" s="7">
        <v>220952.10866190982</v>
      </c>
      <c r="ES143" s="7">
        <v>444407.09088431671</v>
      </c>
      <c r="ET143" s="7">
        <v>51863.558070981155</v>
      </c>
      <c r="EU143" s="7">
        <v>311734.71570407972</v>
      </c>
      <c r="EV143" s="7">
        <v>162214.68438446856</v>
      </c>
      <c r="EW143" s="7">
        <v>72.087448644845026</v>
      </c>
      <c r="EX143" s="7">
        <v>43901.595773712987</v>
      </c>
      <c r="EY143" s="7">
        <v>719563.72890102339</v>
      </c>
      <c r="EZ143" s="7">
        <v>35772.392771207044</v>
      </c>
      <c r="FA143" s="7">
        <v>4793.2025566725124</v>
      </c>
      <c r="FB143" s="7">
        <v>1791.4032620718945</v>
      </c>
      <c r="FC143" s="7">
        <v>476360.93784450507</v>
      </c>
      <c r="FD143" s="7">
        <v>2256621.7476933938</v>
      </c>
      <c r="FE143" s="7">
        <v>4099278.4276183108</v>
      </c>
      <c r="FF143" s="7">
        <v>100096.18100996525</v>
      </c>
      <c r="FG143" s="7">
        <v>1630691.0249051577</v>
      </c>
      <c r="FH143" s="7">
        <v>962.50769921102926</v>
      </c>
      <c r="FI143" s="7">
        <v>214.56353240027534</v>
      </c>
      <c r="FJ143" s="7">
        <v>3203.8171644803319</v>
      </c>
      <c r="FK143" s="7">
        <v>2360.0130151285298</v>
      </c>
      <c r="FL143" s="7">
        <v>9302.9376108129345</v>
      </c>
      <c r="FM143" s="7">
        <v>27684.882143333933</v>
      </c>
      <c r="FN143" s="7">
        <v>6072.7666632009787</v>
      </c>
      <c r="FO143" s="7">
        <v>10350.183365635219</v>
      </c>
      <c r="FP143" s="7">
        <v>11043.798368869586</v>
      </c>
      <c r="FQ143" s="7">
        <v>20.566175592322004</v>
      </c>
      <c r="FR143" s="2">
        <f t="shared" si="8"/>
        <v>63501784.273884997</v>
      </c>
      <c r="FS143" s="1">
        <f t="shared" si="9"/>
        <v>11891216.2665933</v>
      </c>
      <c r="FT143" s="3">
        <v>11891216.2665933</v>
      </c>
      <c r="FU143" s="3">
        <v>0</v>
      </c>
      <c r="FV143" s="1">
        <f t="shared" si="10"/>
        <v>0</v>
      </c>
      <c r="FW143" s="1">
        <v>0</v>
      </c>
      <c r="FX143" s="1">
        <v>0</v>
      </c>
      <c r="FY143" s="1">
        <v>13173647.071467271</v>
      </c>
      <c r="FZ143" s="1">
        <v>6592839.5271218345</v>
      </c>
      <c r="GA143" s="1">
        <f t="shared" si="11"/>
        <v>81973808.084823728</v>
      </c>
      <c r="GB143" s="13"/>
      <c r="GC143" s="4"/>
      <c r="GD143" s="5"/>
      <c r="GF143" s="8"/>
      <c r="GG143" s="8"/>
    </row>
    <row r="144" spans="1:189" s="27" customFormat="1" ht="15.75" x14ac:dyDescent="0.25">
      <c r="A144" s="20" t="s">
        <v>155</v>
      </c>
      <c r="B144" s="18">
        <v>139</v>
      </c>
      <c r="C144" s="7">
        <v>51.002418232011571</v>
      </c>
      <c r="D144" s="7">
        <v>0</v>
      </c>
      <c r="E144" s="7">
        <v>20.303282576531149</v>
      </c>
      <c r="F144" s="7">
        <v>14469.794302874248</v>
      </c>
      <c r="G144" s="7">
        <v>1345.0542626833521</v>
      </c>
      <c r="H144" s="7">
        <v>182.5818527556695</v>
      </c>
      <c r="I144" s="7">
        <v>900.34986709337898</v>
      </c>
      <c r="J144" s="7">
        <v>29.381055760424836</v>
      </c>
      <c r="K144" s="7">
        <v>133.19458504787198</v>
      </c>
      <c r="L144" s="7">
        <v>33.358326515392058</v>
      </c>
      <c r="M144" s="7">
        <v>172.94332045881316</v>
      </c>
      <c r="N144" s="7">
        <v>738.50971356670948</v>
      </c>
      <c r="O144" s="7">
        <v>7.7437763768762844</v>
      </c>
      <c r="P144" s="7">
        <v>1286.3049343122848</v>
      </c>
      <c r="Q144" s="7">
        <v>2.6687161382084659</v>
      </c>
      <c r="R144" s="7">
        <v>362.95444039317272</v>
      </c>
      <c r="S144" s="7">
        <v>505.81727327174764</v>
      </c>
      <c r="T144" s="7">
        <v>59.724234039178846</v>
      </c>
      <c r="U144" s="7">
        <v>43.690519416781868</v>
      </c>
      <c r="V144" s="7">
        <v>7553.3804391137974</v>
      </c>
      <c r="W144" s="7">
        <v>275.2850755259069</v>
      </c>
      <c r="X144" s="7">
        <v>48.630512375267493</v>
      </c>
      <c r="Y144" s="7">
        <v>92.694382789615503</v>
      </c>
      <c r="Z144" s="7">
        <v>0</v>
      </c>
      <c r="AA144" s="7">
        <v>0</v>
      </c>
      <c r="AB144" s="7">
        <v>1051.7788482260471</v>
      </c>
      <c r="AC144" s="7">
        <v>1422.9248040977336</v>
      </c>
      <c r="AD144" s="7">
        <v>54.915362944309223</v>
      </c>
      <c r="AE144" s="7">
        <v>197.44680466254479</v>
      </c>
      <c r="AF144" s="7">
        <v>0</v>
      </c>
      <c r="AG144" s="7">
        <v>0</v>
      </c>
      <c r="AH144" s="7">
        <v>1.7934101017180446</v>
      </c>
      <c r="AI144" s="7">
        <v>52.327940353423791</v>
      </c>
      <c r="AJ144" s="7">
        <v>6642.2809376444493</v>
      </c>
      <c r="AK144" s="7">
        <v>0</v>
      </c>
      <c r="AL144" s="7">
        <v>0</v>
      </c>
      <c r="AM144" s="7">
        <v>193.01016789467738</v>
      </c>
      <c r="AN144" s="7">
        <v>3686.3566163072642</v>
      </c>
      <c r="AO144" s="7">
        <v>333.26954484759676</v>
      </c>
      <c r="AP144" s="7">
        <v>9017.3998945690964</v>
      </c>
      <c r="AQ144" s="7">
        <v>83060.243649396798</v>
      </c>
      <c r="AR144" s="7">
        <v>0</v>
      </c>
      <c r="AS144" s="7">
        <v>6349.693653910027</v>
      </c>
      <c r="AT144" s="7">
        <v>162.86859355477256</v>
      </c>
      <c r="AU144" s="7">
        <v>122.41791301427855</v>
      </c>
      <c r="AV144" s="7">
        <v>2413.1351576031461</v>
      </c>
      <c r="AW144" s="7">
        <v>521.29533142272317</v>
      </c>
      <c r="AX144" s="7">
        <v>568.76116490554125</v>
      </c>
      <c r="AY144" s="7">
        <v>179.07567568372653</v>
      </c>
      <c r="AZ144" s="7">
        <v>0</v>
      </c>
      <c r="BA144" s="7">
        <v>27.398422909825459</v>
      </c>
      <c r="BB144" s="7">
        <v>51.464585569903342</v>
      </c>
      <c r="BC144" s="7">
        <v>4514.8101207368927</v>
      </c>
      <c r="BD144" s="7">
        <v>18765.934541679733</v>
      </c>
      <c r="BE144" s="7">
        <v>3908.1356571512947</v>
      </c>
      <c r="BF144" s="7">
        <v>287370.97660846164</v>
      </c>
      <c r="BG144" s="7">
        <v>218961.74157467877</v>
      </c>
      <c r="BH144" s="7">
        <v>36.842674644234108</v>
      </c>
      <c r="BI144" s="7">
        <v>4609.9919279013948</v>
      </c>
      <c r="BJ144" s="7">
        <v>15200.327704469168</v>
      </c>
      <c r="BK144" s="7">
        <v>47078.64891809137</v>
      </c>
      <c r="BL144" s="7">
        <v>94585.998247540672</v>
      </c>
      <c r="BM144" s="7">
        <v>51378.877184448058</v>
      </c>
      <c r="BN144" s="7">
        <v>345297.88837668439</v>
      </c>
      <c r="BO144" s="7">
        <v>97122.433600603385</v>
      </c>
      <c r="BP144" s="7">
        <v>44200.389433149358</v>
      </c>
      <c r="BQ144" s="7">
        <v>1331.9382354060428</v>
      </c>
      <c r="BR144" s="7">
        <v>16347.823300312019</v>
      </c>
      <c r="BS144" s="7">
        <v>512.86052810452622</v>
      </c>
      <c r="BT144" s="7">
        <v>25242.117357508218</v>
      </c>
      <c r="BU144" s="7">
        <v>11251.327876176852</v>
      </c>
      <c r="BV144" s="7">
        <v>13697.834258036515</v>
      </c>
      <c r="BW144" s="7">
        <v>17828.73264279318</v>
      </c>
      <c r="BX144" s="7">
        <v>10969.192514189148</v>
      </c>
      <c r="BY144" s="7">
        <v>2327.6172761130124</v>
      </c>
      <c r="BZ144" s="7">
        <v>5089.2277319217128</v>
      </c>
      <c r="CA144" s="7">
        <v>8895.6481686513489</v>
      </c>
      <c r="CB144" s="7">
        <v>47.046355361737454</v>
      </c>
      <c r="CC144" s="7">
        <v>9679.3720273354938</v>
      </c>
      <c r="CD144" s="7">
        <v>2155.0798073750248</v>
      </c>
      <c r="CE144" s="7">
        <v>12015.391395958797</v>
      </c>
      <c r="CF144" s="7">
        <v>169205.21056482469</v>
      </c>
      <c r="CG144" s="7">
        <v>577.78859849347657</v>
      </c>
      <c r="CH144" s="7">
        <v>49214.830996452547</v>
      </c>
      <c r="CI144" s="7">
        <v>18328.709838866274</v>
      </c>
      <c r="CJ144" s="7">
        <v>82413.494925188686</v>
      </c>
      <c r="CK144" s="7">
        <v>663.08400753122328</v>
      </c>
      <c r="CL144" s="7">
        <v>13329.524526549567</v>
      </c>
      <c r="CM144" s="7">
        <v>26280.259149955025</v>
      </c>
      <c r="CN144" s="7">
        <v>28382.56377891661</v>
      </c>
      <c r="CO144" s="7">
        <v>237.09349636640684</v>
      </c>
      <c r="CP144" s="7">
        <v>39233.790350714349</v>
      </c>
      <c r="CQ144" s="7">
        <v>543.55568428303388</v>
      </c>
      <c r="CR144" s="7">
        <v>8802.3623988156905</v>
      </c>
      <c r="CS144" s="7">
        <v>2709.7841195298952</v>
      </c>
      <c r="CT144" s="7">
        <v>12502.499138536572</v>
      </c>
      <c r="CU144" s="7">
        <v>374675.71866773808</v>
      </c>
      <c r="CV144" s="7">
        <v>483.12741634881741</v>
      </c>
      <c r="CW144" s="7">
        <v>27079.22540820967</v>
      </c>
      <c r="CX144" s="7">
        <v>419.73826044149689</v>
      </c>
      <c r="CY144" s="7">
        <v>13527.982880202922</v>
      </c>
      <c r="CZ144" s="7">
        <v>11200.596019214028</v>
      </c>
      <c r="DA144" s="7">
        <v>547.25624687966388</v>
      </c>
      <c r="DB144" s="7">
        <v>6625.8550559641435</v>
      </c>
      <c r="DC144" s="7">
        <v>2867.7561385771755</v>
      </c>
      <c r="DD144" s="7">
        <v>50145.676600117447</v>
      </c>
      <c r="DE144" s="7">
        <v>0</v>
      </c>
      <c r="DF144" s="7">
        <v>2361.3943928791191</v>
      </c>
      <c r="DG144" s="7">
        <v>7401.9757830265326</v>
      </c>
      <c r="DH144" s="7">
        <v>319.82734224413218</v>
      </c>
      <c r="DI144" s="7">
        <v>907.43832668920254</v>
      </c>
      <c r="DJ144" s="7">
        <v>35.86067308879683</v>
      </c>
      <c r="DK144" s="7">
        <v>10100.518588170569</v>
      </c>
      <c r="DL144" s="7">
        <v>25994.394352972049</v>
      </c>
      <c r="DM144" s="7">
        <v>203.36377209689618</v>
      </c>
      <c r="DN144" s="7">
        <v>13472.333853920662</v>
      </c>
      <c r="DO144" s="7">
        <v>7428.0686976383467</v>
      </c>
      <c r="DP144" s="7">
        <v>4677.3386047232052</v>
      </c>
      <c r="DQ144" s="7">
        <v>638.36728300153163</v>
      </c>
      <c r="DR144" s="7">
        <v>1249.3314678636207</v>
      </c>
      <c r="DS144" s="7">
        <f>'[2]IOT 2019 NSX'!DZ152+'[2]IOT 2019 NSX'!EA152</f>
        <v>246058.17361179471</v>
      </c>
      <c r="DT144" s="7">
        <v>0</v>
      </c>
      <c r="DU144" s="7">
        <v>0</v>
      </c>
      <c r="DV144" s="7">
        <v>19721.397389087459</v>
      </c>
      <c r="DW144" s="7">
        <v>2816.3379993208214</v>
      </c>
      <c r="DX144" s="7">
        <v>12989.85927522249</v>
      </c>
      <c r="DY144" s="7">
        <v>825.67159716725462</v>
      </c>
      <c r="DZ144" s="7">
        <v>393987.1413504908</v>
      </c>
      <c r="EA144" s="7">
        <v>42912.552762139945</v>
      </c>
      <c r="EB144" s="7">
        <v>360820.77549883828</v>
      </c>
      <c r="EC144" s="7">
        <v>5362.3237362944465</v>
      </c>
      <c r="ED144" s="7">
        <v>82824.790065531284</v>
      </c>
      <c r="EE144" s="7">
        <v>8043.2342651008012</v>
      </c>
      <c r="EF144" s="7">
        <v>51482.234198144579</v>
      </c>
      <c r="EG144" s="7">
        <v>100540.12586301446</v>
      </c>
      <c r="EH144" s="7">
        <v>217008.23237823212</v>
      </c>
      <c r="EI144" s="7">
        <v>295841.0392088131</v>
      </c>
      <c r="EJ144" s="7">
        <v>283999.12778590067</v>
      </c>
      <c r="EK144" s="7">
        <v>1041312.8342944285</v>
      </c>
      <c r="EL144" s="7">
        <f>'[2]IOT 2019 NSX'!ET152+'[2]IOT 2019 NSX'!EU152</f>
        <v>1073824.2838121741</v>
      </c>
      <c r="EM144" s="7">
        <v>239093.67694982103</v>
      </c>
      <c r="EN144" s="7">
        <v>4429.1737810672666</v>
      </c>
      <c r="EO144" s="7">
        <v>357596.21094108373</v>
      </c>
      <c r="EP144" s="7">
        <v>425966.7530909346</v>
      </c>
      <c r="EQ144" s="7">
        <v>163966.17898802974</v>
      </c>
      <c r="ER144" s="7">
        <v>89959.135318757704</v>
      </c>
      <c r="ES144" s="7">
        <v>78902.850237839433</v>
      </c>
      <c r="ET144" s="7">
        <v>10224.74512196023</v>
      </c>
      <c r="EU144" s="7">
        <v>1871247.3897207377</v>
      </c>
      <c r="EV144" s="7">
        <v>8809.6010786217412</v>
      </c>
      <c r="EW144" s="7">
        <v>167.16189041394463</v>
      </c>
      <c r="EX144" s="7">
        <v>15345.095708806892</v>
      </c>
      <c r="EY144" s="7">
        <v>5881.1205541262279</v>
      </c>
      <c r="EZ144" s="7">
        <v>36034.582428351729</v>
      </c>
      <c r="FA144" s="7">
        <v>8426.8443053389365</v>
      </c>
      <c r="FB144" s="7">
        <v>1726.185264185566</v>
      </c>
      <c r="FC144" s="7">
        <v>48959.930240597532</v>
      </c>
      <c r="FD144" s="7">
        <v>362224.65151687682</v>
      </c>
      <c r="FE144" s="7">
        <v>462228.50968720275</v>
      </c>
      <c r="FF144" s="7">
        <v>170274.61284439146</v>
      </c>
      <c r="FG144" s="7">
        <v>256269.1193117376</v>
      </c>
      <c r="FH144" s="7">
        <v>148.36207263757285</v>
      </c>
      <c r="FI144" s="7">
        <v>329.5584550471869</v>
      </c>
      <c r="FJ144" s="7">
        <v>4302.2950575078157</v>
      </c>
      <c r="FK144" s="7">
        <v>5599.853760389582</v>
      </c>
      <c r="FL144" s="7">
        <v>1442.7695082461123</v>
      </c>
      <c r="FM144" s="7">
        <v>165935.84317867202</v>
      </c>
      <c r="FN144" s="7">
        <v>6223.3017424845857</v>
      </c>
      <c r="FO144" s="7">
        <v>4677.2046576485636</v>
      </c>
      <c r="FP144" s="7">
        <v>224559.59034043978</v>
      </c>
      <c r="FQ144" s="7">
        <v>17.138479660268342</v>
      </c>
      <c r="FR144" s="2">
        <f t="shared" si="8"/>
        <v>11800976.71054876</v>
      </c>
      <c r="FS144" s="1">
        <f t="shared" si="9"/>
        <v>8876516.541880032</v>
      </c>
      <c r="FT144" s="3">
        <v>1125287.556372785</v>
      </c>
      <c r="FU144" s="3">
        <v>7751228.985507247</v>
      </c>
      <c r="FV144" s="1">
        <f t="shared" si="10"/>
        <v>0</v>
      </c>
      <c r="FW144" s="1">
        <v>0</v>
      </c>
      <c r="FX144" s="1">
        <v>0</v>
      </c>
      <c r="FY144" s="1">
        <v>1508865.3087494564</v>
      </c>
      <c r="FZ144" s="1">
        <v>3912130.6977234669</v>
      </c>
      <c r="GA144" s="1">
        <f t="shared" si="11"/>
        <v>18274227.863454781</v>
      </c>
      <c r="GB144" s="13"/>
      <c r="GC144" s="4"/>
      <c r="GD144" s="5"/>
      <c r="GF144" s="8"/>
      <c r="GG144" s="8"/>
    </row>
    <row r="145" spans="1:189" s="27" customFormat="1" ht="31.5" x14ac:dyDescent="0.25">
      <c r="A145" s="20" t="s">
        <v>156</v>
      </c>
      <c r="B145" s="18">
        <v>140</v>
      </c>
      <c r="C145" s="7">
        <f>'[2]IOT 2019 NSX (2)'!C153+'[2]IOT 2019 NSX (2)'!C154</f>
        <v>1116400.5785603803</v>
      </c>
      <c r="D145" s="7">
        <f>'[2]IOT 2019 NSX (2)'!D153+'[2]IOT 2019 NSX (2)'!D154</f>
        <v>103490.73154594147</v>
      </c>
      <c r="E145" s="7">
        <f>'[2]IOT 2019 NSX (2)'!E153+'[2]IOT 2019 NSX (2)'!E154</f>
        <v>597112.06274852657</v>
      </c>
      <c r="F145" s="7">
        <f>'[2]IOT 2019 NSX (2)'!F153+'[2]IOT 2019 NSX (2)'!F154</f>
        <v>62989.212451682601</v>
      </c>
      <c r="G145" s="7">
        <f>'[2]IOT 2019 NSX (2)'!G153+'[2]IOT 2019 NSX (2)'!G154</f>
        <v>79586.729696851733</v>
      </c>
      <c r="H145" s="7">
        <f>'[2]IOT 2019 NSX (2)'!H153+'[2]IOT 2019 NSX (2)'!H154</f>
        <v>1041471.2304935139</v>
      </c>
      <c r="I145" s="7">
        <f>'[2]IOT 2019 NSX (2)'!I153+'[2]IOT 2019 NSX (2)'!I154</f>
        <v>300373.93512581429</v>
      </c>
      <c r="J145" s="7">
        <f>'[2]IOT 2019 NSX (2)'!J153+'[2]IOT 2019 NSX (2)'!J154</f>
        <v>23268.553429575357</v>
      </c>
      <c r="K145" s="7">
        <f>'[2]IOT 2019 NSX (2)'!K153+'[2]IOT 2019 NSX (2)'!K154</f>
        <v>726637.60060807923</v>
      </c>
      <c r="L145" s="7">
        <f>'[2]IOT 2019 NSX (2)'!L153+'[2]IOT 2019 NSX (2)'!L154</f>
        <v>135225.23573740246</v>
      </c>
      <c r="M145" s="7">
        <f>'[2]IOT 2019 NSX (2)'!M153+'[2]IOT 2019 NSX (2)'!M154</f>
        <v>460219.15612409031</v>
      </c>
      <c r="N145" s="7">
        <f>'[2]IOT 2019 NSX (2)'!N153+'[2]IOT 2019 NSX (2)'!N154</f>
        <v>223117.17171009528</v>
      </c>
      <c r="O145" s="7">
        <f>'[2]IOT 2019 NSX (2)'!O153+'[2]IOT 2019 NSX (2)'!O154</f>
        <v>5309704.0921818428</v>
      </c>
      <c r="P145" s="7">
        <f>'[2]IOT 2019 NSX (2)'!P153+'[2]IOT 2019 NSX (2)'!P154</f>
        <v>8606.5225573713305</v>
      </c>
      <c r="Q145" s="7">
        <f>'[2]IOT 2019 NSX (2)'!Q153+'[2]IOT 2019 NSX (2)'!Q154</f>
        <v>51587.517846540635</v>
      </c>
      <c r="R145" s="7">
        <f>'[2]IOT 2019 NSX (2)'!R153+'[2]IOT 2019 NSX (2)'!R154</f>
        <v>459132.1141210671</v>
      </c>
      <c r="S145" s="7">
        <f>'[2]IOT 2019 NSX (2)'!S153+'[2]IOT 2019 NSX (2)'!S154</f>
        <v>2128376.8956258912</v>
      </c>
      <c r="T145" s="7">
        <f>'[2]IOT 2019 NSX (2)'!T153+'[2]IOT 2019 NSX (2)'!T154</f>
        <v>634012.36414785229</v>
      </c>
      <c r="U145" s="7">
        <f>'[2]IOT 2019 NSX (2)'!U153+'[2]IOT 2019 NSX (2)'!U154</f>
        <v>197534.43183424597</v>
      </c>
      <c r="V145" s="7">
        <f>'[2]IOT 2019 NSX (2)'!V153+'[2]IOT 2019 NSX (2)'!V154</f>
        <v>256525.21836315878</v>
      </c>
      <c r="W145" s="7">
        <f>'[2]IOT 2019 NSX (2)'!W153+'[2]IOT 2019 NSX (2)'!W154</f>
        <v>352.99152999457158</v>
      </c>
      <c r="X145" s="7">
        <f>'[2]IOT 2019 NSX (2)'!X153+'[2]IOT 2019 NSX (2)'!X154</f>
        <v>84561.474374747166</v>
      </c>
      <c r="Y145" s="7">
        <f>'[2]IOT 2019 NSX (2)'!Y153+'[2]IOT 2019 NSX (2)'!Y154</f>
        <v>58790.922363856655</v>
      </c>
      <c r="Z145" s="7">
        <f>'[2]IOT 2019 NSX (2)'!Z153+'[2]IOT 2019 NSX (2)'!Z154</f>
        <v>258578.25284579006</v>
      </c>
      <c r="AA145" s="7">
        <f>'[2]IOT 2019 NSX (2)'!AA153+'[2]IOT 2019 NSX (2)'!AA154</f>
        <v>44065.66134113165</v>
      </c>
      <c r="AB145" s="7">
        <f>'[2]IOT 2019 NSX (2)'!AB153+'[2]IOT 2019 NSX (2)'!AB154</f>
        <v>28716.765163247717</v>
      </c>
      <c r="AC145" s="7">
        <f>'[2]IOT 2019 NSX (2)'!AC153+'[2]IOT 2019 NSX (2)'!AC154</f>
        <v>630848.48686769418</v>
      </c>
      <c r="AD145" s="7">
        <f>'[2]IOT 2019 NSX (2)'!AD153+'[2]IOT 2019 NSX (2)'!AD154</f>
        <v>190314.26782694523</v>
      </c>
      <c r="AE145" s="7">
        <f>'[2]IOT 2019 NSX (2)'!AE153+'[2]IOT 2019 NSX (2)'!AE154</f>
        <v>117965.98012219016</v>
      </c>
      <c r="AF145" s="7">
        <f>'[2]IOT 2019 NSX (2)'!AF153+'[2]IOT 2019 NSX (2)'!AF154</f>
        <v>626207.47361055366</v>
      </c>
      <c r="AG145" s="7">
        <f>'[2]IOT 2019 NSX (2)'!AG153+'[2]IOT 2019 NSX (2)'!AG154</f>
        <v>796828.83425633027</v>
      </c>
      <c r="AH145" s="7">
        <f>'[2]IOT 2019 NSX (2)'!AH153+'[2]IOT 2019 NSX (2)'!AH154</f>
        <v>1425436.9476127448</v>
      </c>
      <c r="AI145" s="7">
        <f>'[2]IOT 2019 NSX (2)'!AI153+'[2]IOT 2019 NSX (2)'!AI154</f>
        <v>300100.73831659742</v>
      </c>
      <c r="AJ145" s="7">
        <f>'[2]IOT 2019 NSX (2)'!AJ153+'[2]IOT 2019 NSX (2)'!AJ154</f>
        <v>1467451.8575716182</v>
      </c>
      <c r="AK145" s="7">
        <f>'[2]IOT 2019 NSX (2)'!AK153+'[2]IOT 2019 NSX (2)'!AK154</f>
        <v>1764104.0027862773</v>
      </c>
      <c r="AL145" s="7">
        <f>'[2]IOT 2019 NSX (2)'!AL153+'[2]IOT 2019 NSX (2)'!AL154</f>
        <v>160113.65580004401</v>
      </c>
      <c r="AM145" s="7">
        <f>'[2]IOT 2019 NSX (2)'!AM153+'[2]IOT 2019 NSX (2)'!AM154</f>
        <v>232926.64887322069</v>
      </c>
      <c r="AN145" s="7">
        <f>'[2]IOT 2019 NSX (2)'!AN153+'[2]IOT 2019 NSX (2)'!AN154</f>
        <v>582046.90067302401</v>
      </c>
      <c r="AO145" s="7">
        <f>'[2]IOT 2019 NSX (2)'!AO153+'[2]IOT 2019 NSX (2)'!AO154</f>
        <v>14629.454957626223</v>
      </c>
      <c r="AP145" s="7">
        <f>'[2]IOT 2019 NSX (2)'!AP153+'[2]IOT 2019 NSX (2)'!AP154</f>
        <v>433310.95401029172</v>
      </c>
      <c r="AQ145" s="7">
        <f>'[2]IOT 2019 NSX (2)'!AQ153+'[2]IOT 2019 NSX (2)'!AQ154</f>
        <v>704047.22059133078</v>
      </c>
      <c r="AR145" s="7">
        <f>'[2]IOT 2019 NSX (2)'!AR153+'[2]IOT 2019 NSX (2)'!AR154</f>
        <v>18296.226477369812</v>
      </c>
      <c r="AS145" s="7">
        <f>'[2]IOT 2019 NSX (2)'!AS153+'[2]IOT 2019 NSX (2)'!AS154</f>
        <v>2031018.2101644652</v>
      </c>
      <c r="AT145" s="7">
        <f>'[2]IOT 2019 NSX (2)'!AT153+'[2]IOT 2019 NSX (2)'!AT154</f>
        <v>820467.79449497745</v>
      </c>
      <c r="AU145" s="7">
        <f>'[2]IOT 2019 NSX (2)'!AU153+'[2]IOT 2019 NSX (2)'!AU154</f>
        <v>278612.6410314102</v>
      </c>
      <c r="AV145" s="7">
        <f>'[2]IOT 2019 NSX (2)'!AV153+'[2]IOT 2019 NSX (2)'!AV154</f>
        <v>459286.49002391042</v>
      </c>
      <c r="AW145" s="7">
        <f>'[2]IOT 2019 NSX (2)'!AW153+'[2]IOT 2019 NSX (2)'!AW154</f>
        <v>2870874.7275085226</v>
      </c>
      <c r="AX145" s="7">
        <f>'[2]IOT 2019 NSX (2)'!AX153+'[2]IOT 2019 NSX (2)'!AX154</f>
        <v>521122.54598183197</v>
      </c>
      <c r="AY145" s="7">
        <f>'[2]IOT 2019 NSX (2)'!AY153+'[2]IOT 2019 NSX (2)'!AY154</f>
        <v>423061.04608327552</v>
      </c>
      <c r="AZ145" s="7">
        <f>'[2]IOT 2019 NSX (2)'!AZ153+'[2]IOT 2019 NSX (2)'!AZ154</f>
        <v>133584.37171978055</v>
      </c>
      <c r="BA145" s="7">
        <f>'[2]IOT 2019 NSX (2)'!BA153+'[2]IOT 2019 NSX (2)'!BA154</f>
        <v>225671.79405028431</v>
      </c>
      <c r="BB145" s="7">
        <f>'[2]IOT 2019 NSX (2)'!BB153+'[2]IOT 2019 NSX (2)'!BB154</f>
        <v>128210.04615900297</v>
      </c>
      <c r="BC145" s="7">
        <f>'[2]IOT 2019 NSX (2)'!BC153+'[2]IOT 2019 NSX (2)'!BC154</f>
        <v>887475.73048222088</v>
      </c>
      <c r="BD145" s="7">
        <f>'[2]IOT 2019 NSX (2)'!BD153+'[2]IOT 2019 NSX (2)'!BD154</f>
        <v>3034243.8328881869</v>
      </c>
      <c r="BE145" s="7">
        <f>'[2]IOT 2019 NSX (2)'!BE153+'[2]IOT 2019 NSX (2)'!BE154</f>
        <v>124579.61532739493</v>
      </c>
      <c r="BF145" s="7">
        <f>'[2]IOT 2019 NSX (2)'!BF153+'[2]IOT 2019 NSX (2)'!BF154</f>
        <v>448031.63515085343</v>
      </c>
      <c r="BG145" s="7">
        <f>'[2]IOT 2019 NSX (2)'!BG153+'[2]IOT 2019 NSX (2)'!BG154</f>
        <v>1272412.9951527645</v>
      </c>
      <c r="BH145" s="7">
        <f>'[2]IOT 2019 NSX (2)'!BH153+'[2]IOT 2019 NSX (2)'!BH154</f>
        <v>849106.72502391599</v>
      </c>
      <c r="BI145" s="7">
        <f>'[2]IOT 2019 NSX (2)'!BI153+'[2]IOT 2019 NSX (2)'!BI154</f>
        <v>3712134.0259870961</v>
      </c>
      <c r="BJ145" s="7">
        <f>'[2]IOT 2019 NSX (2)'!BJ153+'[2]IOT 2019 NSX (2)'!BJ154</f>
        <v>1044221.8496738008</v>
      </c>
      <c r="BK145" s="7">
        <f>'[2]IOT 2019 NSX (2)'!BK153+'[2]IOT 2019 NSX (2)'!BK154</f>
        <v>5667967.0902771354</v>
      </c>
      <c r="BL145" s="7">
        <f>'[2]IOT 2019 NSX (2)'!BL153+'[2]IOT 2019 NSX (2)'!BL154</f>
        <v>409006.66895363864</v>
      </c>
      <c r="BM145" s="7">
        <f>'[2]IOT 2019 NSX (2)'!BM153+'[2]IOT 2019 NSX (2)'!BM154</f>
        <v>3153982.3721374329</v>
      </c>
      <c r="BN145" s="7">
        <f>'[2]IOT 2019 NSX (2)'!BN153+'[2]IOT 2019 NSX (2)'!BN154</f>
        <v>1714672.7012320228</v>
      </c>
      <c r="BO145" s="7">
        <f>'[2]IOT 2019 NSX (2)'!BO153+'[2]IOT 2019 NSX (2)'!BO154</f>
        <v>1935150.7177499561</v>
      </c>
      <c r="BP145" s="7">
        <f>'[2]IOT 2019 NSX (2)'!BP153+'[2]IOT 2019 NSX (2)'!BP154</f>
        <v>1229990.0994698917</v>
      </c>
      <c r="BQ145" s="7">
        <f>'[2]IOT 2019 NSX (2)'!BQ153+'[2]IOT 2019 NSX (2)'!BQ154</f>
        <v>39456.059536372573</v>
      </c>
      <c r="BR145" s="7">
        <f>'[2]IOT 2019 NSX (2)'!BR153+'[2]IOT 2019 NSX (2)'!BR154</f>
        <v>3277313.3422143711</v>
      </c>
      <c r="BS145" s="7">
        <f>'[2]IOT 2019 NSX (2)'!BS153+'[2]IOT 2019 NSX (2)'!BS154</f>
        <v>3846.4539607839465</v>
      </c>
      <c r="BT145" s="7">
        <f>'[2]IOT 2019 NSX (2)'!BT153+'[2]IOT 2019 NSX (2)'!BT154</f>
        <v>412012.31581171614</v>
      </c>
      <c r="BU145" s="7">
        <f>'[2]IOT 2019 NSX (2)'!BU153+'[2]IOT 2019 NSX (2)'!BU154</f>
        <v>2074923.6484236992</v>
      </c>
      <c r="BV145" s="7">
        <f>'[2]IOT 2019 NSX (2)'!BV153+'[2]IOT 2019 NSX (2)'!BV154</f>
        <v>362178.003910036</v>
      </c>
      <c r="BW145" s="7">
        <f>'[2]IOT 2019 NSX (2)'!BW153+'[2]IOT 2019 NSX (2)'!BW154</f>
        <v>373951.26436824567</v>
      </c>
      <c r="BX145" s="7">
        <f>'[2]IOT 2019 NSX (2)'!BX153+'[2]IOT 2019 NSX (2)'!BX154</f>
        <v>2479383.7897119652</v>
      </c>
      <c r="BY145" s="7">
        <f>'[2]IOT 2019 NSX (2)'!BY153+'[2]IOT 2019 NSX (2)'!BY154</f>
        <v>1042686.6811212488</v>
      </c>
      <c r="BZ145" s="7">
        <f>'[2]IOT 2019 NSX (2)'!BZ153+'[2]IOT 2019 NSX (2)'!BZ154</f>
        <v>597206.08207072655</v>
      </c>
      <c r="CA145" s="7">
        <f>'[2]IOT 2019 NSX (2)'!CA153+'[2]IOT 2019 NSX (2)'!CA154</f>
        <v>3343342.2727638418</v>
      </c>
      <c r="CB145" s="7">
        <f>'[2]IOT 2019 NSX (2)'!CB153+'[2]IOT 2019 NSX (2)'!CB154</f>
        <v>171180.1768271561</v>
      </c>
      <c r="CC145" s="7">
        <f>'[2]IOT 2019 NSX (2)'!CC153+'[2]IOT 2019 NSX (2)'!CC154</f>
        <v>1199433.179900462</v>
      </c>
      <c r="CD145" s="7">
        <f>'[2]IOT 2019 NSX (2)'!CD153+'[2]IOT 2019 NSX (2)'!CD154</f>
        <v>3314694.1134343618</v>
      </c>
      <c r="CE145" s="7">
        <f>'[2]IOT 2019 NSX (2)'!CE153+'[2]IOT 2019 NSX (2)'!CE154</f>
        <v>2376960.8873521597</v>
      </c>
      <c r="CF145" s="7">
        <f>'[2]IOT 2019 NSX (2)'!CF153+'[2]IOT 2019 NSX (2)'!CF154</f>
        <v>2888646.6712882537</v>
      </c>
      <c r="CG145" s="7">
        <f>'[2]IOT 2019 NSX (2)'!CG153+'[2]IOT 2019 NSX (2)'!CG154</f>
        <v>447596.83420195233</v>
      </c>
      <c r="CH145" s="7">
        <f>'[2]IOT 2019 NSX (2)'!CH153+'[2]IOT 2019 NSX (2)'!CH154</f>
        <v>7006503.2787882295</v>
      </c>
      <c r="CI145" s="7">
        <f>'[2]IOT 2019 NSX (2)'!CI153+'[2]IOT 2019 NSX (2)'!CI154</f>
        <v>3159725.0585051938</v>
      </c>
      <c r="CJ145" s="7">
        <f>'[2]IOT 2019 NSX (2)'!CJ153+'[2]IOT 2019 NSX (2)'!CJ154</f>
        <v>1600219.7643088046</v>
      </c>
      <c r="CK145" s="7">
        <f>'[2]IOT 2019 NSX (2)'!CK153+'[2]IOT 2019 NSX (2)'!CK154</f>
        <v>89315.230530153116</v>
      </c>
      <c r="CL145" s="7">
        <f>'[2]IOT 2019 NSX (2)'!CL153+'[2]IOT 2019 NSX (2)'!CL154</f>
        <v>800849.72592642705</v>
      </c>
      <c r="CM145" s="7">
        <f>'[2]IOT 2019 NSX (2)'!CM153+'[2]IOT 2019 NSX (2)'!CM154</f>
        <v>1353856.7997671186</v>
      </c>
      <c r="CN145" s="7">
        <f>'[2]IOT 2019 NSX (2)'!CN153+'[2]IOT 2019 NSX (2)'!CN154</f>
        <v>972575.21950670495</v>
      </c>
      <c r="CO145" s="7">
        <f>'[2]IOT 2019 NSX (2)'!CO153+'[2]IOT 2019 NSX (2)'!CO154</f>
        <v>105562.72931168934</v>
      </c>
      <c r="CP145" s="7">
        <f>'[2]IOT 2019 NSX (2)'!CP153+'[2]IOT 2019 NSX (2)'!CP154</f>
        <v>430163.16982349276</v>
      </c>
      <c r="CQ145" s="7">
        <f>'[2]IOT 2019 NSX (2)'!CQ153+'[2]IOT 2019 NSX (2)'!CQ154</f>
        <v>533648.78493990691</v>
      </c>
      <c r="CR145" s="7">
        <f>'[2]IOT 2019 NSX (2)'!CR153+'[2]IOT 2019 NSX (2)'!CR154</f>
        <v>714450.91477437422</v>
      </c>
      <c r="CS145" s="7">
        <f>'[2]IOT 2019 NSX (2)'!CS153+'[2]IOT 2019 NSX (2)'!CS154</f>
        <v>296817.74330550816</v>
      </c>
      <c r="CT145" s="7">
        <f>'[2]IOT 2019 NSX (2)'!CT153+'[2]IOT 2019 NSX (2)'!CT154</f>
        <v>1026535.6498801283</v>
      </c>
      <c r="CU145" s="7">
        <f>'[2]IOT 2019 NSX (2)'!CU153+'[2]IOT 2019 NSX (2)'!CU154</f>
        <v>1180658.105575047</v>
      </c>
      <c r="CV145" s="7">
        <f>'[2]IOT 2019 NSX (2)'!CV153+'[2]IOT 2019 NSX (2)'!CV154</f>
        <v>1524824.7299681259</v>
      </c>
      <c r="CW145" s="7">
        <f>'[2]IOT 2019 NSX (2)'!CW153+'[2]IOT 2019 NSX (2)'!CW154</f>
        <v>191120.45511149536</v>
      </c>
      <c r="CX145" s="7">
        <f>'[2]IOT 2019 NSX (2)'!CX153+'[2]IOT 2019 NSX (2)'!CX154</f>
        <v>188773.37154543126</v>
      </c>
      <c r="CY145" s="7">
        <f>'[2]IOT 2019 NSX (2)'!CY153+'[2]IOT 2019 NSX (2)'!CY154</f>
        <v>2551606.5025895541</v>
      </c>
      <c r="CZ145" s="7">
        <f>'[2]IOT 2019 NSX (2)'!CZ153+'[2]IOT 2019 NSX (2)'!CZ154</f>
        <v>387464.67375745793</v>
      </c>
      <c r="DA145" s="7">
        <f>'[2]IOT 2019 NSX (2)'!DA153+'[2]IOT 2019 NSX (2)'!DA154</f>
        <v>110348.6343507408</v>
      </c>
      <c r="DB145" s="7">
        <f>'[2]IOT 2019 NSX (2)'!DB153+'[2]IOT 2019 NSX (2)'!DB154</f>
        <v>222612.66148131064</v>
      </c>
      <c r="DC145" s="7">
        <f>'[2]IOT 2019 NSX (2)'!DC153+'[2]IOT 2019 NSX (2)'!DC154</f>
        <v>395189.65046192805</v>
      </c>
      <c r="DD145" s="7">
        <f>'[2]IOT 2019 NSX (2)'!DD153+'[2]IOT 2019 NSX (2)'!DD154</f>
        <v>13152282.07574299</v>
      </c>
      <c r="DE145" s="7">
        <f>'[2]IOT 2019 NSX (2)'!DE153+'[2]IOT 2019 NSX (2)'!DE154</f>
        <v>146445.19409735544</v>
      </c>
      <c r="DF145" s="7">
        <f>'[2]IOT 2019 NSX (2)'!DF153+'[2]IOT 2019 NSX (2)'!DF154</f>
        <v>148192.0125289174</v>
      </c>
      <c r="DG145" s="7">
        <f>'[2]IOT 2019 NSX (2)'!DG153+'[2]IOT 2019 NSX (2)'!DG154</f>
        <v>980998.29076310562</v>
      </c>
      <c r="DH145" s="7">
        <f>'[2]IOT 2019 NSX (2)'!DH153+'[2]IOT 2019 NSX (2)'!DH154</f>
        <v>80707.622120431799</v>
      </c>
      <c r="DI145" s="7">
        <f>'[2]IOT 2019 NSX (2)'!DI153+'[2]IOT 2019 NSX (2)'!DI154</f>
        <v>411878.58922189398</v>
      </c>
      <c r="DJ145" s="7">
        <f>'[2]IOT 2019 NSX (2)'!DJ153+'[2]IOT 2019 NSX (2)'!DJ154</f>
        <v>1273.1031382266024</v>
      </c>
      <c r="DK145" s="7">
        <f>'[2]IOT 2019 NSX (2)'!DK153+'[2]IOT 2019 NSX (2)'!DK154</f>
        <v>7409693.0387192313</v>
      </c>
      <c r="DL145" s="7">
        <f>'[2]IOT 2019 NSX (2)'!DL153+'[2]IOT 2019 NSX (2)'!DL154</f>
        <v>4687242.695164904</v>
      </c>
      <c r="DM145" s="7">
        <f>'[2]IOT 2019 NSX (2)'!DM153+'[2]IOT 2019 NSX (2)'!DM154</f>
        <v>229955.04105906931</v>
      </c>
      <c r="DN145" s="7">
        <f>'[2]IOT 2019 NSX (2)'!DN153+'[2]IOT 2019 NSX (2)'!DN154</f>
        <v>2865944.6411297261</v>
      </c>
      <c r="DO145" s="7">
        <f>'[2]IOT 2019 NSX (2)'!DO153+'[2]IOT 2019 NSX (2)'!DO154</f>
        <v>6122160.8077781759</v>
      </c>
      <c r="DP145" s="7">
        <f>'[2]IOT 2019 NSX (2)'!DP153+'[2]IOT 2019 NSX (2)'!DP154</f>
        <v>6118223.3205759004</v>
      </c>
      <c r="DQ145" s="7">
        <f>'[2]IOT 2019 NSX (2)'!DQ153+'[2]IOT 2019 NSX (2)'!DQ154</f>
        <v>6148529.4903128361</v>
      </c>
      <c r="DR145" s="7">
        <f>'[2]IOT 2019 NSX (2)'!DR153+'[2]IOT 2019 NSX (2)'!DR154</f>
        <v>2272623.8544039424</v>
      </c>
      <c r="DS145" s="7">
        <f>'[2]IOT 2019 NSX (2)'!DS153+'[2]IOT 2019 NSX (2)'!DS154</f>
        <v>67265193.637488186</v>
      </c>
      <c r="DT145" s="7">
        <f>'[2]IOT 2019 NSX (2)'!DT153+'[2]IOT 2019 NSX (2)'!DT154</f>
        <v>39423.474929690979</v>
      </c>
      <c r="DU145" s="7">
        <f>'[2]IOT 2019 NSX (2)'!DU153+'[2]IOT 2019 NSX (2)'!DU154</f>
        <v>19128.5257953365</v>
      </c>
      <c r="DV145" s="7">
        <f>'[2]IOT 2019 NSX (2)'!DV153+'[2]IOT 2019 NSX (2)'!DV154</f>
        <v>1909364.0430754849</v>
      </c>
      <c r="DW145" s="7">
        <f>'[2]IOT 2019 NSX (2)'!DW153+'[2]IOT 2019 NSX (2)'!DW154</f>
        <v>2403380.6694111777</v>
      </c>
      <c r="DX145" s="7">
        <f>'[2]IOT 2019 NSX (2)'!DX153+'[2]IOT 2019 NSX (2)'!DX154</f>
        <v>37504.278266446199</v>
      </c>
      <c r="DY145" s="7">
        <f>'[2]IOT 2019 NSX (2)'!DY153+'[2]IOT 2019 NSX (2)'!DY154</f>
        <v>1089351.3228196583</v>
      </c>
      <c r="DZ145" s="7">
        <f>'[2]IOT 2019 NSX (2)'!DZ153+'[2]IOT 2019 NSX (2)'!DZ154</f>
        <v>3292475.1128831962</v>
      </c>
      <c r="EA145" s="7">
        <f>'[2]IOT 2019 NSX (2)'!EA153+'[2]IOT 2019 NSX (2)'!EA154</f>
        <v>381730.68780352798</v>
      </c>
      <c r="EB145" s="7">
        <f>'[2]IOT 2019 NSX (2)'!EB153+'[2]IOT 2019 NSX (2)'!EB154</f>
        <v>7575234.6855357094</v>
      </c>
      <c r="EC145" s="7">
        <f>'[2]IOT 2019 NSX (2)'!EC153+'[2]IOT 2019 NSX (2)'!EC154</f>
        <v>280630.01242057356</v>
      </c>
      <c r="ED145" s="7">
        <f>'[2]IOT 2019 NSX (2)'!ED153+'[2]IOT 2019 NSX (2)'!ED154</f>
        <v>7642653.9786414756</v>
      </c>
      <c r="EE145" s="7">
        <f>'[2]IOT 2019 NSX (2)'!EE153+'[2]IOT 2019 NSX (2)'!EE154</f>
        <v>3446351.6795847034</v>
      </c>
      <c r="EF145" s="7">
        <f>'[2]IOT 2019 NSX (2)'!EF153+'[2]IOT 2019 NSX (2)'!EF154</f>
        <v>980841.61146672734</v>
      </c>
      <c r="EG145" s="7">
        <f>'[2]IOT 2019 NSX (2)'!EG153+'[2]IOT 2019 NSX (2)'!EG154</f>
        <v>906122.06068152201</v>
      </c>
      <c r="EH145" s="7">
        <f>'[2]IOT 2019 NSX (2)'!EH153+'[2]IOT 2019 NSX (2)'!EH154</f>
        <v>777470.20675156615</v>
      </c>
      <c r="EI145" s="7">
        <f>'[2]IOT 2019 NSX (2)'!EI153+'[2]IOT 2019 NSX (2)'!EI154</f>
        <v>2895168.4483886827</v>
      </c>
      <c r="EJ145" s="7">
        <f>'[2]IOT 2019 NSX (2)'!EJ153+'[2]IOT 2019 NSX (2)'!EJ154</f>
        <v>1465536.1847367398</v>
      </c>
      <c r="EK145" s="7">
        <f>'[2]IOT 2019 NSX (2)'!EK153+'[2]IOT 2019 NSX (2)'!EK154</f>
        <v>848999.96255692793</v>
      </c>
      <c r="EL145" s="7">
        <f>'[2]IOT 2019 NSX (2)'!EL153+'[2]IOT 2019 NSX (2)'!EL154</f>
        <v>11077853.409280326</v>
      </c>
      <c r="EM145" s="7">
        <f>'[2]IOT 2019 NSX (2)'!EM153+'[2]IOT 2019 NSX (2)'!EM154</f>
        <v>918862.81807502522</v>
      </c>
      <c r="EN145" s="7">
        <f>'[2]IOT 2019 NSX (2)'!EN153+'[2]IOT 2019 NSX (2)'!EN154</f>
        <v>105175.26922966151</v>
      </c>
      <c r="EO145" s="7">
        <f>'[2]IOT 2019 NSX (2)'!EO153+'[2]IOT 2019 NSX (2)'!EO154</f>
        <v>621124.4077106379</v>
      </c>
      <c r="EP145" s="7">
        <f>'[2]IOT 2019 NSX (2)'!EP153+'[2]IOT 2019 NSX (2)'!EP154</f>
        <v>30377021.793101236</v>
      </c>
      <c r="EQ145" s="7">
        <f>'[2]IOT 2019 NSX (2)'!EQ153+'[2]IOT 2019 NSX (2)'!EQ154</f>
        <v>83010.745520396304</v>
      </c>
      <c r="ER145" s="7">
        <f>'[2]IOT 2019 NSX (2)'!ER153+'[2]IOT 2019 NSX (2)'!ER154</f>
        <v>680537.14433376049</v>
      </c>
      <c r="ES145" s="7">
        <f>'[2]IOT 2019 NSX (2)'!ES153+'[2]IOT 2019 NSX (2)'!ES154</f>
        <v>2074800.3766936758</v>
      </c>
      <c r="ET145" s="7">
        <f>'[2]IOT 2019 NSX (2)'!ET153+'[2]IOT 2019 NSX (2)'!ET154</f>
        <v>300952.35925617476</v>
      </c>
      <c r="EU145" s="7">
        <f>'[2]IOT 2019 NSX (2)'!EU153+'[2]IOT 2019 NSX (2)'!EU154</f>
        <v>2068463.059063381</v>
      </c>
      <c r="EV145" s="7">
        <f>'[2]IOT 2019 NSX (2)'!EV153+'[2]IOT 2019 NSX (2)'!EV154</f>
        <v>649416.70117941499</v>
      </c>
      <c r="EW145" s="7">
        <f>'[2]IOT 2019 NSX (2)'!EW153+'[2]IOT 2019 NSX (2)'!EW154</f>
        <v>9606.0941118649571</v>
      </c>
      <c r="EX145" s="7">
        <f>'[2]IOT 2019 NSX (2)'!EX153+'[2]IOT 2019 NSX (2)'!EX154</f>
        <v>1591892.9478858348</v>
      </c>
      <c r="EY145" s="7">
        <f>'[2]IOT 2019 NSX (2)'!EY153+'[2]IOT 2019 NSX (2)'!EY154</f>
        <v>164992.19270751497</v>
      </c>
      <c r="EZ145" s="7">
        <f>'[2]IOT 2019 NSX (2)'!EZ153+'[2]IOT 2019 NSX (2)'!EZ154</f>
        <v>1622367.8390460839</v>
      </c>
      <c r="FA145" s="7">
        <f>'[2]IOT 2019 NSX (2)'!FA153+'[2]IOT 2019 NSX (2)'!FA154</f>
        <v>164294.53358959552</v>
      </c>
      <c r="FB145" s="7">
        <f>'[2]IOT 2019 NSX (2)'!FB153+'[2]IOT 2019 NSX (2)'!FB154</f>
        <v>58613.56204842942</v>
      </c>
      <c r="FC145" s="7">
        <f>'[2]IOT 2019 NSX (2)'!FC153+'[2]IOT 2019 NSX (2)'!FC154</f>
        <v>1558134.1141468284</v>
      </c>
      <c r="FD145" s="7">
        <f>'[2]IOT 2019 NSX (2)'!FD153+'[2]IOT 2019 NSX (2)'!FD154</f>
        <v>1392761.8660418582</v>
      </c>
      <c r="FE145" s="7">
        <f>'[2]IOT 2019 NSX (2)'!FE153+'[2]IOT 2019 NSX (2)'!FE154</f>
        <v>3911844.2871859311</v>
      </c>
      <c r="FF145" s="7">
        <f>'[2]IOT 2019 NSX (2)'!FF153+'[2]IOT 2019 NSX (2)'!FF154</f>
        <v>1522206.753120865</v>
      </c>
      <c r="FG145" s="7">
        <f>'[2]IOT 2019 NSX (2)'!FG153+'[2]IOT 2019 NSX (2)'!FG154</f>
        <v>1788538.2729220581</v>
      </c>
      <c r="FH145" s="7">
        <f>'[2]IOT 2019 NSX (2)'!FH153+'[2]IOT 2019 NSX (2)'!FH154</f>
        <v>1820.959649605443</v>
      </c>
      <c r="FI145" s="7">
        <f>'[2]IOT 2019 NSX (2)'!FI153+'[2]IOT 2019 NSX (2)'!FI154</f>
        <v>4869.6936745199855</v>
      </c>
      <c r="FJ145" s="7">
        <f>'[2]IOT 2019 NSX (2)'!FJ153+'[2]IOT 2019 NSX (2)'!FJ154</f>
        <v>62001.685866951899</v>
      </c>
      <c r="FK145" s="7">
        <f>'[2]IOT 2019 NSX (2)'!FK153+'[2]IOT 2019 NSX (2)'!FK154</f>
        <v>22192.788798619666</v>
      </c>
      <c r="FL145" s="7">
        <f>'[2]IOT 2019 NSX (2)'!FL153+'[2]IOT 2019 NSX (2)'!FL154</f>
        <v>669231.08036492392</v>
      </c>
      <c r="FM145" s="7">
        <f>'[2]IOT 2019 NSX (2)'!FM153+'[2]IOT 2019 NSX (2)'!FM154</f>
        <v>2393927.8832658548</v>
      </c>
      <c r="FN145" s="7">
        <f>'[2]IOT 2019 NSX (2)'!FN153+'[2]IOT 2019 NSX (2)'!FN154</f>
        <v>14708.040231647519</v>
      </c>
      <c r="FO145" s="7">
        <f>'[2]IOT 2019 NSX (2)'!FO153+'[2]IOT 2019 NSX (2)'!FO154</f>
        <v>55700.432520298833</v>
      </c>
      <c r="FP145" s="7">
        <f>'[2]IOT 2019 NSX (2)'!FP153+'[2]IOT 2019 NSX (2)'!FP154</f>
        <v>191642.77618985064</v>
      </c>
      <c r="FQ145" s="7">
        <f>'[2]IOT 2019 NSX (2)'!FQ153+'[2]IOT 2019 NSX (2)'!FQ154</f>
        <v>28517.126582634166</v>
      </c>
      <c r="FR145" s="2">
        <f t="shared" si="8"/>
        <v>326697380.80410182</v>
      </c>
      <c r="FS145" s="1">
        <f t="shared" si="9"/>
        <v>68213776.349070862</v>
      </c>
      <c r="FT145" s="3">
        <f>'[2]IOT 2019 NSX (2)'!FT153+'[2]IOT 2019 NSX (2)'!FT154</f>
        <v>68213776.349070862</v>
      </c>
      <c r="FU145" s="3">
        <f>'[2]IOT 2019 NSX (2)'!FU153+'[2]IOT 2019 NSX (2)'!FU154</f>
        <v>0</v>
      </c>
      <c r="FV145" s="1">
        <f t="shared" si="10"/>
        <v>0</v>
      </c>
      <c r="FW145" s="1">
        <f>'[2]IOT 2019 NSX (2)'!FZ153+'[2]IOT 2019 NSX (2)'!FZ154</f>
        <v>0</v>
      </c>
      <c r="FX145" s="1">
        <f>'[2]IOT 2019 NSX (2)'!GA153+'[2]IOT 2019 NSX (2)'!GA154</f>
        <v>0</v>
      </c>
      <c r="FY145" s="1">
        <f>'[2]IOT 2019 NSX (2)'!GE153+'[2]IOT 2019 NSX (2)'!GE154</f>
        <v>7658255.3149999995</v>
      </c>
      <c r="FZ145" s="1">
        <f>'[2]IOT 2019 NSX (2)'!GF153+'[2]IOT 2019 NSX (2)'!GF154</f>
        <v>14359604.445</v>
      </c>
      <c r="GA145" s="1">
        <f t="shared" si="11"/>
        <v>388209808.02317268</v>
      </c>
      <c r="GB145" s="13"/>
      <c r="GC145" s="4"/>
      <c r="GD145" s="5"/>
      <c r="GF145" s="8"/>
      <c r="GG145" s="8"/>
    </row>
    <row r="146" spans="1:189" s="27" customFormat="1" ht="31.5" x14ac:dyDescent="0.25">
      <c r="A146" s="20" t="s">
        <v>157</v>
      </c>
      <c r="B146" s="18">
        <v>141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22.005627631552436</v>
      </c>
      <c r="Y146" s="7">
        <v>0</v>
      </c>
      <c r="Z146" s="7">
        <v>350.43544182234149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27.79979593484612</v>
      </c>
      <c r="AJ146" s="7">
        <v>0</v>
      </c>
      <c r="AK146" s="7">
        <v>0</v>
      </c>
      <c r="AL146" s="7">
        <v>0</v>
      </c>
      <c r="AM146" s="7">
        <v>982.25267374038037</v>
      </c>
      <c r="AN146" s="7">
        <v>22.25854660985857</v>
      </c>
      <c r="AO146" s="7">
        <v>0</v>
      </c>
      <c r="AP146" s="7">
        <v>0</v>
      </c>
      <c r="AQ146" s="7">
        <v>4478.7817671267549</v>
      </c>
      <c r="AR146" s="7">
        <v>0</v>
      </c>
      <c r="AS146" s="7">
        <v>58.467512399562885</v>
      </c>
      <c r="AT146" s="7">
        <v>0</v>
      </c>
      <c r="AU146" s="7">
        <v>0</v>
      </c>
      <c r="AV146" s="7">
        <v>18.788189037021183</v>
      </c>
      <c r="AW146" s="7">
        <v>0</v>
      </c>
      <c r="AX146" s="7">
        <v>0</v>
      </c>
      <c r="AY146" s="7">
        <v>22.005776719419146</v>
      </c>
      <c r="AZ146" s="7">
        <v>89.782924903239461</v>
      </c>
      <c r="BA146" s="7">
        <v>0</v>
      </c>
      <c r="BB146" s="7">
        <v>0.51752097221131854</v>
      </c>
      <c r="BC146" s="7">
        <v>0</v>
      </c>
      <c r="BD146" s="7">
        <v>0</v>
      </c>
      <c r="BE146" s="7">
        <v>3.6449070939313781</v>
      </c>
      <c r="BF146" s="7">
        <v>0</v>
      </c>
      <c r="BG146" s="7">
        <v>183.51395845494494</v>
      </c>
      <c r="BH146" s="7">
        <v>0</v>
      </c>
      <c r="BI146" s="7">
        <v>0</v>
      </c>
      <c r="BJ146" s="7">
        <v>0</v>
      </c>
      <c r="BK146" s="7">
        <v>278.88373520042035</v>
      </c>
      <c r="BL146" s="7">
        <v>37.657550756880866</v>
      </c>
      <c r="BM146" s="7">
        <v>266.9651469252932</v>
      </c>
      <c r="BN146" s="7">
        <v>6.0765176198295627</v>
      </c>
      <c r="BO146" s="7">
        <v>985.13898195992829</v>
      </c>
      <c r="BP146" s="7">
        <v>45.228925348183949</v>
      </c>
      <c r="BQ146" s="7">
        <v>0</v>
      </c>
      <c r="BR146" s="7">
        <v>53130.497928395394</v>
      </c>
      <c r="BS146" s="7">
        <v>0</v>
      </c>
      <c r="BT146" s="7">
        <v>24.686731724980749</v>
      </c>
      <c r="BU146" s="7">
        <v>32295.331399094506</v>
      </c>
      <c r="BV146" s="7">
        <v>0</v>
      </c>
      <c r="BW146" s="7">
        <v>0</v>
      </c>
      <c r="BX146" s="7">
        <v>11.316636013210845</v>
      </c>
      <c r="BY146" s="7">
        <v>0</v>
      </c>
      <c r="BZ146" s="7">
        <v>31.909990745014014</v>
      </c>
      <c r="CA146" s="7">
        <v>61.405553180116875</v>
      </c>
      <c r="CB146" s="7">
        <v>0</v>
      </c>
      <c r="CC146" s="7">
        <v>0</v>
      </c>
      <c r="CD146" s="7">
        <v>1510.5986684216023</v>
      </c>
      <c r="CE146" s="7">
        <v>119.3995700604065</v>
      </c>
      <c r="CF146" s="7">
        <v>22.552046783769949</v>
      </c>
      <c r="CG146" s="7">
        <v>91.159276088340391</v>
      </c>
      <c r="CH146" s="7">
        <v>73.782195541200167</v>
      </c>
      <c r="CI146" s="7">
        <v>344.93637803655838</v>
      </c>
      <c r="CJ146" s="7">
        <v>0</v>
      </c>
      <c r="CK146" s="7">
        <v>47.857766803950184</v>
      </c>
      <c r="CL146" s="7">
        <v>54.22336808098391</v>
      </c>
      <c r="CM146" s="7">
        <v>0</v>
      </c>
      <c r="CN146" s="7">
        <v>1894.9964181012795</v>
      </c>
      <c r="CO146" s="7">
        <v>0</v>
      </c>
      <c r="CP146" s="7">
        <v>0</v>
      </c>
      <c r="CQ146" s="7">
        <v>0</v>
      </c>
      <c r="CR146" s="7">
        <v>0</v>
      </c>
      <c r="CS146" s="7">
        <v>1432.8842376116586</v>
      </c>
      <c r="CT146" s="7">
        <v>1188.2292013808026</v>
      </c>
      <c r="CU146" s="7">
        <v>5495.1300533293206</v>
      </c>
      <c r="CV146" s="7">
        <v>0</v>
      </c>
      <c r="CW146" s="7">
        <v>4147.8491277877656</v>
      </c>
      <c r="CX146" s="7">
        <v>0</v>
      </c>
      <c r="CY146" s="7">
        <v>315.81843907575262</v>
      </c>
      <c r="CZ146" s="7">
        <v>35.563989734821973</v>
      </c>
      <c r="DA146" s="7">
        <v>17.912195988997066</v>
      </c>
      <c r="DB146" s="7">
        <v>0.38483737599048307</v>
      </c>
      <c r="DC146" s="7">
        <v>203.11388693361695</v>
      </c>
      <c r="DD146" s="7">
        <v>0</v>
      </c>
      <c r="DE146" s="7">
        <v>0</v>
      </c>
      <c r="DF146" s="7">
        <v>0</v>
      </c>
      <c r="DG146" s="7">
        <v>0</v>
      </c>
      <c r="DH146" s="7">
        <v>0</v>
      </c>
      <c r="DI146" s="7">
        <v>0</v>
      </c>
      <c r="DJ146" s="7">
        <v>0</v>
      </c>
      <c r="DK146" s="7">
        <v>0.40734650140720069</v>
      </c>
      <c r="DL146" s="7">
        <v>0</v>
      </c>
      <c r="DM146" s="7">
        <v>0</v>
      </c>
      <c r="DN146" s="7">
        <v>0</v>
      </c>
      <c r="DO146" s="7">
        <v>6.2319881415778745E-2</v>
      </c>
      <c r="DP146" s="7">
        <v>3.5189302319124915</v>
      </c>
      <c r="DQ146" s="7">
        <v>5.3557627151478507E-3</v>
      </c>
      <c r="DR146" s="7">
        <v>0.93991704331721537</v>
      </c>
      <c r="DS146" s="7">
        <f>'[2]IOT 2019 NSX'!DZ155+'[2]IOT 2019 NSX'!EA155</f>
        <v>50356.857032701482</v>
      </c>
      <c r="DT146" s="7">
        <v>0</v>
      </c>
      <c r="DU146" s="7">
        <v>0</v>
      </c>
      <c r="DV146" s="7">
        <v>405.45007079547946</v>
      </c>
      <c r="DW146" s="7">
        <v>952.76168788969903</v>
      </c>
      <c r="DX146" s="7">
        <v>362.80788115752398</v>
      </c>
      <c r="DY146" s="7">
        <v>100.28630657318914</v>
      </c>
      <c r="DZ146" s="7">
        <v>0</v>
      </c>
      <c r="EA146" s="7">
        <v>0</v>
      </c>
      <c r="EB146" s="7">
        <v>5.6344504830555016</v>
      </c>
      <c r="EC146" s="7">
        <v>0</v>
      </c>
      <c r="ED146" s="7">
        <v>116.87420729223132</v>
      </c>
      <c r="EE146" s="7">
        <v>433.34145563259943</v>
      </c>
      <c r="EF146" s="7">
        <v>2.7527811675120857</v>
      </c>
      <c r="EG146" s="7">
        <v>0</v>
      </c>
      <c r="EH146" s="7">
        <v>12.113005765768792</v>
      </c>
      <c r="EI146" s="7">
        <v>150.55350680990503</v>
      </c>
      <c r="EJ146" s="7">
        <v>0</v>
      </c>
      <c r="EK146" s="7">
        <v>0</v>
      </c>
      <c r="EL146" s="7">
        <f>'[2]IOT 2019 NSX'!ET155+'[2]IOT 2019 NSX'!EU155</f>
        <v>80455.586816947383</v>
      </c>
      <c r="EM146" s="7">
        <v>1137655.6690861525</v>
      </c>
      <c r="EN146" s="7">
        <v>4072.1408192020222</v>
      </c>
      <c r="EO146" s="7">
        <v>30819.902120530071</v>
      </c>
      <c r="EP146" s="7">
        <v>60.898651385938798</v>
      </c>
      <c r="EQ146" s="7">
        <v>20.501412591672398</v>
      </c>
      <c r="ER146" s="7">
        <v>4978.966863547711</v>
      </c>
      <c r="ES146" s="7">
        <v>150.76104787497547</v>
      </c>
      <c r="ET146" s="7">
        <v>102.35634913992786</v>
      </c>
      <c r="EU146" s="7">
        <v>1008.2841741952271</v>
      </c>
      <c r="EV146" s="7">
        <v>38.713959221177511</v>
      </c>
      <c r="EW146" s="7">
        <v>0</v>
      </c>
      <c r="EX146" s="7">
        <v>200.95573770685448</v>
      </c>
      <c r="EY146" s="7">
        <v>310.24465597293005</v>
      </c>
      <c r="EZ146" s="7">
        <v>690.02527068668019</v>
      </c>
      <c r="FA146" s="7">
        <v>0</v>
      </c>
      <c r="FB146" s="7">
        <v>0</v>
      </c>
      <c r="FC146" s="7">
        <v>29.828686586052449</v>
      </c>
      <c r="FD146" s="7">
        <v>209932.89102915939</v>
      </c>
      <c r="FE146" s="7">
        <v>12970.333650119614</v>
      </c>
      <c r="FF146" s="7">
        <v>0</v>
      </c>
      <c r="FG146" s="7">
        <v>1690.3785460855497</v>
      </c>
      <c r="FH146" s="7">
        <v>0</v>
      </c>
      <c r="FI146" s="7">
        <v>0</v>
      </c>
      <c r="FJ146" s="7">
        <v>1.9374362062304054</v>
      </c>
      <c r="FK146" s="7">
        <v>0</v>
      </c>
      <c r="FL146" s="7">
        <v>636.85597438026537</v>
      </c>
      <c r="FM146" s="7">
        <v>6375.1820979853937</v>
      </c>
      <c r="FN146" s="7">
        <v>2.9961204660706103E-2</v>
      </c>
      <c r="FO146" s="7">
        <v>0</v>
      </c>
      <c r="FP146" s="7">
        <v>63.614999098659503</v>
      </c>
      <c r="FQ146" s="7">
        <v>0</v>
      </c>
      <c r="FR146" s="2">
        <f t="shared" si="8"/>
        <v>1655602.1709982166</v>
      </c>
      <c r="FS146" s="1">
        <f t="shared" si="9"/>
        <v>41918948.940691851</v>
      </c>
      <c r="FT146" s="3">
        <v>41918948.940691851</v>
      </c>
      <c r="FU146" s="3">
        <v>0</v>
      </c>
      <c r="FV146" s="1">
        <f t="shared" si="10"/>
        <v>0</v>
      </c>
      <c r="FW146" s="1">
        <v>0</v>
      </c>
      <c r="FX146" s="1">
        <v>0</v>
      </c>
      <c r="FY146" s="1">
        <v>1937887.4218600001</v>
      </c>
      <c r="FZ146" s="1">
        <v>261872.31702999998</v>
      </c>
      <c r="GA146" s="1">
        <f t="shared" si="11"/>
        <v>45250566.216520071</v>
      </c>
      <c r="GB146" s="13"/>
      <c r="GC146" s="4"/>
      <c r="GD146" s="5"/>
      <c r="GF146" s="8"/>
      <c r="GG146" s="8"/>
    </row>
    <row r="147" spans="1:189" s="27" customFormat="1" ht="31.5" x14ac:dyDescent="0.25">
      <c r="A147" s="20" t="s">
        <v>158</v>
      </c>
      <c r="B147" s="18">
        <v>142</v>
      </c>
      <c r="C147" s="7">
        <v>311.86214079044794</v>
      </c>
      <c r="D147" s="7">
        <v>1067.2510358279762</v>
      </c>
      <c r="E147" s="7">
        <v>145.0234469752225</v>
      </c>
      <c r="F147" s="7">
        <v>7234.8971514371242</v>
      </c>
      <c r="G147" s="7">
        <v>5720.2555496804653</v>
      </c>
      <c r="H147" s="7">
        <v>1066.1321683591361</v>
      </c>
      <c r="I147" s="7">
        <v>1.3675264812173655</v>
      </c>
      <c r="J147" s="7">
        <v>1.8821944753635387E-2</v>
      </c>
      <c r="K147" s="7">
        <v>14673.268066489427</v>
      </c>
      <c r="L147" s="7">
        <v>2585.2703049428842</v>
      </c>
      <c r="M147" s="7">
        <v>6997.182129948822</v>
      </c>
      <c r="N147" s="7">
        <v>1451.2825168837758</v>
      </c>
      <c r="O147" s="7">
        <v>380.87764109666011</v>
      </c>
      <c r="P147" s="7">
        <v>189.23883992528198</v>
      </c>
      <c r="Q147" s="7">
        <v>4453.1981983888436</v>
      </c>
      <c r="R147" s="7">
        <v>8640.9564061423516</v>
      </c>
      <c r="S147" s="7">
        <v>1762.257543554914</v>
      </c>
      <c r="T147" s="7">
        <v>8105.8746763252684</v>
      </c>
      <c r="U147" s="7">
        <v>570.86353692049249</v>
      </c>
      <c r="V147" s="7">
        <v>23369.229794586186</v>
      </c>
      <c r="W147" s="7">
        <v>24.869192782574832</v>
      </c>
      <c r="X147" s="7">
        <v>143.04459914868835</v>
      </c>
      <c r="Y147" s="7">
        <v>563.97720519161032</v>
      </c>
      <c r="Z147" s="7">
        <v>3949.529659865349</v>
      </c>
      <c r="AA147" s="7">
        <v>1478.7374362718328</v>
      </c>
      <c r="AB147" s="7">
        <v>9684.5268733819976</v>
      </c>
      <c r="AC147" s="7">
        <v>84846.847078701539</v>
      </c>
      <c r="AD147" s="7">
        <v>380.85042660908351</v>
      </c>
      <c r="AE147" s="7">
        <v>462.96813618685121</v>
      </c>
      <c r="AF147" s="7">
        <v>794.19370302531092</v>
      </c>
      <c r="AG147" s="7">
        <v>3099.7959755506686</v>
      </c>
      <c r="AH147" s="7">
        <v>70.530833944789109</v>
      </c>
      <c r="AI147" s="7">
        <v>1525.9851415499061</v>
      </c>
      <c r="AJ147" s="7">
        <v>3386.696015433673</v>
      </c>
      <c r="AK147" s="7">
        <v>331227.09721912927</v>
      </c>
      <c r="AL147" s="7">
        <v>2935.256295868453</v>
      </c>
      <c r="AM147" s="7">
        <v>324.11390653925645</v>
      </c>
      <c r="AN147" s="7">
        <v>28232.473417385299</v>
      </c>
      <c r="AO147" s="7">
        <v>1320.4139366861784</v>
      </c>
      <c r="AP147" s="7">
        <v>11631.298694973113</v>
      </c>
      <c r="AQ147" s="7">
        <v>31895.602515638719</v>
      </c>
      <c r="AR147" s="7">
        <v>78.107109964710688</v>
      </c>
      <c r="AS147" s="7">
        <v>31862.731653852112</v>
      </c>
      <c r="AT147" s="7">
        <v>3888.2329332752201</v>
      </c>
      <c r="AU147" s="7">
        <v>1770.804318693331</v>
      </c>
      <c r="AV147" s="7">
        <v>675.3206825155039</v>
      </c>
      <c r="AW147" s="7">
        <v>6449.9461697635334</v>
      </c>
      <c r="AX147" s="7">
        <v>24684.153667048944</v>
      </c>
      <c r="AY147" s="7">
        <v>6960.6325636016554</v>
      </c>
      <c r="AZ147" s="7">
        <v>1341.3693009143228</v>
      </c>
      <c r="BA147" s="7">
        <v>4572.0670449713552</v>
      </c>
      <c r="BB147" s="7">
        <v>1666.6935417056247</v>
      </c>
      <c r="BC147" s="7">
        <v>16490.795748742581</v>
      </c>
      <c r="BD147" s="7">
        <v>78105.346611560541</v>
      </c>
      <c r="BE147" s="7">
        <v>428.40912561307977</v>
      </c>
      <c r="BF147" s="7">
        <v>13760.879545752419</v>
      </c>
      <c r="BG147" s="7">
        <v>17097.820799773075</v>
      </c>
      <c r="BH147" s="7">
        <v>16111.577352428054</v>
      </c>
      <c r="BI147" s="7">
        <v>128841.76754178587</v>
      </c>
      <c r="BJ147" s="7">
        <v>124193.30595870297</v>
      </c>
      <c r="BK147" s="7">
        <v>20719.797925763331</v>
      </c>
      <c r="BL147" s="7">
        <v>16562.458806038187</v>
      </c>
      <c r="BM147" s="7">
        <v>221868.71920998648</v>
      </c>
      <c r="BN147" s="7">
        <v>91844.318214627012</v>
      </c>
      <c r="BO147" s="7">
        <v>60880.771797451322</v>
      </c>
      <c r="BP147" s="7">
        <v>21059.032393213707</v>
      </c>
      <c r="BQ147" s="7">
        <v>14734.244293596732</v>
      </c>
      <c r="BR147" s="7">
        <v>80716.86162711533</v>
      </c>
      <c r="BS147" s="7">
        <v>5641.4658091497877</v>
      </c>
      <c r="BT147" s="7">
        <v>19072.639774297128</v>
      </c>
      <c r="BU147" s="7">
        <v>102737.56668126292</v>
      </c>
      <c r="BV147" s="7">
        <v>29772.627527624449</v>
      </c>
      <c r="BW147" s="7">
        <v>17823.769860345412</v>
      </c>
      <c r="BX147" s="7">
        <v>143243.41226640565</v>
      </c>
      <c r="BY147" s="7">
        <v>73265.869332379312</v>
      </c>
      <c r="BZ147" s="7">
        <v>37711.087062152335</v>
      </c>
      <c r="CA147" s="7">
        <v>38256.352738092326</v>
      </c>
      <c r="CB147" s="7">
        <v>24063.180190199433</v>
      </c>
      <c r="CC147" s="7">
        <v>33036.704461316498</v>
      </c>
      <c r="CD147" s="7">
        <v>18819.319479254173</v>
      </c>
      <c r="CE147" s="7">
        <v>66430.289740221604</v>
      </c>
      <c r="CF147" s="7">
        <v>144401.56761949658</v>
      </c>
      <c r="CG147" s="7">
        <v>15774.503523133888</v>
      </c>
      <c r="CH147" s="7">
        <v>77678.906251039094</v>
      </c>
      <c r="CI147" s="7">
        <v>202434.91706453983</v>
      </c>
      <c r="CJ147" s="7">
        <v>31045.848617881202</v>
      </c>
      <c r="CK147" s="7">
        <v>5923.0575932013062</v>
      </c>
      <c r="CL147" s="7">
        <v>35536.151845762113</v>
      </c>
      <c r="CM147" s="7">
        <v>80245.580537821545</v>
      </c>
      <c r="CN147" s="7">
        <v>42349.269221524999</v>
      </c>
      <c r="CO147" s="7">
        <v>3141.8239897290018</v>
      </c>
      <c r="CP147" s="7">
        <v>31049.574722381418</v>
      </c>
      <c r="CQ147" s="7">
        <v>4889.0587043604592</v>
      </c>
      <c r="CR147" s="7">
        <v>19377.332142062882</v>
      </c>
      <c r="CS147" s="7">
        <v>33985.034062993444</v>
      </c>
      <c r="CT147" s="7">
        <v>120562.95445424851</v>
      </c>
      <c r="CU147" s="7">
        <v>65455.984565348859</v>
      </c>
      <c r="CV147" s="7">
        <v>24768.82607319051</v>
      </c>
      <c r="CW147" s="7">
        <v>134439.00901091541</v>
      </c>
      <c r="CX147" s="7">
        <v>14394.405984801155</v>
      </c>
      <c r="CY147" s="7">
        <v>104427.73492370493</v>
      </c>
      <c r="CZ147" s="7">
        <v>19854.62361819483</v>
      </c>
      <c r="DA147" s="7">
        <v>13785.722162301619</v>
      </c>
      <c r="DB147" s="7">
        <v>112344.19290482876</v>
      </c>
      <c r="DC147" s="7">
        <v>40980.151855263808</v>
      </c>
      <c r="DD147" s="7">
        <v>226358.55238037393</v>
      </c>
      <c r="DE147" s="7">
        <v>7295.9515990562504</v>
      </c>
      <c r="DF147" s="7">
        <v>6960.6811449785046</v>
      </c>
      <c r="DG147" s="7">
        <v>18429.583778997046</v>
      </c>
      <c r="DH147" s="7">
        <v>76730.170847849542</v>
      </c>
      <c r="DI147" s="7">
        <v>9119.1942140881092</v>
      </c>
      <c r="DJ147" s="7">
        <v>419.3269940861303</v>
      </c>
      <c r="DK147" s="7">
        <v>163901.79399581879</v>
      </c>
      <c r="DL147" s="7">
        <v>151473.5492998079</v>
      </c>
      <c r="DM147" s="7">
        <v>2981.1307288167823</v>
      </c>
      <c r="DN147" s="7">
        <v>162461.34552251792</v>
      </c>
      <c r="DO147" s="7">
        <v>122537.68681673135</v>
      </c>
      <c r="DP147" s="7">
        <v>108575.03224659046</v>
      </c>
      <c r="DQ147" s="7">
        <v>22752.590033508193</v>
      </c>
      <c r="DR147" s="7">
        <v>29000.723674996818</v>
      </c>
      <c r="DS147" s="7">
        <f>'[2]IOT 2019 NSX'!DZ156+'[2]IOT 2019 NSX'!EA156</f>
        <v>519690.28391968197</v>
      </c>
      <c r="DT147" s="7">
        <v>51774.229215870873</v>
      </c>
      <c r="DU147" s="7">
        <v>51324.021682808001</v>
      </c>
      <c r="DV147" s="7">
        <v>517481.39127152209</v>
      </c>
      <c r="DW147" s="7">
        <v>528145.21724233346</v>
      </c>
      <c r="DX147" s="7">
        <v>5451.3889838592668</v>
      </c>
      <c r="DY147" s="7">
        <v>539470.47730355244</v>
      </c>
      <c r="DZ147" s="7">
        <v>421637.87805420707</v>
      </c>
      <c r="EA147" s="7">
        <v>67707.966685173727</v>
      </c>
      <c r="EB147" s="7">
        <v>79160.577349378407</v>
      </c>
      <c r="EC147" s="7">
        <v>11210.59289844339</v>
      </c>
      <c r="ED147" s="7">
        <v>54434.115445795622</v>
      </c>
      <c r="EE147" s="7">
        <v>44446.124422559893</v>
      </c>
      <c r="EF147" s="7">
        <v>388.85238175317073</v>
      </c>
      <c r="EG147" s="7">
        <v>123.06502779541304</v>
      </c>
      <c r="EH147" s="7">
        <v>6695.4806341544399</v>
      </c>
      <c r="EI147" s="7">
        <v>96456.829845062777</v>
      </c>
      <c r="EJ147" s="7">
        <v>10544.272044001245</v>
      </c>
      <c r="EK147" s="7">
        <v>23.033559692911385</v>
      </c>
      <c r="EL147" s="7">
        <f>'[2]IOT 2019 NSX'!ET156+'[2]IOT 2019 NSX'!EU156</f>
        <v>3443188.7953856504</v>
      </c>
      <c r="EM147" s="7">
        <v>119506.97622092864</v>
      </c>
      <c r="EN147" s="7">
        <v>504014.63467533578</v>
      </c>
      <c r="EO147" s="7">
        <v>43319.313317651213</v>
      </c>
      <c r="EP147" s="7">
        <v>40528.664544089872</v>
      </c>
      <c r="EQ147" s="7">
        <v>67510.424796112609</v>
      </c>
      <c r="ER147" s="7">
        <v>47923.818775003878</v>
      </c>
      <c r="ES147" s="7">
        <v>35646.44700207407</v>
      </c>
      <c r="ET147" s="7">
        <v>1203.860737224516</v>
      </c>
      <c r="EU147" s="7">
        <v>39021.564509613017</v>
      </c>
      <c r="EV147" s="7">
        <v>4519.6765319585993</v>
      </c>
      <c r="EW147" s="7">
        <v>1.1314841175151222</v>
      </c>
      <c r="EX147" s="7">
        <v>269832.36396774522</v>
      </c>
      <c r="EY147" s="7">
        <v>5031.7380955526578</v>
      </c>
      <c r="EZ147" s="7">
        <v>50215.600635300972</v>
      </c>
      <c r="FA147" s="7">
        <v>4674.2732430308624</v>
      </c>
      <c r="FB147" s="7">
        <v>11441.874080846717</v>
      </c>
      <c r="FC147" s="7">
        <v>60790.579179645487</v>
      </c>
      <c r="FD147" s="7">
        <v>11808.758696642573</v>
      </c>
      <c r="FE147" s="7">
        <v>62611.498113841837</v>
      </c>
      <c r="FF147" s="7">
        <v>10680.31007150607</v>
      </c>
      <c r="FG147" s="7">
        <v>82155.282157093374</v>
      </c>
      <c r="FH147" s="7">
        <v>242.67665054624942</v>
      </c>
      <c r="FI147" s="7">
        <v>1727.5174054440954</v>
      </c>
      <c r="FJ147" s="7">
        <v>730.84937289526488</v>
      </c>
      <c r="FK147" s="7">
        <v>3641.9923783296963</v>
      </c>
      <c r="FL147" s="7">
        <v>3902.5866579822855</v>
      </c>
      <c r="FM147" s="7">
        <v>21682.116475496361</v>
      </c>
      <c r="FN147" s="7">
        <v>35479.039878249707</v>
      </c>
      <c r="FO147" s="7">
        <v>12501.932925826486</v>
      </c>
      <c r="FP147" s="7">
        <v>33160.291979142065</v>
      </c>
      <c r="FQ147" s="7">
        <v>75100.248766731864</v>
      </c>
      <c r="FR147" s="2">
        <f t="shared" si="8"/>
        <v>12821751.748027917</v>
      </c>
      <c r="FS147" s="1">
        <f t="shared" si="9"/>
        <v>6532800.505929295</v>
      </c>
      <c r="FT147" s="3">
        <v>6532800.505929295</v>
      </c>
      <c r="FU147" s="3">
        <v>0</v>
      </c>
      <c r="FV147" s="1">
        <f t="shared" si="10"/>
        <v>0</v>
      </c>
      <c r="FW147" s="1">
        <v>0</v>
      </c>
      <c r="FX147" s="1">
        <v>0</v>
      </c>
      <c r="FY147" s="1">
        <v>446129.79817681655</v>
      </c>
      <c r="FZ147" s="1">
        <v>-0.11973296263022348</v>
      </c>
      <c r="GA147" s="1">
        <f t="shared" si="11"/>
        <v>19800682.171866991</v>
      </c>
      <c r="GB147" s="13"/>
      <c r="GC147" s="4"/>
      <c r="GD147" s="5"/>
      <c r="GF147" s="8"/>
      <c r="GG147" s="8"/>
    </row>
    <row r="148" spans="1:189" s="27" customFormat="1" ht="15.75" x14ac:dyDescent="0.25">
      <c r="A148" s="20" t="s">
        <v>159</v>
      </c>
      <c r="B148" s="18">
        <v>143</v>
      </c>
      <c r="C148" s="7">
        <v>21.124135909527183</v>
      </c>
      <c r="D148" s="7">
        <v>2.7196358441948427</v>
      </c>
      <c r="E148" s="7">
        <v>29.004689395044501</v>
      </c>
      <c r="F148" s="7">
        <v>3946.3075371475215</v>
      </c>
      <c r="G148" s="7">
        <v>0</v>
      </c>
      <c r="H148" s="7">
        <v>188.47564588499509</v>
      </c>
      <c r="I148" s="7">
        <v>328.90345920466285</v>
      </c>
      <c r="J148" s="7">
        <v>692.81214142544911</v>
      </c>
      <c r="K148" s="7">
        <v>9703.8687007230092</v>
      </c>
      <c r="L148" s="7">
        <v>154.69302203987837</v>
      </c>
      <c r="M148" s="7">
        <v>396.43527793135763</v>
      </c>
      <c r="N148" s="7">
        <v>63.204145748681739</v>
      </c>
      <c r="O148" s="7">
        <v>20838.855733565691</v>
      </c>
      <c r="P148" s="7">
        <v>0</v>
      </c>
      <c r="Q148" s="7">
        <v>4453.1981983888436</v>
      </c>
      <c r="R148" s="7">
        <v>84.896397482091373</v>
      </c>
      <c r="S148" s="7">
        <v>1066.13255448629</v>
      </c>
      <c r="T148" s="7">
        <v>232.82469509145059</v>
      </c>
      <c r="U148" s="7">
        <v>23.642457790718943</v>
      </c>
      <c r="V148" s="7">
        <v>26066.974723285628</v>
      </c>
      <c r="W148" s="7">
        <v>0</v>
      </c>
      <c r="X148" s="7">
        <v>43.546121734449613</v>
      </c>
      <c r="Y148" s="7">
        <v>23.580799455664962</v>
      </c>
      <c r="Z148" s="7">
        <v>0</v>
      </c>
      <c r="AA148" s="7">
        <v>0</v>
      </c>
      <c r="AB148" s="7">
        <v>5529.5040971398048</v>
      </c>
      <c r="AC148" s="7">
        <v>0</v>
      </c>
      <c r="AD148" s="7">
        <v>0</v>
      </c>
      <c r="AE148" s="7">
        <v>0</v>
      </c>
      <c r="AF148" s="7">
        <v>0</v>
      </c>
      <c r="AG148" s="7">
        <v>0</v>
      </c>
      <c r="AH148" s="7">
        <v>0</v>
      </c>
      <c r="AI148" s="7">
        <v>70.931992619662225</v>
      </c>
      <c r="AJ148" s="7">
        <v>0</v>
      </c>
      <c r="AK148" s="7">
        <v>0</v>
      </c>
      <c r="AL148" s="7">
        <v>0</v>
      </c>
      <c r="AM148" s="7">
        <v>409.27692241039068</v>
      </c>
      <c r="AN148" s="7">
        <v>1.2168005480056019</v>
      </c>
      <c r="AO148" s="7">
        <v>0</v>
      </c>
      <c r="AP148" s="7">
        <v>0</v>
      </c>
      <c r="AQ148" s="7">
        <v>35.052243490018569</v>
      </c>
      <c r="AR148" s="7">
        <v>14.230528526766639</v>
      </c>
      <c r="AS148" s="7">
        <v>34785.019128460604</v>
      </c>
      <c r="AT148" s="7">
        <v>1539.3231557705499</v>
      </c>
      <c r="AU148" s="7">
        <v>632.64041725936579</v>
      </c>
      <c r="AV148" s="7">
        <v>42606.366924767564</v>
      </c>
      <c r="AW148" s="7">
        <v>8394.4898569384004</v>
      </c>
      <c r="AX148" s="7">
        <v>383.99819311285881</v>
      </c>
      <c r="AY148" s="7">
        <v>958.16085939913569</v>
      </c>
      <c r="AZ148" s="7">
        <v>0</v>
      </c>
      <c r="BA148" s="7">
        <v>513.8446526913574</v>
      </c>
      <c r="BB148" s="7">
        <v>18.193737289740131</v>
      </c>
      <c r="BC148" s="7">
        <v>364.25611999206581</v>
      </c>
      <c r="BD148" s="7">
        <v>19949.894891321659</v>
      </c>
      <c r="BE148" s="7">
        <v>2132.4031920259986</v>
      </c>
      <c r="BF148" s="7">
        <v>12394.689463499421</v>
      </c>
      <c r="BG148" s="7">
        <v>1740.7094561942049</v>
      </c>
      <c r="BH148" s="7">
        <v>4097.9085715505144</v>
      </c>
      <c r="BI148" s="7">
        <v>581112.45065708121</v>
      </c>
      <c r="BJ148" s="7">
        <v>377.9062223745525</v>
      </c>
      <c r="BK148" s="7">
        <v>31617.175917977143</v>
      </c>
      <c r="BL148" s="7">
        <v>11274.18640881769</v>
      </c>
      <c r="BM148" s="7">
        <v>1612031.0936030792</v>
      </c>
      <c r="BN148" s="7">
        <v>30568.070107030573</v>
      </c>
      <c r="BO148" s="7">
        <v>2094.1415483576156</v>
      </c>
      <c r="BP148" s="7">
        <v>6137.1731857288778</v>
      </c>
      <c r="BQ148" s="7">
        <v>1478.7596790790603</v>
      </c>
      <c r="BR148" s="7">
        <v>179468.84685081404</v>
      </c>
      <c r="BS148" s="7">
        <v>0</v>
      </c>
      <c r="BT148" s="7">
        <v>1008.189665827064</v>
      </c>
      <c r="BU148" s="7">
        <v>374.97029348034823</v>
      </c>
      <c r="BV148" s="7">
        <v>4849.6724210008379</v>
      </c>
      <c r="BW148" s="7">
        <v>20013.28111143834</v>
      </c>
      <c r="BX148" s="7">
        <v>4998.309371259088</v>
      </c>
      <c r="BY148" s="7">
        <v>433.33233623099068</v>
      </c>
      <c r="BZ148" s="7">
        <v>19595.685624707301</v>
      </c>
      <c r="CA148" s="7">
        <v>60143.613163751121</v>
      </c>
      <c r="CB148" s="7">
        <v>275.85453367143799</v>
      </c>
      <c r="CC148" s="7">
        <v>211.39928062635349</v>
      </c>
      <c r="CD148" s="7">
        <v>105864.73005821124</v>
      </c>
      <c r="CE148" s="7">
        <v>339361.3608581734</v>
      </c>
      <c r="CF148" s="7">
        <v>217233.82348988825</v>
      </c>
      <c r="CG148" s="7">
        <v>31215.086401286371</v>
      </c>
      <c r="CH148" s="7">
        <v>185693.89114545728</v>
      </c>
      <c r="CI148" s="7">
        <v>130904.08255627993</v>
      </c>
      <c r="CJ148" s="7">
        <v>13384.037325631223</v>
      </c>
      <c r="CK148" s="7">
        <v>1352.1678879893286</v>
      </c>
      <c r="CL148" s="7">
        <v>6275.715019630532</v>
      </c>
      <c r="CM148" s="7">
        <v>2098.2697046864014</v>
      </c>
      <c r="CN148" s="7">
        <v>153.94435959850173</v>
      </c>
      <c r="CO148" s="7">
        <v>0</v>
      </c>
      <c r="CP148" s="7">
        <v>29570.884166208649</v>
      </c>
      <c r="CQ148" s="7">
        <v>26544.204665468584</v>
      </c>
      <c r="CR148" s="7">
        <v>2194.4746556320601</v>
      </c>
      <c r="CS148" s="7">
        <v>2111.5882058464995</v>
      </c>
      <c r="CT148" s="7">
        <v>6985.4544669098514</v>
      </c>
      <c r="CU148" s="7">
        <v>18498.8477590043</v>
      </c>
      <c r="CV148" s="7">
        <v>28191.245557935792</v>
      </c>
      <c r="CW148" s="7">
        <v>200.92126425329957</v>
      </c>
      <c r="CX148" s="7">
        <v>806.96899779346472</v>
      </c>
      <c r="CY148" s="7">
        <v>17873.163853394752</v>
      </c>
      <c r="CZ148" s="7">
        <v>21841.216171086926</v>
      </c>
      <c r="DA148" s="7">
        <v>0</v>
      </c>
      <c r="DB148" s="7">
        <v>228.37349426635234</v>
      </c>
      <c r="DC148" s="7">
        <v>20858.082966601371</v>
      </c>
      <c r="DD148" s="7">
        <v>8758.1342659885777</v>
      </c>
      <c r="DE148" s="7">
        <v>0</v>
      </c>
      <c r="DF148" s="7">
        <v>0</v>
      </c>
      <c r="DG148" s="7">
        <v>3457.4932492858316</v>
      </c>
      <c r="DH148" s="7">
        <v>23123.60114622533</v>
      </c>
      <c r="DI148" s="7">
        <v>18916.11238959575</v>
      </c>
      <c r="DJ148" s="7">
        <v>0</v>
      </c>
      <c r="DK148" s="7">
        <v>3270111.496860167</v>
      </c>
      <c r="DL148" s="7">
        <v>22779.708563073164</v>
      </c>
      <c r="DM148" s="7">
        <v>4941.2157740170924</v>
      </c>
      <c r="DN148" s="7">
        <v>20399.139369909433</v>
      </c>
      <c r="DO148" s="7">
        <v>18576.347644344172</v>
      </c>
      <c r="DP148" s="7">
        <v>1954.8713117343468</v>
      </c>
      <c r="DQ148" s="7">
        <v>1596.4489635889004</v>
      </c>
      <c r="DR148" s="7">
        <v>522.15211507401273</v>
      </c>
      <c r="DS148" s="7">
        <f>'[2]IOT 2019 NSX'!DZ157+'[2]IOT 2019 NSX'!EA157</f>
        <v>281501.56596062391</v>
      </c>
      <c r="DT148" s="7">
        <v>0</v>
      </c>
      <c r="DU148" s="7">
        <v>0</v>
      </c>
      <c r="DV148" s="7">
        <v>9155.4219403224834</v>
      </c>
      <c r="DW148" s="7">
        <v>51656.933956354231</v>
      </c>
      <c r="DX148" s="7">
        <v>9491.1254846692591</v>
      </c>
      <c r="DY148" s="7">
        <v>3102.4461638493508</v>
      </c>
      <c r="DZ148" s="7">
        <v>263771.17481543141</v>
      </c>
      <c r="EA148" s="7">
        <v>28729.603757116976</v>
      </c>
      <c r="EB148" s="7">
        <v>284822.28293784335</v>
      </c>
      <c r="EC148" s="7">
        <v>27.132826317780726</v>
      </c>
      <c r="ED148" s="7">
        <v>1921.0453227738262</v>
      </c>
      <c r="EE148" s="7">
        <v>7885.3926150107491</v>
      </c>
      <c r="EF148" s="7">
        <v>22669.407620192829</v>
      </c>
      <c r="EG148" s="7">
        <v>2893.7644912624191</v>
      </c>
      <c r="EH148" s="7">
        <v>10181.166532432359</v>
      </c>
      <c r="EI148" s="7">
        <v>158.33210466175015</v>
      </c>
      <c r="EJ148" s="7">
        <v>1897.1704618964452</v>
      </c>
      <c r="EK148" s="7">
        <v>19151.297391626234</v>
      </c>
      <c r="EL148" s="7">
        <f>'[2]IOT 2019 NSX'!ET157+'[2]IOT 2019 NSX'!EU157</f>
        <v>3979111.8560422924</v>
      </c>
      <c r="EM148" s="7">
        <v>3256136.8934645737</v>
      </c>
      <c r="EN148" s="7">
        <v>1146482.0391423872</v>
      </c>
      <c r="EO148" s="7">
        <v>1521843.3707808463</v>
      </c>
      <c r="EP148" s="7">
        <v>507423.17053970584</v>
      </c>
      <c r="EQ148" s="7">
        <v>518.965303286471</v>
      </c>
      <c r="ER148" s="7">
        <v>7648.842112833443</v>
      </c>
      <c r="ES148" s="7">
        <v>105947.7631202753</v>
      </c>
      <c r="ET148" s="7">
        <v>11405.383281475742</v>
      </c>
      <c r="EU148" s="7">
        <v>148209.62533329771</v>
      </c>
      <c r="EV148" s="7">
        <v>309576.65365732403</v>
      </c>
      <c r="EW148" s="7">
        <v>1.9652092567367909</v>
      </c>
      <c r="EX148" s="7">
        <v>221305.10683009712</v>
      </c>
      <c r="EY148" s="7">
        <v>0.52915291712105228</v>
      </c>
      <c r="EZ148" s="7">
        <v>10433.218123753892</v>
      </c>
      <c r="FA148" s="7">
        <v>9689.6507751367844</v>
      </c>
      <c r="FB148" s="7">
        <v>437.13216141664373</v>
      </c>
      <c r="FC148" s="7">
        <v>9075.2595260025464</v>
      </c>
      <c r="FD148" s="7">
        <v>290329.45934210555</v>
      </c>
      <c r="FE148" s="7">
        <v>171173.06464559329</v>
      </c>
      <c r="FF148" s="7">
        <v>62681.679402075279</v>
      </c>
      <c r="FG148" s="7">
        <v>17813.410096849169</v>
      </c>
      <c r="FH148" s="7">
        <v>88.148404610675442</v>
      </c>
      <c r="FI148" s="7">
        <v>91.36915973026079</v>
      </c>
      <c r="FJ148" s="7">
        <v>1672.2254075500407</v>
      </c>
      <c r="FK148" s="7">
        <v>1.1863394667766167</v>
      </c>
      <c r="FL148" s="7">
        <v>45020.641048243589</v>
      </c>
      <c r="FM148" s="7">
        <v>8612.7825535089978</v>
      </c>
      <c r="FN148" s="7">
        <v>12171.070259841095</v>
      </c>
      <c r="FO148" s="7">
        <v>41541.466081945167</v>
      </c>
      <c r="FP148" s="7">
        <v>4896.7216291057694</v>
      </c>
      <c r="FQ148" s="7">
        <v>0</v>
      </c>
      <c r="FR148" s="2">
        <f t="shared" si="8"/>
        <v>20277932.593254007</v>
      </c>
      <c r="FS148" s="1">
        <f t="shared" si="9"/>
        <v>378358.53313200176</v>
      </c>
      <c r="FT148" s="3">
        <v>378358.53313200176</v>
      </c>
      <c r="FU148" s="3">
        <v>0</v>
      </c>
      <c r="FV148" s="1">
        <f t="shared" si="10"/>
        <v>0</v>
      </c>
      <c r="FW148" s="1">
        <v>0</v>
      </c>
      <c r="FX148" s="1">
        <v>0</v>
      </c>
      <c r="FY148" s="1">
        <v>0</v>
      </c>
      <c r="FZ148" s="1">
        <v>0</v>
      </c>
      <c r="GA148" s="1">
        <f t="shared" si="11"/>
        <v>20656291.126386009</v>
      </c>
      <c r="GB148" s="13"/>
      <c r="GC148" s="4"/>
      <c r="GD148" s="5"/>
      <c r="GF148" s="8"/>
      <c r="GG148" s="8"/>
    </row>
    <row r="149" spans="1:189" s="27" customFormat="1" ht="15.75" x14ac:dyDescent="0.25">
      <c r="A149" s="20" t="s">
        <v>160</v>
      </c>
      <c r="B149" s="18">
        <v>144</v>
      </c>
      <c r="C149" s="7">
        <v>1151783.3584944415</v>
      </c>
      <c r="D149" s="7">
        <v>154183.44545559981</v>
      </c>
      <c r="E149" s="7">
        <v>204952.04472226388</v>
      </c>
      <c r="F149" s="7">
        <v>75146.365745688046</v>
      </c>
      <c r="G149" s="7">
        <v>49395.717239038451</v>
      </c>
      <c r="H149" s="7">
        <v>333702.04081939172</v>
      </c>
      <c r="I149" s="7">
        <v>102592.59529505071</v>
      </c>
      <c r="J149" s="7">
        <v>202832.5499351763</v>
      </c>
      <c r="K149" s="7">
        <v>952689.99446785531</v>
      </c>
      <c r="L149" s="7">
        <v>65.120474233435985</v>
      </c>
      <c r="M149" s="7">
        <v>0</v>
      </c>
      <c r="N149" s="7">
        <v>134170.42829816186</v>
      </c>
      <c r="O149" s="7">
        <v>14567.605026473633</v>
      </c>
      <c r="P149" s="7">
        <v>22677.783411403074</v>
      </c>
      <c r="Q149" s="7">
        <v>16065.79245729397</v>
      </c>
      <c r="R149" s="7">
        <v>42643.170020210469</v>
      </c>
      <c r="S149" s="7">
        <v>304352.38773109409</v>
      </c>
      <c r="T149" s="7">
        <v>120698.34399924469</v>
      </c>
      <c r="U149" s="7">
        <v>71505.608007762465</v>
      </c>
      <c r="V149" s="7">
        <v>172323.27447086596</v>
      </c>
      <c r="W149" s="7">
        <v>269.14162538133303</v>
      </c>
      <c r="X149" s="7">
        <v>10334.761775473298</v>
      </c>
      <c r="Y149" s="7">
        <v>7927.3934077956037</v>
      </c>
      <c r="Z149" s="7">
        <v>2456.1814474469643</v>
      </c>
      <c r="AA149" s="7">
        <v>0</v>
      </c>
      <c r="AB149" s="7">
        <v>2788.6557144292337</v>
      </c>
      <c r="AC149" s="7">
        <v>19913.476149010836</v>
      </c>
      <c r="AD149" s="7">
        <v>15171.467320624308</v>
      </c>
      <c r="AE149" s="7">
        <v>84435.030449626924</v>
      </c>
      <c r="AF149" s="7">
        <v>32130.546757378168</v>
      </c>
      <c r="AG149" s="7">
        <v>483866.35002822411</v>
      </c>
      <c r="AH149" s="7">
        <v>209914.94767914296</v>
      </c>
      <c r="AI149" s="7">
        <v>91928.299810528901</v>
      </c>
      <c r="AJ149" s="7">
        <v>14962.959752431096</v>
      </c>
      <c r="AK149" s="7">
        <v>0</v>
      </c>
      <c r="AL149" s="7">
        <v>0</v>
      </c>
      <c r="AM149" s="7">
        <v>30524.56874667287</v>
      </c>
      <c r="AN149" s="7">
        <v>260528.99257747963</v>
      </c>
      <c r="AO149" s="7">
        <v>6318.2573390386806</v>
      </c>
      <c r="AP149" s="7">
        <v>93256.486345365483</v>
      </c>
      <c r="AQ149" s="7">
        <v>587096.73834605305</v>
      </c>
      <c r="AR149" s="7">
        <v>54219.332134552053</v>
      </c>
      <c r="AS149" s="7">
        <v>462963.23034906812</v>
      </c>
      <c r="AT149" s="7">
        <v>64924.551104558013</v>
      </c>
      <c r="AU149" s="7">
        <v>22316.176279416148</v>
      </c>
      <c r="AV149" s="7">
        <v>196902.78200635564</v>
      </c>
      <c r="AW149" s="7">
        <v>90955.907501561145</v>
      </c>
      <c r="AX149" s="7">
        <v>9462.582758187471</v>
      </c>
      <c r="AY149" s="7">
        <v>321901.98357396229</v>
      </c>
      <c r="AZ149" s="7">
        <v>53379.318298588878</v>
      </c>
      <c r="BA149" s="7">
        <v>18529.815726947454</v>
      </c>
      <c r="BB149" s="7">
        <v>4581.6246674528511</v>
      </c>
      <c r="BC149" s="7">
        <v>224935.12176663592</v>
      </c>
      <c r="BD149" s="7">
        <v>501796.49740910472</v>
      </c>
      <c r="BE149" s="7">
        <v>199487.86272921923</v>
      </c>
      <c r="BF149" s="7">
        <v>84583.453290114936</v>
      </c>
      <c r="BG149" s="7">
        <v>352638.30371807789</v>
      </c>
      <c r="BH149" s="7">
        <v>123639.57176568147</v>
      </c>
      <c r="BI149" s="7">
        <v>443863.85151399212</v>
      </c>
      <c r="BJ149" s="7">
        <v>1335636.2533393526</v>
      </c>
      <c r="BK149" s="7">
        <v>408577.59387107001</v>
      </c>
      <c r="BL149" s="7">
        <v>42314.6915368021</v>
      </c>
      <c r="BM149" s="7">
        <v>738817.57661947212</v>
      </c>
      <c r="BN149" s="7">
        <v>728997.73008964176</v>
      </c>
      <c r="BO149" s="7">
        <v>220964.36933492322</v>
      </c>
      <c r="BP149" s="7">
        <v>71440.097157375538</v>
      </c>
      <c r="BQ149" s="7">
        <v>35169.841679680896</v>
      </c>
      <c r="BR149" s="7">
        <v>392631.61819453392</v>
      </c>
      <c r="BS149" s="7">
        <v>13847.234258822207</v>
      </c>
      <c r="BT149" s="7">
        <v>326459.34818532568</v>
      </c>
      <c r="BU149" s="7">
        <v>520641.55898456089</v>
      </c>
      <c r="BV149" s="7">
        <v>247484.40027908873</v>
      </c>
      <c r="BW149" s="7">
        <v>58573.784226576652</v>
      </c>
      <c r="BX149" s="7">
        <v>309002.06054201192</v>
      </c>
      <c r="BY149" s="7">
        <v>292680.36319681554</v>
      </c>
      <c r="BZ149" s="7">
        <v>215791.19827420206</v>
      </c>
      <c r="CA149" s="7">
        <v>750940.37708044692</v>
      </c>
      <c r="CB149" s="7">
        <v>55043.965621894087</v>
      </c>
      <c r="CC149" s="7">
        <v>456183.83156649122</v>
      </c>
      <c r="CD149" s="7">
        <v>86186.967424381859</v>
      </c>
      <c r="CE149" s="7">
        <v>526707.98833066504</v>
      </c>
      <c r="CF149" s="7">
        <v>413799.3425944589</v>
      </c>
      <c r="CG149" s="7">
        <v>158176.34697105255</v>
      </c>
      <c r="CH149" s="7">
        <v>1888850.5524356526</v>
      </c>
      <c r="CI149" s="7">
        <v>912044.47625062091</v>
      </c>
      <c r="CJ149" s="7">
        <v>179599.92032930962</v>
      </c>
      <c r="CK149" s="7">
        <v>99268.525073628771</v>
      </c>
      <c r="CL149" s="7">
        <v>360983.21290080593</v>
      </c>
      <c r="CM149" s="7">
        <v>173412.75132654049</v>
      </c>
      <c r="CN149" s="7">
        <v>296165.47764416737</v>
      </c>
      <c r="CO149" s="7">
        <v>89834.346642754594</v>
      </c>
      <c r="CP149" s="7">
        <v>530251.49222628505</v>
      </c>
      <c r="CQ149" s="7">
        <v>169086.09978174415</v>
      </c>
      <c r="CR149" s="7">
        <v>449509.16072593909</v>
      </c>
      <c r="CS149" s="7">
        <v>489916.4129612947</v>
      </c>
      <c r="CT149" s="7">
        <v>136001.20360442763</v>
      </c>
      <c r="CU149" s="7">
        <v>934824.58695968089</v>
      </c>
      <c r="CV149" s="7">
        <v>101966.50280139112</v>
      </c>
      <c r="CW149" s="7">
        <v>225104.6988430921</v>
      </c>
      <c r="CX149" s="7">
        <v>240161.84598536097</v>
      </c>
      <c r="CY149" s="7">
        <v>910722.78121914121</v>
      </c>
      <c r="CZ149" s="7">
        <v>145862.3421424171</v>
      </c>
      <c r="DA149" s="7">
        <v>127469.68358730343</v>
      </c>
      <c r="DB149" s="7">
        <v>450734.09695154137</v>
      </c>
      <c r="DC149" s="7">
        <v>1015586.7611657443</v>
      </c>
      <c r="DD149" s="7">
        <v>527774.20732828602</v>
      </c>
      <c r="DE149" s="7">
        <v>173192.98660591716</v>
      </c>
      <c r="DF149" s="7">
        <v>8218.5162208620932</v>
      </c>
      <c r="DG149" s="7">
        <v>45110.177570013249</v>
      </c>
      <c r="DH149" s="7">
        <v>78107.65420686749</v>
      </c>
      <c r="DI149" s="7">
        <v>51232.984037161026</v>
      </c>
      <c r="DJ149" s="7">
        <v>952.84380078668642</v>
      </c>
      <c r="DK149" s="7">
        <v>389486.5454473712</v>
      </c>
      <c r="DL149" s="7">
        <v>714944.63730410871</v>
      </c>
      <c r="DM149" s="7">
        <v>20466.06924057753</v>
      </c>
      <c r="DN149" s="7">
        <v>189584.95265068626</v>
      </c>
      <c r="DO149" s="7">
        <v>232943.8637291397</v>
      </c>
      <c r="DP149" s="7">
        <v>247944.81134124135</v>
      </c>
      <c r="DQ149" s="7">
        <v>3879737.6826676065</v>
      </c>
      <c r="DR149" s="7">
        <v>3941183.7318160366</v>
      </c>
      <c r="DS149" s="7">
        <f>'[2]IOT 2019 NSX'!DZ158+'[2]IOT 2019 NSX'!EA158</f>
        <v>27423683.654138848</v>
      </c>
      <c r="DT149" s="7">
        <v>24093.751409208184</v>
      </c>
      <c r="DU149" s="7">
        <v>22663.377996660449</v>
      </c>
      <c r="DV149" s="7">
        <v>460385.1189842507</v>
      </c>
      <c r="DW149" s="7">
        <v>2098809.7330177422</v>
      </c>
      <c r="DX149" s="7">
        <v>78419.541811422896</v>
      </c>
      <c r="DY149" s="7">
        <v>431811.34482462821</v>
      </c>
      <c r="DZ149" s="7">
        <v>339719.14310220187</v>
      </c>
      <c r="EA149" s="7">
        <v>51091.064918009557</v>
      </c>
      <c r="EB149" s="7">
        <v>1458936.2388984535</v>
      </c>
      <c r="EC149" s="7">
        <v>1032586.5421530812</v>
      </c>
      <c r="ED149" s="7">
        <v>201109.35797495561</v>
      </c>
      <c r="EE149" s="7">
        <v>5658064.3324670736</v>
      </c>
      <c r="EF149" s="7">
        <v>64148.130178392435</v>
      </c>
      <c r="EG149" s="7">
        <v>88763.892296474092</v>
      </c>
      <c r="EH149" s="7">
        <v>142661.87562458869</v>
      </c>
      <c r="EI149" s="7">
        <v>5136805.4972898345</v>
      </c>
      <c r="EJ149" s="7">
        <v>3009975.2415405074</v>
      </c>
      <c r="EK149" s="7">
        <v>568354.79073232203</v>
      </c>
      <c r="EL149" s="7">
        <f>'[2]IOT 2019 NSX'!ET158+'[2]IOT 2019 NSX'!EU158</f>
        <v>21518945.695583798</v>
      </c>
      <c r="EM149" s="7">
        <v>2157388.9146047942</v>
      </c>
      <c r="EN149" s="7">
        <v>1190590.3117149663</v>
      </c>
      <c r="EO149" s="7">
        <v>706457.23389845947</v>
      </c>
      <c r="EP149" s="7">
        <v>8076437.8267851295</v>
      </c>
      <c r="EQ149" s="7">
        <v>599152.44219923986</v>
      </c>
      <c r="ER149" s="7">
        <v>723471.70607893739</v>
      </c>
      <c r="ES149" s="7">
        <v>1778571.0847124872</v>
      </c>
      <c r="ET149" s="7">
        <v>124437.73336318861</v>
      </c>
      <c r="EU149" s="7">
        <v>2012270.4497411714</v>
      </c>
      <c r="EV149" s="7">
        <v>1011772.8220209138</v>
      </c>
      <c r="EW149" s="7">
        <v>6006.6918691138317</v>
      </c>
      <c r="EX149" s="7">
        <v>758342.78006524907</v>
      </c>
      <c r="EY149" s="7">
        <v>652868.89215060428</v>
      </c>
      <c r="EZ149" s="7">
        <v>964046.07879622793</v>
      </c>
      <c r="FA149" s="7">
        <v>92972.535568464562</v>
      </c>
      <c r="FB149" s="7">
        <v>64139.278513798992</v>
      </c>
      <c r="FC149" s="7">
        <v>981473.63731745596</v>
      </c>
      <c r="FD149" s="7">
        <v>446367.43192243937</v>
      </c>
      <c r="FE149" s="7">
        <v>2475309.3829743699</v>
      </c>
      <c r="FF149" s="7">
        <v>1241366.5075374849</v>
      </c>
      <c r="FG149" s="7">
        <v>956724.28142180957</v>
      </c>
      <c r="FH149" s="7">
        <v>598.54711080773438</v>
      </c>
      <c r="FI149" s="7">
        <v>4580.9456003086452</v>
      </c>
      <c r="FJ149" s="7">
        <v>75798.922145166594</v>
      </c>
      <c r="FK149" s="7">
        <v>23352.900495642778</v>
      </c>
      <c r="FL149" s="7">
        <v>117290.36839971477</v>
      </c>
      <c r="FM149" s="7">
        <v>1325206.8292766484</v>
      </c>
      <c r="FN149" s="7">
        <v>77229.029801462719</v>
      </c>
      <c r="FO149" s="7">
        <v>262412.77299162839</v>
      </c>
      <c r="FP149" s="7">
        <v>1468087.0564242941</v>
      </c>
      <c r="FQ149" s="7">
        <v>44323.536097385979</v>
      </c>
      <c r="FR149" s="2">
        <f t="shared" si="8"/>
        <v>138375638.23936376</v>
      </c>
      <c r="FS149" s="1">
        <f t="shared" si="9"/>
        <v>225674101.07715401</v>
      </c>
      <c r="FT149" s="3">
        <v>225674101.07715401</v>
      </c>
      <c r="FU149" s="3">
        <v>0</v>
      </c>
      <c r="FV149" s="1">
        <f t="shared" si="10"/>
        <v>0</v>
      </c>
      <c r="FW149" s="1">
        <v>0</v>
      </c>
      <c r="FX149" s="1">
        <v>0</v>
      </c>
      <c r="FY149" s="1">
        <v>3242884.4474969953</v>
      </c>
      <c r="FZ149" s="1">
        <v>0</v>
      </c>
      <c r="GA149" s="1">
        <f t="shared" si="11"/>
        <v>367292623.76401478</v>
      </c>
      <c r="GB149" s="13"/>
      <c r="GC149" s="4"/>
      <c r="GD149" s="5"/>
      <c r="GF149" s="8"/>
      <c r="GG149" s="8"/>
    </row>
    <row r="150" spans="1:189" s="27" customFormat="1" ht="15.75" x14ac:dyDescent="0.25">
      <c r="A150" s="20" t="s">
        <v>161</v>
      </c>
      <c r="B150" s="18">
        <v>145</v>
      </c>
      <c r="C150" s="7">
        <v>86.93594016820154</v>
      </c>
      <c r="D150" s="7">
        <v>123.67475323803214</v>
      </c>
      <c r="E150" s="7">
        <v>63810.316669097912</v>
      </c>
      <c r="F150" s="7">
        <v>43409.382908622742</v>
      </c>
      <c r="G150" s="7">
        <v>57.306604053180777</v>
      </c>
      <c r="H150" s="7">
        <v>1067.6724129635998</v>
      </c>
      <c r="I150" s="7">
        <v>9235.1059126067757</v>
      </c>
      <c r="J150" s="7">
        <v>272.04297849666904</v>
      </c>
      <c r="K150" s="7">
        <v>5071.234727281626</v>
      </c>
      <c r="L150" s="7">
        <v>436.18872246772941</v>
      </c>
      <c r="M150" s="7">
        <v>0</v>
      </c>
      <c r="N150" s="7">
        <v>178072.54388740635</v>
      </c>
      <c r="O150" s="7">
        <v>594.98015162332797</v>
      </c>
      <c r="P150" s="7">
        <v>233.56762830105848</v>
      </c>
      <c r="Q150" s="7">
        <v>1982.5341686466779</v>
      </c>
      <c r="R150" s="7">
        <v>856.63443880394482</v>
      </c>
      <c r="S150" s="7">
        <v>10023.425445446168</v>
      </c>
      <c r="T150" s="7">
        <v>9614.7018089668654</v>
      </c>
      <c r="U150" s="7">
        <v>1300.6886082973047</v>
      </c>
      <c r="V150" s="7">
        <v>3655.4401552119966</v>
      </c>
      <c r="W150" s="7">
        <v>354.65260048890224</v>
      </c>
      <c r="X150" s="7">
        <v>4049.909614457777</v>
      </c>
      <c r="Y150" s="7">
        <v>1229.9157635502322</v>
      </c>
      <c r="Z150" s="7">
        <v>142.18584310170885</v>
      </c>
      <c r="AA150" s="7">
        <v>0</v>
      </c>
      <c r="AB150" s="7">
        <v>946.77471251651707</v>
      </c>
      <c r="AC150" s="7">
        <v>19.400781379794083</v>
      </c>
      <c r="AD150" s="7">
        <v>76.881508122032898</v>
      </c>
      <c r="AE150" s="7">
        <v>1977.6054428859763</v>
      </c>
      <c r="AF150" s="7">
        <v>0</v>
      </c>
      <c r="AG150" s="7">
        <v>0</v>
      </c>
      <c r="AH150" s="7">
        <v>557.99962637066164</v>
      </c>
      <c r="AI150" s="7">
        <v>2593.6710541725897</v>
      </c>
      <c r="AJ150" s="7">
        <v>6372.1698414663624</v>
      </c>
      <c r="AK150" s="7">
        <v>193451.20835548203</v>
      </c>
      <c r="AL150" s="7">
        <v>0</v>
      </c>
      <c r="AM150" s="7">
        <v>1304.1805621512456</v>
      </c>
      <c r="AN150" s="7">
        <v>83169.9200715388</v>
      </c>
      <c r="AO150" s="7">
        <v>437.51625847592504</v>
      </c>
      <c r="AP150" s="7">
        <v>14964.874161655704</v>
      </c>
      <c r="AQ150" s="7">
        <v>32672.569053253643</v>
      </c>
      <c r="AR150" s="7">
        <v>1715.7836683035418</v>
      </c>
      <c r="AS150" s="7">
        <v>23309.965891750893</v>
      </c>
      <c r="AT150" s="7">
        <v>1880.939621683613</v>
      </c>
      <c r="AU150" s="7">
        <v>5220.2540628679862</v>
      </c>
      <c r="AV150" s="7">
        <v>34772.789624204168</v>
      </c>
      <c r="AW150" s="7">
        <v>3709.6560851418126</v>
      </c>
      <c r="AX150" s="7">
        <v>47235.189194447048</v>
      </c>
      <c r="AY150" s="7">
        <v>11304.60956430953</v>
      </c>
      <c r="AZ150" s="7">
        <v>1307.3372313750212</v>
      </c>
      <c r="BA150" s="7">
        <v>11288.115811707032</v>
      </c>
      <c r="BB150" s="7">
        <v>2575.0808535290785</v>
      </c>
      <c r="BC150" s="7">
        <v>18155.975510181695</v>
      </c>
      <c r="BD150" s="7">
        <v>377773.6866784654</v>
      </c>
      <c r="BE150" s="7">
        <v>52867.753757041872</v>
      </c>
      <c r="BF150" s="7">
        <v>22458.300971161003</v>
      </c>
      <c r="BG150" s="7">
        <v>15337.891734093981</v>
      </c>
      <c r="BH150" s="7">
        <v>5148.6231952547632</v>
      </c>
      <c r="BI150" s="7">
        <v>192382.45538733935</v>
      </c>
      <c r="BJ150" s="7">
        <v>61111.489557332978</v>
      </c>
      <c r="BK150" s="7">
        <v>77824.311459093355</v>
      </c>
      <c r="BL150" s="7">
        <v>30569.882017485343</v>
      </c>
      <c r="BM150" s="7">
        <v>171458.64208868804</v>
      </c>
      <c r="BN150" s="7">
        <v>86077.326543532647</v>
      </c>
      <c r="BO150" s="7">
        <v>270545.36298727826</v>
      </c>
      <c r="BP150" s="7">
        <v>18311.164109993239</v>
      </c>
      <c r="BQ150" s="7">
        <v>894.94526502282611</v>
      </c>
      <c r="BR150" s="7">
        <v>8665.0488192975372</v>
      </c>
      <c r="BS150" s="7">
        <v>3077.1631686271571</v>
      </c>
      <c r="BT150" s="7">
        <v>24511.818001798689</v>
      </c>
      <c r="BU150" s="7">
        <v>32738.40606178666</v>
      </c>
      <c r="BV150" s="7">
        <v>24499.567157230318</v>
      </c>
      <c r="BW150" s="7">
        <v>22431.979226439067</v>
      </c>
      <c r="BX150" s="7">
        <v>72415.79325598896</v>
      </c>
      <c r="BY150" s="7">
        <v>35366.496209056524</v>
      </c>
      <c r="BZ150" s="7">
        <v>24137.706747325334</v>
      </c>
      <c r="CA150" s="7">
        <v>180843.46714193281</v>
      </c>
      <c r="CB150" s="7">
        <v>5708.9281407513017</v>
      </c>
      <c r="CC150" s="7">
        <v>52422.221355031332</v>
      </c>
      <c r="CD150" s="7">
        <v>267807.21538300579</v>
      </c>
      <c r="CE150" s="7">
        <v>400438.16907253762</v>
      </c>
      <c r="CF150" s="7">
        <v>77952.69828197996</v>
      </c>
      <c r="CG150" s="7">
        <v>106393.9060965059</v>
      </c>
      <c r="CH150" s="7">
        <v>435871.55835887801</v>
      </c>
      <c r="CI150" s="7">
        <v>200382.76657849218</v>
      </c>
      <c r="CJ150" s="7">
        <v>74881.588442700391</v>
      </c>
      <c r="CK150" s="7">
        <v>7759.2584387103807</v>
      </c>
      <c r="CL150" s="7">
        <v>31960.999139384126</v>
      </c>
      <c r="CM150" s="7">
        <v>262329.48541954038</v>
      </c>
      <c r="CN150" s="7">
        <v>19079.595851812013</v>
      </c>
      <c r="CO150" s="7">
        <v>9337.5223478985372</v>
      </c>
      <c r="CP150" s="7">
        <v>154527.90643978491</v>
      </c>
      <c r="CQ150" s="7">
        <v>8764.5559899647833</v>
      </c>
      <c r="CR150" s="7">
        <v>39345.375543281894</v>
      </c>
      <c r="CS150" s="7">
        <v>39465.857456031263</v>
      </c>
      <c r="CT150" s="7">
        <v>60701.457980304476</v>
      </c>
      <c r="CU150" s="7">
        <v>213288.63932845413</v>
      </c>
      <c r="CV150" s="7">
        <v>6129.4946871044258</v>
      </c>
      <c r="CW150" s="7">
        <v>125652.04369110661</v>
      </c>
      <c r="CX150" s="7">
        <v>67615.788347229725</v>
      </c>
      <c r="CY150" s="7">
        <v>106963.31134515228</v>
      </c>
      <c r="CZ150" s="7">
        <v>14211.170663144545</v>
      </c>
      <c r="DA150" s="7">
        <v>14672.214782857796</v>
      </c>
      <c r="DB150" s="7">
        <v>19853.499087701024</v>
      </c>
      <c r="DC150" s="7">
        <v>84707.286565726346</v>
      </c>
      <c r="DD150" s="7">
        <v>200656.35608139701</v>
      </c>
      <c r="DE150" s="7">
        <v>69230.735112316062</v>
      </c>
      <c r="DF150" s="7">
        <v>1835.4676634993577</v>
      </c>
      <c r="DG150" s="7">
        <v>24497.650265373741</v>
      </c>
      <c r="DH150" s="7">
        <v>3368.4737281198923</v>
      </c>
      <c r="DI150" s="7">
        <v>4362.5865212163962</v>
      </c>
      <c r="DJ150" s="7">
        <v>1655.1272213762513</v>
      </c>
      <c r="DK150" s="7">
        <v>564543.23845496809</v>
      </c>
      <c r="DL150" s="7">
        <v>81947.740323247286</v>
      </c>
      <c r="DM150" s="7">
        <v>9732.9151213300393</v>
      </c>
      <c r="DN150" s="7">
        <v>34967.445987785075</v>
      </c>
      <c r="DO150" s="7">
        <v>199194.50771845499</v>
      </c>
      <c r="DP150" s="7">
        <v>686154.78995163436</v>
      </c>
      <c r="DQ150" s="7">
        <v>17118.750762427153</v>
      </c>
      <c r="DR150" s="7">
        <v>23012.208285512163</v>
      </c>
      <c r="DS150" s="7">
        <f>'[2]IOT 2019 NSX'!DZ159+'[2]IOT 2019 NSX'!EA159</f>
        <v>1091161.1053620512</v>
      </c>
      <c r="DT150" s="7">
        <v>7799.357657274857</v>
      </c>
      <c r="DU150" s="7">
        <v>2268.7111534915057</v>
      </c>
      <c r="DV150" s="7">
        <v>22784.316877453093</v>
      </c>
      <c r="DW150" s="7">
        <v>91212.174151223939</v>
      </c>
      <c r="DX150" s="7">
        <v>1489.919146355493</v>
      </c>
      <c r="DY150" s="7">
        <v>4000.3979768621107</v>
      </c>
      <c r="DZ150" s="7">
        <v>39584.363018972472</v>
      </c>
      <c r="EA150" s="7">
        <v>14204.840676683483</v>
      </c>
      <c r="EB150" s="7">
        <v>397461.43624922453</v>
      </c>
      <c r="EC150" s="7">
        <v>29215.765649738412</v>
      </c>
      <c r="ED150" s="7">
        <v>81989.951143599887</v>
      </c>
      <c r="EE150" s="7">
        <v>136163.05215226786</v>
      </c>
      <c r="EF150" s="7">
        <v>286.67619820459049</v>
      </c>
      <c r="EG150" s="7">
        <v>15293.351527920138</v>
      </c>
      <c r="EH150" s="7">
        <v>8854.7407917829241</v>
      </c>
      <c r="EI150" s="7">
        <v>352444.75575194228</v>
      </c>
      <c r="EJ150" s="7">
        <v>70321.630743130299</v>
      </c>
      <c r="EK150" s="7">
        <v>35995.635157885808</v>
      </c>
      <c r="EL150" s="7">
        <f>'[2]IOT 2019 NSX'!ET159+'[2]IOT 2019 NSX'!EU159</f>
        <v>1301493.9208905455</v>
      </c>
      <c r="EM150" s="7">
        <v>245782.74069631472</v>
      </c>
      <c r="EN150" s="7">
        <v>90193.989037448307</v>
      </c>
      <c r="EO150" s="7">
        <v>25061.620458118439</v>
      </c>
      <c r="EP150" s="7">
        <v>118460.64249210087</v>
      </c>
      <c r="EQ150" s="7">
        <v>1045852.2927578893</v>
      </c>
      <c r="ER150" s="7">
        <v>85436.38972769324</v>
      </c>
      <c r="ES150" s="7">
        <v>344806.18746288819</v>
      </c>
      <c r="ET150" s="7">
        <v>30211.861722547841</v>
      </c>
      <c r="EU150" s="7">
        <v>164661.48088971101</v>
      </c>
      <c r="EV150" s="7">
        <v>31291.596057835512</v>
      </c>
      <c r="EW150" s="7">
        <v>626.60399392074282</v>
      </c>
      <c r="EX150" s="7">
        <v>118100.19572758955</v>
      </c>
      <c r="EY150" s="7">
        <v>5344.8355759483266</v>
      </c>
      <c r="EZ150" s="7">
        <v>68440.49217233104</v>
      </c>
      <c r="FA150" s="7">
        <v>7976.8022182794948</v>
      </c>
      <c r="FB150" s="7">
        <v>3709.1748292413017</v>
      </c>
      <c r="FC150" s="7">
        <v>224237.04828782484</v>
      </c>
      <c r="FD150" s="7">
        <v>436576.90687034483</v>
      </c>
      <c r="FE150" s="7">
        <v>135845.58923065651</v>
      </c>
      <c r="FF150" s="7">
        <v>14577.166699397756</v>
      </c>
      <c r="FG150" s="7">
        <v>109666.36989381196</v>
      </c>
      <c r="FH150" s="7">
        <v>503.51869806301585</v>
      </c>
      <c r="FI150" s="7">
        <v>1253.3271359037235</v>
      </c>
      <c r="FJ150" s="7">
        <v>673.84031252693489</v>
      </c>
      <c r="FK150" s="7">
        <v>125.82176815283761</v>
      </c>
      <c r="FL150" s="7">
        <v>4943.5725862579884</v>
      </c>
      <c r="FM150" s="7">
        <v>44137.723048158339</v>
      </c>
      <c r="FN150" s="7">
        <v>14555.462823285852</v>
      </c>
      <c r="FO150" s="7">
        <v>8141.1541766336577</v>
      </c>
      <c r="FP150" s="7">
        <v>115963.35887373975</v>
      </c>
      <c r="FQ150" s="7">
        <v>0</v>
      </c>
      <c r="FR150" s="2">
        <f t="shared" si="8"/>
        <v>14679837.168348495</v>
      </c>
      <c r="FS150" s="1">
        <f t="shared" si="9"/>
        <v>1101630.8002203461</v>
      </c>
      <c r="FT150" s="3">
        <v>1101630.8002203461</v>
      </c>
      <c r="FU150" s="3">
        <v>0</v>
      </c>
      <c r="FV150" s="1">
        <f t="shared" si="10"/>
        <v>0</v>
      </c>
      <c r="FW150" s="1">
        <v>0</v>
      </c>
      <c r="FX150" s="1">
        <v>0</v>
      </c>
      <c r="FY150" s="1">
        <v>4394055.63949</v>
      </c>
      <c r="FZ150" s="1">
        <v>3478136.5195599995</v>
      </c>
      <c r="GA150" s="1">
        <f t="shared" si="11"/>
        <v>16697387.08849884</v>
      </c>
      <c r="GB150" s="13"/>
      <c r="GC150" s="4"/>
      <c r="GD150" s="5"/>
      <c r="GF150" s="8"/>
      <c r="GG150" s="8"/>
    </row>
    <row r="151" spans="1:189" s="27" customFormat="1" ht="31.5" x14ac:dyDescent="0.25">
      <c r="A151" s="20" t="s">
        <v>162</v>
      </c>
      <c r="B151" s="18">
        <v>146</v>
      </c>
      <c r="C151" s="7">
        <v>315337.94244334649</v>
      </c>
      <c r="D151" s="7">
        <v>0</v>
      </c>
      <c r="E151" s="7">
        <v>26.501881664287769</v>
      </c>
      <c r="F151" s="7">
        <v>0</v>
      </c>
      <c r="G151" s="7">
        <v>22.768689627350728</v>
      </c>
      <c r="H151" s="7">
        <v>579.00623702495147</v>
      </c>
      <c r="I151" s="7">
        <v>63.571501289023473</v>
      </c>
      <c r="J151" s="7">
        <v>17.033860002040029</v>
      </c>
      <c r="K151" s="7">
        <v>184.08684440944688</v>
      </c>
      <c r="L151" s="7">
        <v>375.08107368974743</v>
      </c>
      <c r="M151" s="7">
        <v>0</v>
      </c>
      <c r="N151" s="7">
        <v>1991.9852581013702</v>
      </c>
      <c r="O151" s="7">
        <v>1728.1565880925548</v>
      </c>
      <c r="P151" s="7">
        <v>6.2102533448832355</v>
      </c>
      <c r="Q151" s="7">
        <v>310.16766428563261</v>
      </c>
      <c r="R151" s="7">
        <v>965.88269766905728</v>
      </c>
      <c r="S151" s="7">
        <v>67.763568452412997</v>
      </c>
      <c r="T151" s="7">
        <v>3865.8472806337245</v>
      </c>
      <c r="U151" s="7">
        <v>0</v>
      </c>
      <c r="V151" s="7">
        <v>0</v>
      </c>
      <c r="W151" s="7">
        <v>0</v>
      </c>
      <c r="X151" s="7">
        <v>57.01895497825722</v>
      </c>
      <c r="Y151" s="7">
        <v>186.2895496505358</v>
      </c>
      <c r="Z151" s="7">
        <v>0</v>
      </c>
      <c r="AA151" s="7">
        <v>0</v>
      </c>
      <c r="AB151" s="7">
        <v>0</v>
      </c>
      <c r="AC151" s="7">
        <v>0</v>
      </c>
      <c r="AD151" s="7">
        <v>0</v>
      </c>
      <c r="AE151" s="7">
        <v>0</v>
      </c>
      <c r="AF151" s="7">
        <v>0</v>
      </c>
      <c r="AG151" s="7">
        <v>0</v>
      </c>
      <c r="AH151" s="7">
        <v>99.633894539891372</v>
      </c>
      <c r="AI151" s="7">
        <v>497.62374079649425</v>
      </c>
      <c r="AJ151" s="7">
        <v>472.04132004692775</v>
      </c>
      <c r="AK151" s="7">
        <v>21494.57870616467</v>
      </c>
      <c r="AL151" s="7">
        <v>0</v>
      </c>
      <c r="AM151" s="7">
        <v>1630.9428384409634</v>
      </c>
      <c r="AN151" s="7">
        <v>1115.9396538007961</v>
      </c>
      <c r="AO151" s="7">
        <v>47411.2365015943</v>
      </c>
      <c r="AP151" s="7">
        <v>480230.65215153503</v>
      </c>
      <c r="AQ151" s="7">
        <v>6799.5386031318567</v>
      </c>
      <c r="AR151" s="7">
        <v>0.30819412063618906</v>
      </c>
      <c r="AS151" s="7">
        <v>2474.7430286533317</v>
      </c>
      <c r="AT151" s="7">
        <v>470.87825793448843</v>
      </c>
      <c r="AU151" s="7">
        <v>484.59969388579407</v>
      </c>
      <c r="AV151" s="7">
        <v>148251.58061884399</v>
      </c>
      <c r="AW151" s="7">
        <v>101991.20506940731</v>
      </c>
      <c r="AX151" s="7">
        <v>28297.538505332708</v>
      </c>
      <c r="AY151" s="7">
        <v>1293.7636248880904</v>
      </c>
      <c r="AZ151" s="7">
        <v>86.186095524920901</v>
      </c>
      <c r="BA151" s="7">
        <v>578.4002366583502</v>
      </c>
      <c r="BB151" s="7">
        <v>193.97836085085135</v>
      </c>
      <c r="BC151" s="7">
        <v>3947.2194016942849</v>
      </c>
      <c r="BD151" s="7">
        <v>581584.94708774553</v>
      </c>
      <c r="BE151" s="7">
        <v>1520.555833031063</v>
      </c>
      <c r="BF151" s="7">
        <v>16336.212664584385</v>
      </c>
      <c r="BG151" s="7">
        <v>58958.781018019799</v>
      </c>
      <c r="BH151" s="7">
        <v>4906.9689902950568</v>
      </c>
      <c r="BI151" s="7">
        <v>542467.31195716932</v>
      </c>
      <c r="BJ151" s="7">
        <v>9509.7297432822652</v>
      </c>
      <c r="BK151" s="7">
        <v>508987.62686441059</v>
      </c>
      <c r="BL151" s="7">
        <v>122681.3867401913</v>
      </c>
      <c r="BM151" s="7">
        <v>36993.704446017211</v>
      </c>
      <c r="BN151" s="7">
        <v>268656.99476712209</v>
      </c>
      <c r="BO151" s="7">
        <v>67792.760322357397</v>
      </c>
      <c r="BP151" s="7">
        <v>20175.040585437677</v>
      </c>
      <c r="BQ151" s="7">
        <v>0</v>
      </c>
      <c r="BR151" s="7">
        <v>3583.6092515980649</v>
      </c>
      <c r="BS151" s="7">
        <v>0</v>
      </c>
      <c r="BT151" s="7">
        <v>5441.7785632432569</v>
      </c>
      <c r="BU151" s="7">
        <v>29114.767537331791</v>
      </c>
      <c r="BV151" s="7">
        <v>5254.6201103276726</v>
      </c>
      <c r="BW151" s="7">
        <v>52.299118091097583</v>
      </c>
      <c r="BX151" s="7">
        <v>515683.5962174171</v>
      </c>
      <c r="BY151" s="7">
        <v>65327.252585265676</v>
      </c>
      <c r="BZ151" s="7">
        <v>4055.7728681432968</v>
      </c>
      <c r="CA151" s="7">
        <v>1131726.5605457008</v>
      </c>
      <c r="CB151" s="7">
        <v>454.45458539560082</v>
      </c>
      <c r="CC151" s="7">
        <v>134040.55392503444</v>
      </c>
      <c r="CD151" s="7">
        <v>37179.119126585465</v>
      </c>
      <c r="CE151" s="7">
        <v>540218.5672290175</v>
      </c>
      <c r="CF151" s="7">
        <v>228559.76169998769</v>
      </c>
      <c r="CG151" s="7">
        <v>2351.736928843799</v>
      </c>
      <c r="CH151" s="7">
        <v>677451.6469140097</v>
      </c>
      <c r="CI151" s="7">
        <v>23761.852951314904</v>
      </c>
      <c r="CJ151" s="7">
        <v>3458.8722895447377</v>
      </c>
      <c r="CK151" s="7">
        <v>500.76618552143327</v>
      </c>
      <c r="CL151" s="7">
        <v>85922.772003398146</v>
      </c>
      <c r="CM151" s="7">
        <v>1967.2417006792582</v>
      </c>
      <c r="CN151" s="7">
        <v>3332.382885492581</v>
      </c>
      <c r="CO151" s="7">
        <v>8140.7818610103513</v>
      </c>
      <c r="CP151" s="7">
        <v>114386.26217205408</v>
      </c>
      <c r="CQ151" s="7">
        <v>8421.8056966421209</v>
      </c>
      <c r="CR151" s="7">
        <v>4049.3786979143974</v>
      </c>
      <c r="CS151" s="7">
        <v>1141.0201267071761</v>
      </c>
      <c r="CT151" s="7">
        <v>0</v>
      </c>
      <c r="CU151" s="7">
        <v>184307.03051809233</v>
      </c>
      <c r="CV151" s="7">
        <v>462.96900709486334</v>
      </c>
      <c r="CW151" s="7">
        <v>2005.2462426004261</v>
      </c>
      <c r="CX151" s="7">
        <v>1294.8283792728305</v>
      </c>
      <c r="CY151" s="7">
        <v>67492.789298297095</v>
      </c>
      <c r="CZ151" s="7">
        <v>3583.9292688405249</v>
      </c>
      <c r="DA151" s="7">
        <v>34599.285829904948</v>
      </c>
      <c r="DB151" s="7">
        <v>10424.337398910207</v>
      </c>
      <c r="DC151" s="7">
        <v>451687.08436412422</v>
      </c>
      <c r="DD151" s="7">
        <v>114297.19982254063</v>
      </c>
      <c r="DE151" s="7">
        <v>1839.4738587586123</v>
      </c>
      <c r="DF151" s="7">
        <v>184.80765339081026</v>
      </c>
      <c r="DG151" s="7">
        <v>36090.723162351067</v>
      </c>
      <c r="DH151" s="7">
        <v>100.46284246028742</v>
      </c>
      <c r="DI151" s="7">
        <v>118.60807420300836</v>
      </c>
      <c r="DJ151" s="7">
        <v>89.68740052387335</v>
      </c>
      <c r="DK151" s="7">
        <v>513216.62880249089</v>
      </c>
      <c r="DL151" s="7">
        <v>318464.4520048144</v>
      </c>
      <c r="DM151" s="7">
        <v>47.95360609603334</v>
      </c>
      <c r="DN151" s="7">
        <v>14516.887875461565</v>
      </c>
      <c r="DO151" s="7">
        <v>621787.10532681399</v>
      </c>
      <c r="DP151" s="7">
        <v>590120.0722014932</v>
      </c>
      <c r="DQ151" s="7">
        <v>1872.3810721309464</v>
      </c>
      <c r="DR151" s="7">
        <v>157622.878804368</v>
      </c>
      <c r="DS151" s="7">
        <f>'[2]IOT 2019 NSX'!DZ160+'[2]IOT 2019 NSX'!EA160</f>
        <v>2255909.021451313</v>
      </c>
      <c r="DT151" s="7">
        <v>0</v>
      </c>
      <c r="DU151" s="7">
        <v>0</v>
      </c>
      <c r="DV151" s="7">
        <v>569.72265153457693</v>
      </c>
      <c r="DW151" s="7">
        <v>464421.95189948648</v>
      </c>
      <c r="DX151" s="7">
        <v>0</v>
      </c>
      <c r="DY151" s="7">
        <v>7208.63859669871</v>
      </c>
      <c r="DZ151" s="7">
        <v>130512.3113251388</v>
      </c>
      <c r="EA151" s="7">
        <v>14215.226483410905</v>
      </c>
      <c r="EB151" s="7">
        <v>117860.00524931875</v>
      </c>
      <c r="EC151" s="7">
        <v>80804.972638036197</v>
      </c>
      <c r="ED151" s="7">
        <v>418018.39569056826</v>
      </c>
      <c r="EE151" s="7">
        <v>3856.599858417927</v>
      </c>
      <c r="EF151" s="7">
        <v>0</v>
      </c>
      <c r="EG151" s="7">
        <v>783.76646834068765</v>
      </c>
      <c r="EH151" s="7">
        <v>298.87855078695179</v>
      </c>
      <c r="EI151" s="7">
        <v>2724924.5445992001</v>
      </c>
      <c r="EJ151" s="7">
        <v>466296.37615198863</v>
      </c>
      <c r="EK151" s="7">
        <v>203666.37575849323</v>
      </c>
      <c r="EL151" s="7">
        <f>'[2]IOT 2019 NSX'!ET160+'[2]IOT 2019 NSX'!EU160</f>
        <v>1968177.1345335641</v>
      </c>
      <c r="EM151" s="7">
        <v>115305.75788291592</v>
      </c>
      <c r="EN151" s="7">
        <v>470269.05056651169</v>
      </c>
      <c r="EO151" s="7">
        <v>108109.42088376603</v>
      </c>
      <c r="EP151" s="7">
        <v>84706.133209231135</v>
      </c>
      <c r="EQ151" s="7">
        <v>300773.26074642385</v>
      </c>
      <c r="ER151" s="7">
        <v>1706663.6869501472</v>
      </c>
      <c r="ES151" s="7">
        <v>95959.236635760812</v>
      </c>
      <c r="ET151" s="7">
        <v>3308.1110284058641</v>
      </c>
      <c r="EU151" s="7">
        <v>1727400.9290812444</v>
      </c>
      <c r="EV151" s="7">
        <v>4689.6246678666776</v>
      </c>
      <c r="EW151" s="7">
        <v>975.04155031974165</v>
      </c>
      <c r="EX151" s="7">
        <v>2175715.8783514039</v>
      </c>
      <c r="EY151" s="7">
        <v>40252.826442802776</v>
      </c>
      <c r="EZ151" s="7">
        <v>1378.160523906213</v>
      </c>
      <c r="FA151" s="7">
        <v>157.44206490238813</v>
      </c>
      <c r="FB151" s="7">
        <v>4595.9313964229023</v>
      </c>
      <c r="FC151" s="7">
        <v>123615.68784650683</v>
      </c>
      <c r="FD151" s="7">
        <v>907878.66499028006</v>
      </c>
      <c r="FE151" s="7">
        <v>359939.31591235369</v>
      </c>
      <c r="FF151" s="7">
        <v>30759.227712575252</v>
      </c>
      <c r="FG151" s="7">
        <v>65329.397132017803</v>
      </c>
      <c r="FH151" s="7">
        <v>245.89910494895335</v>
      </c>
      <c r="FI151" s="7">
        <v>0</v>
      </c>
      <c r="FJ151" s="7">
        <v>7847.5853533362588</v>
      </c>
      <c r="FK151" s="7">
        <v>1209.7821137497237</v>
      </c>
      <c r="FL151" s="7">
        <v>510029.66761564719</v>
      </c>
      <c r="FM151" s="7">
        <v>17827.392611120104</v>
      </c>
      <c r="FN151" s="7">
        <v>4670.3226213062053</v>
      </c>
      <c r="FO151" s="7">
        <v>3666.590218858224</v>
      </c>
      <c r="FP151" s="7">
        <v>15436.248632506655</v>
      </c>
      <c r="FQ151" s="7">
        <v>0</v>
      </c>
      <c r="FR151" s="2">
        <f t="shared" si="8"/>
        <v>27922226.176208615</v>
      </c>
      <c r="FS151" s="1">
        <f t="shared" si="9"/>
        <v>9983555.7218365632</v>
      </c>
      <c r="FT151" s="3">
        <v>9983555.7218365632</v>
      </c>
      <c r="FU151" s="3">
        <v>0</v>
      </c>
      <c r="FV151" s="1">
        <f t="shared" si="10"/>
        <v>0</v>
      </c>
      <c r="FW151" s="1">
        <v>0</v>
      </c>
      <c r="FX151" s="1">
        <v>0</v>
      </c>
      <c r="FY151" s="1">
        <v>0</v>
      </c>
      <c r="FZ151" s="1">
        <v>0</v>
      </c>
      <c r="GA151" s="1">
        <f t="shared" si="11"/>
        <v>37905781.898045182</v>
      </c>
      <c r="GB151" s="13"/>
      <c r="GC151" s="4"/>
      <c r="GD151" s="5"/>
      <c r="GF151" s="8"/>
      <c r="GG151" s="8"/>
    </row>
    <row r="152" spans="1:189" s="27" customFormat="1" ht="15.75" x14ac:dyDescent="0.25">
      <c r="A152" s="20" t="s">
        <v>163</v>
      </c>
      <c r="B152" s="18">
        <v>147</v>
      </c>
      <c r="C152" s="7">
        <v>986039.99680754251</v>
      </c>
      <c r="D152" s="7">
        <v>16919.915176037677</v>
      </c>
      <c r="E152" s="7">
        <v>0</v>
      </c>
      <c r="F152" s="7">
        <v>2.3120480086876549</v>
      </c>
      <c r="G152" s="7">
        <v>5720.255549680468</v>
      </c>
      <c r="H152" s="7">
        <v>557.26992796399861</v>
      </c>
      <c r="I152" s="7">
        <v>32.524954147872471</v>
      </c>
      <c r="J152" s="7">
        <v>13134.807612433453</v>
      </c>
      <c r="K152" s="7">
        <v>127.82704206833083</v>
      </c>
      <c r="L152" s="7">
        <v>374.37761549200633</v>
      </c>
      <c r="M152" s="7">
        <v>0</v>
      </c>
      <c r="N152" s="7">
        <v>821.56284434282838</v>
      </c>
      <c r="O152" s="7">
        <v>2.581258792292096</v>
      </c>
      <c r="P152" s="7">
        <v>34674.948383627881</v>
      </c>
      <c r="Q152" s="7">
        <v>1079.508970493421</v>
      </c>
      <c r="R152" s="7">
        <v>764.06757733882239</v>
      </c>
      <c r="S152" s="7">
        <v>1100.8505959812378</v>
      </c>
      <c r="T152" s="7">
        <v>218.01840865833941</v>
      </c>
      <c r="U152" s="7">
        <v>567.97675241816432</v>
      </c>
      <c r="V152" s="7">
        <v>32990.430924041582</v>
      </c>
      <c r="W152" s="7">
        <v>0</v>
      </c>
      <c r="X152" s="7">
        <v>30.313874798567127</v>
      </c>
      <c r="Y152" s="7">
        <v>2041.2877611471943</v>
      </c>
      <c r="Z152" s="7">
        <v>0</v>
      </c>
      <c r="AA152" s="7">
        <v>0</v>
      </c>
      <c r="AB152" s="7">
        <v>9.8106822432939023</v>
      </c>
      <c r="AC152" s="7">
        <v>0</v>
      </c>
      <c r="AD152" s="7">
        <v>0</v>
      </c>
      <c r="AE152" s="7">
        <v>316.52842272879712</v>
      </c>
      <c r="AF152" s="7">
        <v>0</v>
      </c>
      <c r="AG152" s="7">
        <v>0</v>
      </c>
      <c r="AH152" s="7">
        <v>269.70895251948588</v>
      </c>
      <c r="AI152" s="7">
        <v>29.60197685482451</v>
      </c>
      <c r="AJ152" s="7">
        <v>774495.34623064799</v>
      </c>
      <c r="AK152" s="7">
        <v>272245.75926763704</v>
      </c>
      <c r="AL152" s="7">
        <v>980000</v>
      </c>
      <c r="AM152" s="7">
        <v>2357.8354109720199</v>
      </c>
      <c r="AN152" s="7">
        <v>18776.107958559762</v>
      </c>
      <c r="AO152" s="7">
        <v>291229.62271684152</v>
      </c>
      <c r="AP152" s="7">
        <v>5605.6577059494721</v>
      </c>
      <c r="AQ152" s="7">
        <v>107043.13780375046</v>
      </c>
      <c r="AR152" s="7">
        <v>9.7282144166031852</v>
      </c>
      <c r="AS152" s="7">
        <v>218463.67171813102</v>
      </c>
      <c r="AT152" s="7">
        <v>39730.461799298042</v>
      </c>
      <c r="AU152" s="7">
        <v>10860.988842816492</v>
      </c>
      <c r="AV152" s="7">
        <v>177761.13042174056</v>
      </c>
      <c r="AW152" s="7">
        <v>138578.27003251525</v>
      </c>
      <c r="AX152" s="7">
        <v>33936.908589931925</v>
      </c>
      <c r="AY152" s="7">
        <v>22712.763085863149</v>
      </c>
      <c r="AZ152" s="7">
        <v>17636.426270992175</v>
      </c>
      <c r="BA152" s="7">
        <v>80332.092432996331</v>
      </c>
      <c r="BB152" s="7">
        <v>8299.2621483693565</v>
      </c>
      <c r="BC152" s="7">
        <v>99140.601262505603</v>
      </c>
      <c r="BD152" s="7">
        <v>1096979.4290268752</v>
      </c>
      <c r="BE152" s="7">
        <v>7583.1983928915279</v>
      </c>
      <c r="BF152" s="7">
        <v>46527.435693016494</v>
      </c>
      <c r="BG152" s="7">
        <v>40862.909591281801</v>
      </c>
      <c r="BH152" s="7">
        <v>24435.76054164561</v>
      </c>
      <c r="BI152" s="7">
        <v>3885458.8904381637</v>
      </c>
      <c r="BJ152" s="7">
        <v>351172.27421783435</v>
      </c>
      <c r="BK152" s="7">
        <v>2132165.4416089659</v>
      </c>
      <c r="BL152" s="7">
        <v>69393.527506730257</v>
      </c>
      <c r="BM152" s="7">
        <v>3023348.7198412954</v>
      </c>
      <c r="BN152" s="7">
        <v>1370373.1923156232</v>
      </c>
      <c r="BO152" s="7">
        <v>1195656.6462841863</v>
      </c>
      <c r="BP152" s="7">
        <v>38615.446485300141</v>
      </c>
      <c r="BQ152" s="7">
        <v>10274.775102660646</v>
      </c>
      <c r="BR152" s="7">
        <v>602647.35338447406</v>
      </c>
      <c r="BS152" s="7">
        <v>5641.4658091497886</v>
      </c>
      <c r="BT152" s="7">
        <v>76505.997703363624</v>
      </c>
      <c r="BU152" s="7">
        <v>1106852.9303797376</v>
      </c>
      <c r="BV152" s="7">
        <v>145742.98245932627</v>
      </c>
      <c r="BW152" s="7">
        <v>530539.07178105554</v>
      </c>
      <c r="BX152" s="7">
        <v>1690468.2131168137</v>
      </c>
      <c r="BY152" s="7">
        <v>546689.38012810727</v>
      </c>
      <c r="BZ152" s="7">
        <v>67447.13451973148</v>
      </c>
      <c r="CA152" s="7">
        <v>4412867.6636211546</v>
      </c>
      <c r="CB152" s="7">
        <v>14570.224717862689</v>
      </c>
      <c r="CC152" s="7">
        <v>578826.74734850647</v>
      </c>
      <c r="CD152" s="7">
        <v>122097.21526529387</v>
      </c>
      <c r="CE152" s="7">
        <v>1715391.2795600675</v>
      </c>
      <c r="CF152" s="7">
        <v>6364685.0030827243</v>
      </c>
      <c r="CG152" s="7">
        <v>107973.11316937435</v>
      </c>
      <c r="CH152" s="7">
        <v>1457189.8688560356</v>
      </c>
      <c r="CI152" s="7">
        <v>5760921.3594059264</v>
      </c>
      <c r="CJ152" s="7">
        <v>261558.9413485156</v>
      </c>
      <c r="CK152" s="7">
        <v>24629.010615955023</v>
      </c>
      <c r="CL152" s="7">
        <v>68786.266957129032</v>
      </c>
      <c r="CM152" s="7">
        <v>137211.69368243401</v>
      </c>
      <c r="CN152" s="7">
        <v>170948.15418468183</v>
      </c>
      <c r="CO152" s="7">
        <v>17212.781620936006</v>
      </c>
      <c r="CP152" s="7">
        <v>62919.927826551124</v>
      </c>
      <c r="CQ152" s="7">
        <v>27382.15747907681</v>
      </c>
      <c r="CR152" s="7">
        <v>60327.739444303166</v>
      </c>
      <c r="CS152" s="7">
        <v>47155.480121372224</v>
      </c>
      <c r="CT152" s="7">
        <v>153625.64192469645</v>
      </c>
      <c r="CU152" s="7">
        <v>759857.24132739659</v>
      </c>
      <c r="CV152" s="7">
        <v>24236.339237488901</v>
      </c>
      <c r="CW152" s="7">
        <v>652071.86331019585</v>
      </c>
      <c r="CX152" s="7">
        <v>57985.880208154616</v>
      </c>
      <c r="CY152" s="7">
        <v>483198.20016048779</v>
      </c>
      <c r="CZ152" s="7">
        <v>49761.074256703221</v>
      </c>
      <c r="DA152" s="7">
        <v>23774.247078506996</v>
      </c>
      <c r="DB152" s="7">
        <v>47160.841689977206</v>
      </c>
      <c r="DC152" s="7">
        <v>92048.450591280227</v>
      </c>
      <c r="DD152" s="7">
        <v>261800.9831034189</v>
      </c>
      <c r="DE152" s="7">
        <v>16035.173606681194</v>
      </c>
      <c r="DF152" s="7">
        <v>3691.9899059429613</v>
      </c>
      <c r="DG152" s="7">
        <v>37748.034218737019</v>
      </c>
      <c r="DH152" s="7">
        <v>150312.75707754213</v>
      </c>
      <c r="DI152" s="7">
        <v>24540.615611362704</v>
      </c>
      <c r="DJ152" s="7">
        <v>390.0015357719459</v>
      </c>
      <c r="DK152" s="7">
        <v>11284642.844284818</v>
      </c>
      <c r="DL152" s="7">
        <v>6302617.5532889878</v>
      </c>
      <c r="DM152" s="7">
        <v>151298.3434150769</v>
      </c>
      <c r="DN152" s="7">
        <v>5345869.1005705511</v>
      </c>
      <c r="DO152" s="7">
        <v>7030902.1001783563</v>
      </c>
      <c r="DP152" s="7">
        <v>6050038.5157295205</v>
      </c>
      <c r="DQ152" s="7">
        <v>15828.791747127843</v>
      </c>
      <c r="DR152" s="7">
        <v>36093.412877231989</v>
      </c>
      <c r="DS152" s="7">
        <f>'[2]IOT 2019 NSX'!DZ161+'[2]IOT 2019 NSX'!EA161</f>
        <v>1225788.3914455159</v>
      </c>
      <c r="DT152" s="7">
        <v>0</v>
      </c>
      <c r="DU152" s="7">
        <v>0</v>
      </c>
      <c r="DV152" s="7">
        <v>97214.761309922731</v>
      </c>
      <c r="DW152" s="7">
        <v>286833.65509899327</v>
      </c>
      <c r="DX152" s="7">
        <v>1200.3859773138126</v>
      </c>
      <c r="DY152" s="7">
        <v>233198.33827603541</v>
      </c>
      <c r="DZ152" s="7">
        <v>359874.52431387641</v>
      </c>
      <c r="EA152" s="7">
        <v>39197.0521155436</v>
      </c>
      <c r="EB152" s="7">
        <v>192115.83057227416</v>
      </c>
      <c r="EC152" s="7">
        <v>282.62390331868585</v>
      </c>
      <c r="ED152" s="7">
        <v>65489.883804021651</v>
      </c>
      <c r="EE152" s="7">
        <v>20715.209693270441</v>
      </c>
      <c r="EF152" s="7">
        <v>8853.5761008587415</v>
      </c>
      <c r="EG152" s="7">
        <v>338.91665475235027</v>
      </c>
      <c r="EH152" s="7">
        <v>421.73903783974953</v>
      </c>
      <c r="EI152" s="7">
        <v>18984.588106636234</v>
      </c>
      <c r="EJ152" s="7">
        <v>912.21328156509048</v>
      </c>
      <c r="EK152" s="7">
        <v>29.621134811860632</v>
      </c>
      <c r="EL152" s="7">
        <f>'[2]IOT 2019 NSX'!ET161+'[2]IOT 2019 NSX'!EU161</f>
        <v>1000035.4945976424</v>
      </c>
      <c r="EM152" s="7">
        <v>0</v>
      </c>
      <c r="EN152" s="7">
        <v>0</v>
      </c>
      <c r="EO152" s="7">
        <v>161.83341992215475</v>
      </c>
      <c r="EP152" s="7">
        <v>108772.33593625786</v>
      </c>
      <c r="EQ152" s="7">
        <v>408.23903764362933</v>
      </c>
      <c r="ER152" s="7">
        <v>90374.802936677384</v>
      </c>
      <c r="ES152" s="7">
        <v>5227149.5398575356</v>
      </c>
      <c r="ET152" s="7">
        <v>4490.9232983448383</v>
      </c>
      <c r="EU152" s="7">
        <v>32714.926108915071</v>
      </c>
      <c r="EV152" s="7">
        <v>530277.95399411302</v>
      </c>
      <c r="EW152" s="7">
        <v>487.90786183165233</v>
      </c>
      <c r="EX152" s="7">
        <v>25110.127804767653</v>
      </c>
      <c r="EY152" s="7">
        <v>265.19763807192913</v>
      </c>
      <c r="EZ152" s="7">
        <v>1197.4346409093323</v>
      </c>
      <c r="FA152" s="7">
        <v>464.27242754100382</v>
      </c>
      <c r="FB152" s="7">
        <v>907.94325937109932</v>
      </c>
      <c r="FC152" s="7">
        <v>11278.912931449126</v>
      </c>
      <c r="FD152" s="7">
        <v>2845841.5530705168</v>
      </c>
      <c r="FE152" s="7">
        <v>60743.374935006956</v>
      </c>
      <c r="FF152" s="7">
        <v>286096.37988066603</v>
      </c>
      <c r="FG152" s="7">
        <v>529504.69609421305</v>
      </c>
      <c r="FH152" s="7">
        <v>1962.0328334910953</v>
      </c>
      <c r="FI152" s="7">
        <v>0</v>
      </c>
      <c r="FJ152" s="7">
        <v>719.80598651975151</v>
      </c>
      <c r="FK152" s="7">
        <v>2134.8004242958923</v>
      </c>
      <c r="FL152" s="7">
        <v>500118.68961135345</v>
      </c>
      <c r="FM152" s="7">
        <v>8526.210891837618</v>
      </c>
      <c r="FN152" s="7">
        <v>2669.1538396083238</v>
      </c>
      <c r="FO152" s="7">
        <v>1354.6125078057341</v>
      </c>
      <c r="FP152" s="7">
        <v>34019.03164768585</v>
      </c>
      <c r="FQ152" s="7">
        <v>6690.7450538139137</v>
      </c>
      <c r="FR152" s="2">
        <f t="shared" si="8"/>
        <v>96796539.300959766</v>
      </c>
      <c r="FS152" s="1">
        <f t="shared" si="9"/>
        <v>38627786.79725045</v>
      </c>
      <c r="FT152" s="3">
        <v>38627786.79725045</v>
      </c>
      <c r="FU152" s="3">
        <v>0</v>
      </c>
      <c r="FV152" s="1">
        <f t="shared" si="10"/>
        <v>0</v>
      </c>
      <c r="FW152" s="1">
        <v>0</v>
      </c>
      <c r="FX152" s="1">
        <v>0</v>
      </c>
      <c r="FY152" s="1">
        <v>2231343.9517899998</v>
      </c>
      <c r="FZ152" s="1">
        <v>8545521.0521457735</v>
      </c>
      <c r="GA152" s="1">
        <f t="shared" si="11"/>
        <v>129110148.99785444</v>
      </c>
      <c r="GB152" s="13"/>
      <c r="GC152" s="4"/>
      <c r="GD152" s="5"/>
      <c r="GF152" s="8"/>
      <c r="GG152" s="8"/>
    </row>
    <row r="153" spans="1:189" s="27" customFormat="1" ht="31.5" x14ac:dyDescent="0.25">
      <c r="A153" s="20" t="s">
        <v>164</v>
      </c>
      <c r="B153" s="18">
        <v>148</v>
      </c>
      <c r="C153" s="7">
        <v>1381931.6904924246</v>
      </c>
      <c r="D153" s="7">
        <v>16913.418268187652</v>
      </c>
      <c r="E153" s="7">
        <v>3048.4528204397011</v>
      </c>
      <c r="F153" s="7">
        <v>6577.1792285792026</v>
      </c>
      <c r="G153" s="7">
        <v>284.73016138971684</v>
      </c>
      <c r="H153" s="7">
        <v>64800.280656561874</v>
      </c>
      <c r="I153" s="7">
        <v>2286.2776708499446</v>
      </c>
      <c r="J153" s="7">
        <v>16063.869710006111</v>
      </c>
      <c r="K153" s="7">
        <v>102.06283576653352</v>
      </c>
      <c r="L153" s="7">
        <v>374.05546643749307</v>
      </c>
      <c r="M153" s="7">
        <v>1847.0418564314059</v>
      </c>
      <c r="N153" s="7">
        <v>20369.960184147349</v>
      </c>
      <c r="O153" s="7">
        <v>117.49848601786951</v>
      </c>
      <c r="P153" s="7">
        <v>30822.176341002563</v>
      </c>
      <c r="Q153" s="7">
        <v>3902.9862683217598</v>
      </c>
      <c r="R153" s="7">
        <v>2654.4050201161581</v>
      </c>
      <c r="S153" s="7">
        <v>284.72459811144614</v>
      </c>
      <c r="T153" s="7">
        <v>0</v>
      </c>
      <c r="U153" s="7">
        <v>22610.323105027801</v>
      </c>
      <c r="V153" s="7">
        <v>18918.07829194473</v>
      </c>
      <c r="W153" s="7">
        <v>0</v>
      </c>
      <c r="X153" s="7">
        <v>1220.4382032990322</v>
      </c>
      <c r="Y153" s="7">
        <v>31687.27614054066</v>
      </c>
      <c r="Z153" s="7">
        <v>423.92445813657645</v>
      </c>
      <c r="AA153" s="7">
        <v>0</v>
      </c>
      <c r="AB153" s="7">
        <v>10638.675743963167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17.328662692099893</v>
      </c>
      <c r="AJ153" s="7">
        <v>0</v>
      </c>
      <c r="AK153" s="7">
        <v>1543480.1864874791</v>
      </c>
      <c r="AL153" s="7">
        <v>1000588</v>
      </c>
      <c r="AM153" s="7">
        <v>0</v>
      </c>
      <c r="AN153" s="7">
        <v>132.82416713656275</v>
      </c>
      <c r="AO153" s="7">
        <v>0</v>
      </c>
      <c r="AP153" s="7">
        <v>0</v>
      </c>
      <c r="AQ153" s="7">
        <v>0</v>
      </c>
      <c r="AR153" s="7">
        <v>0</v>
      </c>
      <c r="AS153" s="7">
        <v>2616.0476374401087</v>
      </c>
      <c r="AT153" s="7">
        <v>407.66608437425418</v>
      </c>
      <c r="AU153" s="7">
        <v>41.659148695084795</v>
      </c>
      <c r="AV153" s="7">
        <v>148188.43246136775</v>
      </c>
      <c r="AW153" s="7">
        <v>100162.23128122088</v>
      </c>
      <c r="AX153" s="7">
        <v>16635.173818966185</v>
      </c>
      <c r="AY153" s="7">
        <v>26331.650301145844</v>
      </c>
      <c r="AZ153" s="7">
        <v>6742.4358220793065</v>
      </c>
      <c r="BA153" s="7">
        <v>121794.46589625951</v>
      </c>
      <c r="BB153" s="7">
        <v>76.857614606405363</v>
      </c>
      <c r="BC153" s="7">
        <v>10527.165235341612</v>
      </c>
      <c r="BD153" s="7">
        <v>205550.54997428021</v>
      </c>
      <c r="BE153" s="7">
        <v>0</v>
      </c>
      <c r="BF153" s="7">
        <v>497196.73133377347</v>
      </c>
      <c r="BG153" s="7">
        <v>8236.2645169306852</v>
      </c>
      <c r="BH153" s="7">
        <v>2373.2617204054177</v>
      </c>
      <c r="BI153" s="7">
        <v>2561645.2630427987</v>
      </c>
      <c r="BJ153" s="7">
        <v>100555.48066801125</v>
      </c>
      <c r="BK153" s="7">
        <v>2514170.2363517992</v>
      </c>
      <c r="BL153" s="7">
        <v>165.25903427498577</v>
      </c>
      <c r="BM153" s="7">
        <v>2043979.4566671685</v>
      </c>
      <c r="BN153" s="7">
        <v>500575.29222465819</v>
      </c>
      <c r="BO153" s="7">
        <v>1009724.3232139142</v>
      </c>
      <c r="BP153" s="7">
        <v>15955.882898795007</v>
      </c>
      <c r="BQ153" s="7">
        <v>5327.7529416241714</v>
      </c>
      <c r="BR153" s="7">
        <v>26303.104438236431</v>
      </c>
      <c r="BS153" s="7">
        <v>0</v>
      </c>
      <c r="BT153" s="7">
        <v>16385.933387204022</v>
      </c>
      <c r="BU153" s="7">
        <v>2063941.566694835</v>
      </c>
      <c r="BV153" s="7">
        <v>0.1159764784054151</v>
      </c>
      <c r="BW153" s="7">
        <v>4177.5993676350472</v>
      </c>
      <c r="BX153" s="7">
        <v>1004670.039336814</v>
      </c>
      <c r="BY153" s="7">
        <v>1044247.0201955659</v>
      </c>
      <c r="BZ153" s="7">
        <v>205.90667507819975</v>
      </c>
      <c r="CA153" s="7">
        <v>2140556.4831031491</v>
      </c>
      <c r="CB153" s="7">
        <v>0</v>
      </c>
      <c r="CC153" s="7">
        <v>525907.00307032361</v>
      </c>
      <c r="CD153" s="7">
        <v>288.12176260062131</v>
      </c>
      <c r="CE153" s="7">
        <v>48368.877607352406</v>
      </c>
      <c r="CF153" s="7">
        <v>4025025.8559689708</v>
      </c>
      <c r="CG153" s="7">
        <v>417.69492477022709</v>
      </c>
      <c r="CH153" s="7">
        <v>2293603.607733374</v>
      </c>
      <c r="CI153" s="7">
        <v>1729319.2897079177</v>
      </c>
      <c r="CJ153" s="7">
        <v>13243.042601239267</v>
      </c>
      <c r="CK153" s="7">
        <v>500979.15098979144</v>
      </c>
      <c r="CL153" s="7">
        <v>500000</v>
      </c>
      <c r="CM153" s="7">
        <v>110.35382926034772</v>
      </c>
      <c r="CN153" s="7">
        <v>7706.301485602653</v>
      </c>
      <c r="CO153" s="7">
        <v>193.81784268537359</v>
      </c>
      <c r="CP153" s="7">
        <v>870.9552923210083</v>
      </c>
      <c r="CQ153" s="7">
        <v>80083.144708204592</v>
      </c>
      <c r="CR153" s="7">
        <v>3269.7257709064661</v>
      </c>
      <c r="CS153" s="7">
        <v>6584.2118316626302</v>
      </c>
      <c r="CT153" s="7">
        <v>24559.9460944569</v>
      </c>
      <c r="CU153" s="7">
        <v>342528.9446204566</v>
      </c>
      <c r="CV153" s="7">
        <v>0</v>
      </c>
      <c r="CW153" s="7">
        <v>2220.7288185463367</v>
      </c>
      <c r="CX153" s="7">
        <v>73.309562459335694</v>
      </c>
      <c r="CY153" s="7">
        <v>4874.1381845695969</v>
      </c>
      <c r="CZ153" s="7">
        <v>3718.6828198049707</v>
      </c>
      <c r="DA153" s="7">
        <v>4661.4139031947652</v>
      </c>
      <c r="DB153" s="7">
        <v>2793.0259772109284</v>
      </c>
      <c r="DC153" s="7">
        <v>4603.9559820086097</v>
      </c>
      <c r="DD153" s="7">
        <v>238613.53421980879</v>
      </c>
      <c r="DE153" s="7">
        <v>0</v>
      </c>
      <c r="DF153" s="7">
        <v>4397.7744116921822</v>
      </c>
      <c r="DG153" s="7">
        <v>104.11049522353647</v>
      </c>
      <c r="DH153" s="7">
        <v>4226.2194144782934</v>
      </c>
      <c r="DI153" s="7">
        <v>596.54712171191215</v>
      </c>
      <c r="DJ153" s="7">
        <v>0</v>
      </c>
      <c r="DK153" s="7">
        <v>1607836.2509281372</v>
      </c>
      <c r="DL153" s="7">
        <v>2754.6685402634575</v>
      </c>
      <c r="DM153" s="7">
        <v>0</v>
      </c>
      <c r="DN153" s="7">
        <v>8215.8340485387944</v>
      </c>
      <c r="DO153" s="7">
        <v>529140.75162206555</v>
      </c>
      <c r="DP153" s="7">
        <v>0</v>
      </c>
      <c r="DQ153" s="7">
        <v>2504.3525032980483</v>
      </c>
      <c r="DR153" s="7">
        <v>0</v>
      </c>
      <c r="DS153" s="7">
        <f>'[2]IOT 2019 NSX'!DZ162+'[2]IOT 2019 NSX'!EA162</f>
        <v>17061.189820695414</v>
      </c>
      <c r="DT153" s="7">
        <v>0</v>
      </c>
      <c r="DU153" s="7">
        <v>0</v>
      </c>
      <c r="DV153" s="7">
        <v>0</v>
      </c>
      <c r="DW153" s="7">
        <v>0</v>
      </c>
      <c r="DX153" s="7">
        <v>0</v>
      </c>
      <c r="DY153" s="7">
        <v>188.83455680883455</v>
      </c>
      <c r="DZ153" s="7">
        <v>359874.52431387641</v>
      </c>
      <c r="EA153" s="7">
        <v>39197.0521155436</v>
      </c>
      <c r="EB153" s="7">
        <v>8056.6452549208498</v>
      </c>
      <c r="EC153" s="7">
        <v>603.63745646324458</v>
      </c>
      <c r="ED153" s="7">
        <v>25133.076577330372</v>
      </c>
      <c r="EE153" s="7">
        <v>33930.942871953113</v>
      </c>
      <c r="EF153" s="7">
        <v>69.662017374300518</v>
      </c>
      <c r="EG153" s="7">
        <v>0.11575587134747266</v>
      </c>
      <c r="EH153" s="7">
        <v>0</v>
      </c>
      <c r="EI153" s="7">
        <v>1000011.2915130107</v>
      </c>
      <c r="EJ153" s="7">
        <v>1065619.7078727102</v>
      </c>
      <c r="EK153" s="7">
        <v>300000</v>
      </c>
      <c r="EL153" s="7">
        <f>'[2]IOT 2019 NSX'!ET162+'[2]IOT 2019 NSX'!EU162</f>
        <v>40556.356833216909</v>
      </c>
      <c r="EM153" s="7">
        <v>0</v>
      </c>
      <c r="EN153" s="7">
        <v>8040.5383496062923</v>
      </c>
      <c r="EO153" s="7">
        <v>0</v>
      </c>
      <c r="EP153" s="7">
        <v>29622.505183996385</v>
      </c>
      <c r="EQ153" s="7">
        <v>10455.552682922629</v>
      </c>
      <c r="ER153" s="7">
        <v>29782.415972740448</v>
      </c>
      <c r="ES153" s="7">
        <v>523695.89779052092</v>
      </c>
      <c r="ET153" s="7">
        <v>1283251.4727307651</v>
      </c>
      <c r="EU153" s="7">
        <v>55013.983311433418</v>
      </c>
      <c r="EV153" s="7">
        <v>789730.33112353308</v>
      </c>
      <c r="EW153" s="7">
        <v>0</v>
      </c>
      <c r="EX153" s="7">
        <v>94.587144074636313</v>
      </c>
      <c r="EY153" s="7">
        <v>21.672262953392668</v>
      </c>
      <c r="EZ153" s="7">
        <v>612.41391512084419</v>
      </c>
      <c r="FA153" s="7">
        <v>0</v>
      </c>
      <c r="FB153" s="7">
        <v>0</v>
      </c>
      <c r="FC153" s="7">
        <v>1794.1008039079243</v>
      </c>
      <c r="FD153" s="7">
        <v>2586832.6335521713</v>
      </c>
      <c r="FE153" s="7">
        <v>516659.82698715362</v>
      </c>
      <c r="FF153" s="7">
        <v>905038.81507829204</v>
      </c>
      <c r="FG153" s="7">
        <v>2417633.9429915515</v>
      </c>
      <c r="FH153" s="7">
        <v>16.397805947936845</v>
      </c>
      <c r="FI153" s="7">
        <v>0</v>
      </c>
      <c r="FJ153" s="7">
        <v>4202.246499200347</v>
      </c>
      <c r="FK153" s="7">
        <v>15203.515990307103</v>
      </c>
      <c r="FL153" s="7">
        <v>152169.98134400434</v>
      </c>
      <c r="FM153" s="7">
        <v>1470.6715252850111</v>
      </c>
      <c r="FN153" s="7">
        <v>4186.888597037494</v>
      </c>
      <c r="FO153" s="7">
        <v>381.20580553056084</v>
      </c>
      <c r="FP153" s="7">
        <v>23393.442219566234</v>
      </c>
      <c r="FQ153" s="7">
        <v>0</v>
      </c>
      <c r="FR153" s="2">
        <f t="shared" si="8"/>
        <v>45155568.595412247</v>
      </c>
      <c r="FS153" s="1">
        <f t="shared" si="9"/>
        <v>6121385.1777073517</v>
      </c>
      <c r="FT153" s="3">
        <v>3536116.2350438777</v>
      </c>
      <c r="FU153" s="3">
        <v>2585268.942663474</v>
      </c>
      <c r="FV153" s="1">
        <f t="shared" si="10"/>
        <v>0</v>
      </c>
      <c r="FW153" s="1">
        <v>0</v>
      </c>
      <c r="FX153" s="1">
        <v>0</v>
      </c>
      <c r="FY153" s="1">
        <v>2140072.4927599998</v>
      </c>
      <c r="FZ153" s="1">
        <v>30329743.126989998</v>
      </c>
      <c r="GA153" s="1">
        <f t="shared" si="11"/>
        <v>23087283.138889603</v>
      </c>
      <c r="GB153" s="13"/>
      <c r="GC153" s="4"/>
      <c r="GD153" s="5"/>
      <c r="GF153" s="8"/>
      <c r="GG153" s="8"/>
    </row>
    <row r="154" spans="1:189" s="27" customFormat="1" ht="15.75" x14ac:dyDescent="0.25">
      <c r="A154" s="20" t="s">
        <v>165</v>
      </c>
      <c r="B154" s="18">
        <v>149</v>
      </c>
      <c r="C154" s="7">
        <v>93.077683204960053</v>
      </c>
      <c r="D154" s="7">
        <v>881.20322012282884</v>
      </c>
      <c r="E154" s="7">
        <v>629.37904246906703</v>
      </c>
      <c r="F154" s="7">
        <v>8220.6279867117119</v>
      </c>
      <c r="G154" s="7">
        <v>0</v>
      </c>
      <c r="H154" s="7">
        <v>314.19418252893064</v>
      </c>
      <c r="I154" s="7">
        <v>3048.9557301368682</v>
      </c>
      <c r="J154" s="7">
        <v>0</v>
      </c>
      <c r="K154" s="7">
        <v>10634.712905364797</v>
      </c>
      <c r="L154" s="7">
        <v>505.75303249848542</v>
      </c>
      <c r="M154" s="7">
        <v>57.490226507742626</v>
      </c>
      <c r="N154" s="7">
        <v>2745.8521374538341</v>
      </c>
      <c r="O154" s="7">
        <v>119.25415620389484</v>
      </c>
      <c r="P154" s="7">
        <v>6.2102533448832355</v>
      </c>
      <c r="Q154" s="7">
        <v>1310.5316905521215</v>
      </c>
      <c r="R154" s="7">
        <v>12.957871194634999</v>
      </c>
      <c r="S154" s="7">
        <v>13446.795406828083</v>
      </c>
      <c r="T154" s="7">
        <v>1576.8619431823001</v>
      </c>
      <c r="U154" s="7">
        <v>302.48038855223518</v>
      </c>
      <c r="V154" s="7">
        <v>13486.008852379806</v>
      </c>
      <c r="W154" s="7">
        <v>3647.7466596520021</v>
      </c>
      <c r="X154" s="7">
        <v>1375.2234142744671</v>
      </c>
      <c r="Y154" s="7">
        <v>1436.7999517625185</v>
      </c>
      <c r="Z154" s="7">
        <v>274.76097643820964</v>
      </c>
      <c r="AA154" s="7">
        <v>0</v>
      </c>
      <c r="AB154" s="7">
        <v>1647.6856548249762</v>
      </c>
      <c r="AC154" s="7">
        <v>0</v>
      </c>
      <c r="AD154" s="7">
        <v>15343.286508204463</v>
      </c>
      <c r="AE154" s="7">
        <v>320.71161774283416</v>
      </c>
      <c r="AF154" s="7">
        <v>0</v>
      </c>
      <c r="AG154" s="7">
        <v>11046.827502579978</v>
      </c>
      <c r="AH154" s="7">
        <v>758.7818506474506</v>
      </c>
      <c r="AI154" s="7">
        <v>536.9390107123304</v>
      </c>
      <c r="AJ154" s="7">
        <v>8126.0555318993556</v>
      </c>
      <c r="AK154" s="7">
        <v>0</v>
      </c>
      <c r="AL154" s="7">
        <v>0</v>
      </c>
      <c r="AM154" s="7">
        <v>71.493401933479205</v>
      </c>
      <c r="AN154" s="7">
        <v>31138.697653079165</v>
      </c>
      <c r="AO154" s="7">
        <v>0</v>
      </c>
      <c r="AP154" s="7">
        <v>149.65670304193952</v>
      </c>
      <c r="AQ154" s="7">
        <v>1416389.1158843918</v>
      </c>
      <c r="AR154" s="7">
        <v>1007.1113875171883</v>
      </c>
      <c r="AS154" s="7">
        <v>10987.45042427302</v>
      </c>
      <c r="AT154" s="7">
        <v>4867.7427134096106</v>
      </c>
      <c r="AU154" s="7">
        <v>2707.6248279842316</v>
      </c>
      <c r="AV154" s="7">
        <v>1451932.2311652291</v>
      </c>
      <c r="AW154" s="7">
        <v>2859.9798233367442</v>
      </c>
      <c r="AX154" s="7">
        <v>1716.1837091564526</v>
      </c>
      <c r="AY154" s="7">
        <v>791167.16553377372</v>
      </c>
      <c r="AZ154" s="7">
        <v>21858.269765451045</v>
      </c>
      <c r="BA154" s="7">
        <v>63118.397439908062</v>
      </c>
      <c r="BB154" s="7">
        <v>1161.2020569817073</v>
      </c>
      <c r="BC154" s="7">
        <v>320979.98796758783</v>
      </c>
      <c r="BD154" s="7">
        <v>83086.632569186477</v>
      </c>
      <c r="BE154" s="7">
        <v>4519.1546281703368</v>
      </c>
      <c r="BF154" s="7">
        <v>1433663.3753594083</v>
      </c>
      <c r="BG154" s="7">
        <v>193374.65106393624</v>
      </c>
      <c r="BH154" s="7">
        <v>9113.355747159465</v>
      </c>
      <c r="BI154" s="7">
        <v>1131344.1334008805</v>
      </c>
      <c r="BJ154" s="7">
        <v>66689.053568546587</v>
      </c>
      <c r="BK154" s="7">
        <v>57519.701069817682</v>
      </c>
      <c r="BL154" s="7">
        <v>5720.0567131273301</v>
      </c>
      <c r="BM154" s="7">
        <v>2456421.4664795147</v>
      </c>
      <c r="BN154" s="7">
        <v>700841.74710033764</v>
      </c>
      <c r="BO154" s="7">
        <v>2547330.0149104847</v>
      </c>
      <c r="BP154" s="7">
        <v>340911.87269552122</v>
      </c>
      <c r="BQ154" s="7">
        <v>8240.0277558777871</v>
      </c>
      <c r="BR154" s="7">
        <v>34474.026408758786</v>
      </c>
      <c r="BS154" s="7">
        <v>1282.1513202613155</v>
      </c>
      <c r="BT154" s="7">
        <v>7797.2877575140183</v>
      </c>
      <c r="BU154" s="7">
        <v>268729.20345464215</v>
      </c>
      <c r="BV154" s="7">
        <v>19054.882685428605</v>
      </c>
      <c r="BW154" s="7">
        <v>89659.172240727305</v>
      </c>
      <c r="BX154" s="7">
        <v>3081957.4024080434</v>
      </c>
      <c r="BY154" s="7">
        <v>437964.69982212491</v>
      </c>
      <c r="BZ154" s="7">
        <v>20464.168934391349</v>
      </c>
      <c r="CA154" s="7">
        <v>630823.22675157071</v>
      </c>
      <c r="CB154" s="7">
        <v>125.84049582827986</v>
      </c>
      <c r="CC154" s="7">
        <v>199110.19367916341</v>
      </c>
      <c r="CD154" s="7">
        <v>129524.91657436671</v>
      </c>
      <c r="CE154" s="7">
        <v>201633.84574284215</v>
      </c>
      <c r="CF154" s="7">
        <v>2280405.2938871733</v>
      </c>
      <c r="CG154" s="7">
        <v>1979.237249565874</v>
      </c>
      <c r="CH154" s="7">
        <v>332908.50448113313</v>
      </c>
      <c r="CI154" s="7">
        <v>247083.67898598389</v>
      </c>
      <c r="CJ154" s="7">
        <v>3231987.0769350268</v>
      </c>
      <c r="CK154" s="7">
        <v>1530.0617553837858</v>
      </c>
      <c r="CL154" s="7">
        <v>10999.242749248438</v>
      </c>
      <c r="CM154" s="7">
        <v>177712.86401415526</v>
      </c>
      <c r="CN154" s="7">
        <v>19922.007296903226</v>
      </c>
      <c r="CO154" s="7">
        <v>35281.132573603063</v>
      </c>
      <c r="CP154" s="7">
        <v>360715.37690368568</v>
      </c>
      <c r="CQ154" s="7">
        <v>8999.370676991708</v>
      </c>
      <c r="CR154" s="7">
        <v>12061.93535605045</v>
      </c>
      <c r="CS154" s="7">
        <v>7167.3909311618754</v>
      </c>
      <c r="CT154" s="7">
        <v>538969.92399899603</v>
      </c>
      <c r="CU154" s="7">
        <v>678898.63516826509</v>
      </c>
      <c r="CV154" s="7">
        <v>1651.1349430225134</v>
      </c>
      <c r="CW154" s="7">
        <v>2411181.2251218879</v>
      </c>
      <c r="CX154" s="7">
        <v>943.95775831031551</v>
      </c>
      <c r="CY154" s="7">
        <v>105725.53272847699</v>
      </c>
      <c r="CZ154" s="7">
        <v>37540.03705762067</v>
      </c>
      <c r="DA154" s="7">
        <v>4762.8829819088332</v>
      </c>
      <c r="DB154" s="7">
        <v>8518.2516198213434</v>
      </c>
      <c r="DC154" s="7">
        <v>821921.1494037339</v>
      </c>
      <c r="DD154" s="7">
        <v>462765.45241659839</v>
      </c>
      <c r="DE154" s="7">
        <v>0</v>
      </c>
      <c r="DF154" s="7">
        <v>19361.295503311241</v>
      </c>
      <c r="DG154" s="7">
        <v>19591.566140226259</v>
      </c>
      <c r="DH154" s="7">
        <v>1965.4736322006486</v>
      </c>
      <c r="DI154" s="7">
        <v>1674.9395448735459</v>
      </c>
      <c r="DJ154" s="7">
        <v>6.3220509329851007</v>
      </c>
      <c r="DK154" s="7">
        <v>535996.30511490675</v>
      </c>
      <c r="DL154" s="7">
        <v>18985.695991947814</v>
      </c>
      <c r="DM154" s="7">
        <v>790.89218744357902</v>
      </c>
      <c r="DN154" s="7">
        <v>121408.40532376953</v>
      </c>
      <c r="DO154" s="7">
        <v>112918.15343980274</v>
      </c>
      <c r="DP154" s="7">
        <v>55119.385365235619</v>
      </c>
      <c r="DQ154" s="7">
        <v>965080.04223073076</v>
      </c>
      <c r="DR154" s="7">
        <v>14722.556660010192</v>
      </c>
      <c r="DS154" s="7">
        <f>'[2]IOT 2019 NSX'!DZ163+'[2]IOT 2019 NSX'!EA163</f>
        <v>14839612.309657693</v>
      </c>
      <c r="DT154" s="7">
        <v>4967.8418044384525</v>
      </c>
      <c r="DU154" s="7">
        <v>3707.2607118623964</v>
      </c>
      <c r="DV154" s="7">
        <v>38174.938913442187</v>
      </c>
      <c r="DW154" s="7">
        <v>29742.399175307102</v>
      </c>
      <c r="DX154" s="7">
        <v>2130.5825964486435</v>
      </c>
      <c r="DY154" s="7">
        <v>774.52178209119461</v>
      </c>
      <c r="DZ154" s="7">
        <v>114577.9080231635</v>
      </c>
      <c r="EA154" s="7">
        <v>95163.326626369308</v>
      </c>
      <c r="EB154" s="7">
        <v>276900.58704051469</v>
      </c>
      <c r="EC154" s="7">
        <v>57696.305457867275</v>
      </c>
      <c r="ED154" s="7">
        <v>460205.78642034001</v>
      </c>
      <c r="EE154" s="7">
        <v>408714.78015554044</v>
      </c>
      <c r="EF154" s="7">
        <v>16520.25288530374</v>
      </c>
      <c r="EG154" s="7">
        <v>189626.34054862088</v>
      </c>
      <c r="EH154" s="7">
        <v>12592.079697566514</v>
      </c>
      <c r="EI154" s="7">
        <v>2733627.4822634696</v>
      </c>
      <c r="EJ154" s="7">
        <v>46111.327355163936</v>
      </c>
      <c r="EK154" s="7">
        <v>275620.47621232411</v>
      </c>
      <c r="EL154" s="7">
        <f>'[2]IOT 2019 NSX'!ET163+'[2]IOT 2019 NSX'!EU163</f>
        <v>10340209.540978037</v>
      </c>
      <c r="EM154" s="7">
        <v>673642.19815353444</v>
      </c>
      <c r="EN154" s="7">
        <v>268469.64249569242</v>
      </c>
      <c r="EO154" s="7">
        <v>109209.91935381883</v>
      </c>
      <c r="EP154" s="7">
        <v>2342935.8249686062</v>
      </c>
      <c r="EQ154" s="7">
        <v>40834.340847136882</v>
      </c>
      <c r="ER154" s="7">
        <v>292053.91207032348</v>
      </c>
      <c r="ES154" s="7">
        <v>153667.56783706642</v>
      </c>
      <c r="ET154" s="7">
        <v>87684.06672851574</v>
      </c>
      <c r="EU154" s="7">
        <v>11555748.356131399</v>
      </c>
      <c r="EV154" s="7">
        <v>16340.55997011559</v>
      </c>
      <c r="EW154" s="7">
        <v>7295.8095897375078</v>
      </c>
      <c r="EX154" s="7">
        <v>62527.620127431226</v>
      </c>
      <c r="EY154" s="7">
        <v>354913.58261132363</v>
      </c>
      <c r="EZ154" s="7">
        <v>710564.88849167246</v>
      </c>
      <c r="FA154" s="7">
        <v>5693.2261761510499</v>
      </c>
      <c r="FB154" s="7">
        <v>3158.6100046372035</v>
      </c>
      <c r="FC154" s="7">
        <v>1386409.8324787794</v>
      </c>
      <c r="FD154" s="7">
        <v>344353.97047263058</v>
      </c>
      <c r="FE154" s="7">
        <v>757858.00954474113</v>
      </c>
      <c r="FF154" s="7">
        <v>524196.08441862476</v>
      </c>
      <c r="FG154" s="7">
        <v>817835.92928347841</v>
      </c>
      <c r="FH154" s="7">
        <v>72.736370579177546</v>
      </c>
      <c r="FI154" s="7">
        <v>31.406460137914884</v>
      </c>
      <c r="FJ154" s="7">
        <v>90092.842115682957</v>
      </c>
      <c r="FK154" s="7">
        <v>13002.158432691316</v>
      </c>
      <c r="FL154" s="7">
        <v>216071.73518440474</v>
      </c>
      <c r="FM154" s="7">
        <v>277869.60625205608</v>
      </c>
      <c r="FN154" s="7">
        <v>13113.400081761405</v>
      </c>
      <c r="FO154" s="7">
        <v>9851.7758592164992</v>
      </c>
      <c r="FP154" s="7">
        <v>1000703.721371054</v>
      </c>
      <c r="FQ154" s="7">
        <v>0</v>
      </c>
      <c r="FR154" s="2">
        <f t="shared" si="8"/>
        <v>84137527.509551346</v>
      </c>
      <c r="FS154" s="1">
        <f t="shared" si="9"/>
        <v>15528592.215435773</v>
      </c>
      <c r="FT154" s="3">
        <v>7838807.3341104984</v>
      </c>
      <c r="FU154" s="3">
        <v>7689784.8813252747</v>
      </c>
      <c r="FV154" s="1">
        <f t="shared" si="10"/>
        <v>0</v>
      </c>
      <c r="FW154" s="1">
        <v>0</v>
      </c>
      <c r="FX154" s="1">
        <v>0</v>
      </c>
      <c r="FY154" s="1">
        <v>1397405.4603799998</v>
      </c>
      <c r="FZ154" s="1">
        <v>2407131.99804</v>
      </c>
      <c r="GA154" s="1">
        <f t="shared" si="11"/>
        <v>98656393.187327117</v>
      </c>
      <c r="GB154" s="13"/>
      <c r="GC154" s="4"/>
      <c r="GD154" s="5"/>
      <c r="GF154" s="8"/>
      <c r="GG154" s="8"/>
    </row>
    <row r="155" spans="1:189" s="27" customFormat="1" ht="31.5" x14ac:dyDescent="0.25">
      <c r="A155" s="20" t="s">
        <v>166</v>
      </c>
      <c r="B155" s="18">
        <v>150</v>
      </c>
      <c r="C155" s="7">
        <v>201095.56731738188</v>
      </c>
      <c r="D155" s="7">
        <v>169.13418268187652</v>
      </c>
      <c r="E155" s="7">
        <v>145.0234469752225</v>
      </c>
      <c r="F155" s="7">
        <v>9471.1380891540502</v>
      </c>
      <c r="G155" s="7">
        <v>2288.1022198721871</v>
      </c>
      <c r="H155" s="7">
        <v>18003.902346703479</v>
      </c>
      <c r="I155" s="7">
        <v>8838.7172674683789</v>
      </c>
      <c r="J155" s="7">
        <v>1444.8288373676796</v>
      </c>
      <c r="K155" s="7">
        <v>26678.66921179897</v>
      </c>
      <c r="L155" s="7">
        <v>706.36256396342674</v>
      </c>
      <c r="M155" s="7">
        <v>1098.1004920517673</v>
      </c>
      <c r="N155" s="7">
        <v>1069.8420829008553</v>
      </c>
      <c r="O155" s="7">
        <v>35.965322642638498</v>
      </c>
      <c r="P155" s="7">
        <v>19964.364220876658</v>
      </c>
      <c r="Q155" s="7">
        <v>6234.4774777443808</v>
      </c>
      <c r="R155" s="7">
        <v>2077.727622588026</v>
      </c>
      <c r="S155" s="7">
        <v>44.241446190108022</v>
      </c>
      <c r="T155" s="7">
        <v>0</v>
      </c>
      <c r="U155" s="7">
        <v>0</v>
      </c>
      <c r="V155" s="7">
        <v>8945.3250099222623</v>
      </c>
      <c r="W155" s="7">
        <v>0</v>
      </c>
      <c r="X155" s="7">
        <v>198.50776266902966</v>
      </c>
      <c r="Y155" s="7">
        <v>133.95769696007264</v>
      </c>
      <c r="Z155" s="7">
        <v>0</v>
      </c>
      <c r="AA155" s="7">
        <v>0</v>
      </c>
      <c r="AB155" s="7">
        <v>80.731911125495429</v>
      </c>
      <c r="AC155" s="7">
        <v>0</v>
      </c>
      <c r="AD155" s="7">
        <v>0</v>
      </c>
      <c r="AE155" s="7">
        <v>0</v>
      </c>
      <c r="AF155" s="7">
        <v>0</v>
      </c>
      <c r="AG155" s="7">
        <v>0</v>
      </c>
      <c r="AH155" s="7">
        <v>0</v>
      </c>
      <c r="AI155" s="7">
        <v>9.888890176291671</v>
      </c>
      <c r="AJ155" s="7">
        <v>0</v>
      </c>
      <c r="AK155" s="7">
        <v>18745.88849766631</v>
      </c>
      <c r="AL155" s="7">
        <v>0</v>
      </c>
      <c r="AM155" s="7">
        <v>234.33354293216308</v>
      </c>
      <c r="AN155" s="7">
        <v>436.83139673401109</v>
      </c>
      <c r="AO155" s="7">
        <v>87.316620750070356</v>
      </c>
      <c r="AP155" s="7">
        <v>0</v>
      </c>
      <c r="AQ155" s="7">
        <v>40119.902947777635</v>
      </c>
      <c r="AR155" s="7">
        <v>0</v>
      </c>
      <c r="AS155" s="7">
        <v>4236.6452738384914</v>
      </c>
      <c r="AT155" s="7">
        <v>359.5001782704681</v>
      </c>
      <c r="AU155" s="7">
        <v>13.62205484092954</v>
      </c>
      <c r="AV155" s="7">
        <v>28.213287167804086</v>
      </c>
      <c r="AW155" s="7">
        <v>162.51282512696201</v>
      </c>
      <c r="AX155" s="7">
        <v>0.68580526314976853</v>
      </c>
      <c r="AY155" s="7">
        <v>63531.069502563128</v>
      </c>
      <c r="AZ155" s="7">
        <v>0</v>
      </c>
      <c r="BA155" s="7">
        <v>0</v>
      </c>
      <c r="BB155" s="7">
        <v>7.9238211078577434</v>
      </c>
      <c r="BC155" s="7">
        <v>735.20763223455572</v>
      </c>
      <c r="BD155" s="7">
        <v>501366.68630198849</v>
      </c>
      <c r="BE155" s="7">
        <v>544.68166190949069</v>
      </c>
      <c r="BF155" s="7">
        <v>8806.9484223819763</v>
      </c>
      <c r="BG155" s="7">
        <v>34345.884858675345</v>
      </c>
      <c r="BH155" s="7">
        <v>30122.444823821668</v>
      </c>
      <c r="BI155" s="7">
        <v>565.64883209949085</v>
      </c>
      <c r="BJ155" s="7">
        <v>106.11546507834829</v>
      </c>
      <c r="BK155" s="7">
        <v>11763.77279464698</v>
      </c>
      <c r="BL155" s="7">
        <v>2175.971849743828</v>
      </c>
      <c r="BM155" s="7">
        <v>1003690.6217411727</v>
      </c>
      <c r="BN155" s="7">
        <v>19.66544229705115</v>
      </c>
      <c r="BO155" s="7">
        <v>500008.71925288497</v>
      </c>
      <c r="BP155" s="7">
        <v>37274.160089637124</v>
      </c>
      <c r="BQ155" s="7">
        <v>13319.382354060432</v>
      </c>
      <c r="BR155" s="7">
        <v>12.826223964875437</v>
      </c>
      <c r="BS155" s="7">
        <v>0</v>
      </c>
      <c r="BT155" s="7">
        <v>1821.4858135959792</v>
      </c>
      <c r="BU155" s="7">
        <v>43567.423446799861</v>
      </c>
      <c r="BV155" s="7">
        <v>18807.240649302265</v>
      </c>
      <c r="BW155" s="7">
        <v>172.77319404241314</v>
      </c>
      <c r="BX155" s="7">
        <v>1017393.955796627</v>
      </c>
      <c r="BY155" s="7">
        <v>12.31364825028381</v>
      </c>
      <c r="BZ155" s="7">
        <v>62141.799545291127</v>
      </c>
      <c r="CA155" s="7">
        <v>92875.426896308607</v>
      </c>
      <c r="CB155" s="7">
        <v>0</v>
      </c>
      <c r="CC155" s="7">
        <v>8257.6045378830495</v>
      </c>
      <c r="CD155" s="7">
        <v>5759.5518163589941</v>
      </c>
      <c r="CE155" s="7">
        <v>127602.48078051527</v>
      </c>
      <c r="CF155" s="7">
        <v>5431.1492881438926</v>
      </c>
      <c r="CG155" s="7">
        <v>42067.489890793237</v>
      </c>
      <c r="CH155" s="7">
        <v>72222.741463001148</v>
      </c>
      <c r="CI155" s="7">
        <v>27370.428674484738</v>
      </c>
      <c r="CJ155" s="7">
        <v>87.80303491618298</v>
      </c>
      <c r="CK155" s="7">
        <v>0</v>
      </c>
      <c r="CL155" s="7">
        <v>18193.208817983195</v>
      </c>
      <c r="CM155" s="7">
        <v>326232.76235293003</v>
      </c>
      <c r="CN155" s="7">
        <v>97.272356875331994</v>
      </c>
      <c r="CO155" s="7">
        <v>46.720983870828988</v>
      </c>
      <c r="CP155" s="7">
        <v>32344.185020946945</v>
      </c>
      <c r="CQ155" s="7">
        <v>19.650575829199902</v>
      </c>
      <c r="CR155" s="7">
        <v>893.81721634936014</v>
      </c>
      <c r="CS155" s="7">
        <v>1298.3601503024158</v>
      </c>
      <c r="CT155" s="7">
        <v>199.54603931523542</v>
      </c>
      <c r="CU155" s="7">
        <v>69704.373172728185</v>
      </c>
      <c r="CV155" s="7">
        <v>3465.7999920991429</v>
      </c>
      <c r="CW155" s="7">
        <v>1240.16128784131</v>
      </c>
      <c r="CX155" s="7">
        <v>6.4761097578918472</v>
      </c>
      <c r="CY155" s="7">
        <v>3652.9001719001631</v>
      </c>
      <c r="CZ155" s="7">
        <v>22167.812411811501</v>
      </c>
      <c r="DA155" s="7">
        <v>4661.4139031947652</v>
      </c>
      <c r="DB155" s="7">
        <v>15169.251889458261</v>
      </c>
      <c r="DC155" s="7">
        <v>447195.95701593574</v>
      </c>
      <c r="DD155" s="7">
        <v>9396.4089387279855</v>
      </c>
      <c r="DE155" s="7">
        <v>0</v>
      </c>
      <c r="DF155" s="7">
        <v>0</v>
      </c>
      <c r="DG155" s="7">
        <v>13163.422105498516</v>
      </c>
      <c r="DH155" s="7">
        <v>0</v>
      </c>
      <c r="DI155" s="7">
        <v>18251.494354040158</v>
      </c>
      <c r="DJ155" s="7">
        <v>36.93220714523499</v>
      </c>
      <c r="DK155" s="7">
        <v>8.4637550847940588</v>
      </c>
      <c r="DL155" s="7">
        <v>25470.348418052836</v>
      </c>
      <c r="DM155" s="7">
        <v>7541.5699262216167</v>
      </c>
      <c r="DN155" s="7">
        <v>6972.3371448451935</v>
      </c>
      <c r="DO155" s="7">
        <v>14042.214816034062</v>
      </c>
      <c r="DP155" s="7">
        <v>65680.187641437486</v>
      </c>
      <c r="DQ155" s="7">
        <v>1206.7861626381466</v>
      </c>
      <c r="DR155" s="7">
        <v>4293.4165319896074</v>
      </c>
      <c r="DS155" s="7">
        <f>'[2]IOT 2019 NSX'!DZ164+'[2]IOT 2019 NSX'!EA164</f>
        <v>339727.75647103798</v>
      </c>
      <c r="DT155" s="7">
        <v>0</v>
      </c>
      <c r="DU155" s="7">
        <v>0</v>
      </c>
      <c r="DV155" s="7">
        <v>31398.34499660127</v>
      </c>
      <c r="DW155" s="7">
        <v>0</v>
      </c>
      <c r="DX155" s="7">
        <v>0</v>
      </c>
      <c r="DY155" s="7">
        <v>923.21332584274967</v>
      </c>
      <c r="DZ155" s="7">
        <v>0</v>
      </c>
      <c r="EA155" s="7">
        <v>0</v>
      </c>
      <c r="EB155" s="7">
        <v>13228.323806824485</v>
      </c>
      <c r="EC155" s="7">
        <v>0</v>
      </c>
      <c r="ED155" s="7">
        <v>13499.128978938261</v>
      </c>
      <c r="EE155" s="7">
        <v>94897.733840108602</v>
      </c>
      <c r="EF155" s="7">
        <v>1838.9361908921665</v>
      </c>
      <c r="EG155" s="7">
        <v>13785.416328429665</v>
      </c>
      <c r="EH155" s="7">
        <v>983.39391771778287</v>
      </c>
      <c r="EI155" s="7">
        <v>109.82041913411409</v>
      </c>
      <c r="EJ155" s="7">
        <v>371.03913238262606</v>
      </c>
      <c r="EK155" s="7">
        <v>1655.2257998354946</v>
      </c>
      <c r="EL155" s="7">
        <f>'[2]IOT 2019 NSX'!ET164+'[2]IOT 2019 NSX'!EU164</f>
        <v>5477.3285273273477</v>
      </c>
      <c r="EM155" s="7">
        <v>1833.5004387158913</v>
      </c>
      <c r="EN155" s="7">
        <v>77813.607391871163</v>
      </c>
      <c r="EO155" s="7">
        <v>81617.78947582368</v>
      </c>
      <c r="EP155" s="7">
        <v>25291.261671318756</v>
      </c>
      <c r="EQ155" s="7">
        <v>1831.6521138834441</v>
      </c>
      <c r="ER155" s="7">
        <v>30583.328626300416</v>
      </c>
      <c r="ES155" s="7">
        <v>98849.875979911172</v>
      </c>
      <c r="ET155" s="7">
        <v>941444.67002884473</v>
      </c>
      <c r="EU155" s="7">
        <v>53128.230384727744</v>
      </c>
      <c r="EV155" s="7">
        <v>1464390.0349392844</v>
      </c>
      <c r="EW155" s="7">
        <v>975.04155031974165</v>
      </c>
      <c r="EX155" s="7">
        <v>676646.96705559315</v>
      </c>
      <c r="EY155" s="7">
        <v>0</v>
      </c>
      <c r="EZ155" s="7">
        <v>964.56840370174496</v>
      </c>
      <c r="FA155" s="7">
        <v>10807.973873066516</v>
      </c>
      <c r="FB155" s="7">
        <v>353.56136010501649</v>
      </c>
      <c r="FC155" s="7">
        <v>83252.692836299786</v>
      </c>
      <c r="FD155" s="7">
        <v>833752.42287566583</v>
      </c>
      <c r="FE155" s="7">
        <v>65284.874229797955</v>
      </c>
      <c r="FF155" s="7">
        <v>312754.8331831026</v>
      </c>
      <c r="FG155" s="7">
        <v>17759.6534827059</v>
      </c>
      <c r="FH155" s="7">
        <v>959.28524480832516</v>
      </c>
      <c r="FI155" s="7">
        <v>0</v>
      </c>
      <c r="FJ155" s="7">
        <v>1421.1094572700024</v>
      </c>
      <c r="FK155" s="7">
        <v>41967.212237607164</v>
      </c>
      <c r="FL155" s="7">
        <v>45017.424670503678</v>
      </c>
      <c r="FM155" s="7">
        <v>54768.44737921378</v>
      </c>
      <c r="FN155" s="7">
        <v>21393.029183724233</v>
      </c>
      <c r="FO155" s="7">
        <v>485.67384513059102</v>
      </c>
      <c r="FP155" s="7">
        <v>1744.742134225487</v>
      </c>
      <c r="FQ155" s="7">
        <v>0</v>
      </c>
      <c r="FR155" s="2">
        <f t="shared" si="8"/>
        <v>10684791.804655606</v>
      </c>
      <c r="FS155" s="1">
        <f t="shared" si="9"/>
        <v>27976424.642836064</v>
      </c>
      <c r="FT155" s="3">
        <v>11261136.987358451</v>
      </c>
      <c r="FU155" s="3">
        <v>16715287.655477613</v>
      </c>
      <c r="FV155" s="1">
        <f t="shared" si="10"/>
        <v>0</v>
      </c>
      <c r="FW155" s="1">
        <v>0</v>
      </c>
      <c r="FX155" s="1">
        <v>0</v>
      </c>
      <c r="FY155" s="1">
        <v>32664729.338779993</v>
      </c>
      <c r="FZ155" s="1">
        <v>35362722.200489998</v>
      </c>
      <c r="GA155" s="1">
        <f t="shared" si="11"/>
        <v>35963223.585781664</v>
      </c>
      <c r="GB155" s="13"/>
      <c r="GC155" s="4"/>
      <c r="GD155" s="5"/>
      <c r="GF155" s="8"/>
      <c r="GG155" s="8"/>
    </row>
    <row r="156" spans="1:189" s="27" customFormat="1" ht="15.75" x14ac:dyDescent="0.25">
      <c r="A156" s="20" t="s">
        <v>167</v>
      </c>
      <c r="B156" s="18">
        <v>151</v>
      </c>
      <c r="C156" s="7">
        <v>81.054375449301787</v>
      </c>
      <c r="D156" s="7">
        <v>0</v>
      </c>
      <c r="E156" s="7">
        <v>639.20128442836824</v>
      </c>
      <c r="F156" s="7">
        <v>8.1915827551520852</v>
      </c>
      <c r="G156" s="7">
        <v>6.5504367443630578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111131.59669672832</v>
      </c>
      <c r="S156" s="7">
        <v>317795.52859437343</v>
      </c>
      <c r="T156" s="7">
        <v>230424.52416318996</v>
      </c>
      <c r="U156" s="7">
        <v>16889.113585273146</v>
      </c>
      <c r="V156" s="7">
        <v>3523.0160796808113</v>
      </c>
      <c r="W156" s="7">
        <v>225.64014745285016</v>
      </c>
      <c r="X156" s="7">
        <v>0</v>
      </c>
      <c r="Y156" s="7">
        <v>891.18393421613553</v>
      </c>
      <c r="Z156" s="7">
        <v>196.52052421953738</v>
      </c>
      <c r="AA156" s="7">
        <v>0</v>
      </c>
      <c r="AB156" s="7">
        <v>120.06689561258975</v>
      </c>
      <c r="AC156" s="7">
        <v>0</v>
      </c>
      <c r="AD156" s="7">
        <v>4569.0680276924149</v>
      </c>
      <c r="AE156" s="7">
        <v>526.63636430049394</v>
      </c>
      <c r="AF156" s="7">
        <v>44781.256131885842</v>
      </c>
      <c r="AG156" s="7">
        <v>131869.6337649209</v>
      </c>
      <c r="AH156" s="7">
        <v>87432.89719215699</v>
      </c>
      <c r="AI156" s="7">
        <v>27235.131063826433</v>
      </c>
      <c r="AJ156" s="7">
        <v>0</v>
      </c>
      <c r="AK156" s="7">
        <v>0</v>
      </c>
      <c r="AL156" s="7">
        <v>0</v>
      </c>
      <c r="AM156" s="7">
        <v>0</v>
      </c>
      <c r="AN156" s="7">
        <v>0</v>
      </c>
      <c r="AO156" s="7">
        <v>0</v>
      </c>
      <c r="AP156" s="7">
        <v>0</v>
      </c>
      <c r="AQ156" s="7">
        <v>3744.3253971486647</v>
      </c>
      <c r="AR156" s="7">
        <v>498.59108846747631</v>
      </c>
      <c r="AS156" s="7">
        <v>388.80083696925982</v>
      </c>
      <c r="AT156" s="7">
        <v>0</v>
      </c>
      <c r="AU156" s="7">
        <v>0.19628321096440254</v>
      </c>
      <c r="AV156" s="7">
        <v>0</v>
      </c>
      <c r="AW156" s="7">
        <v>0</v>
      </c>
      <c r="AX156" s="7">
        <v>0</v>
      </c>
      <c r="AY156" s="7">
        <v>0</v>
      </c>
      <c r="AZ156" s="7">
        <v>0</v>
      </c>
      <c r="BA156" s="7">
        <v>0</v>
      </c>
      <c r="BB156" s="7">
        <v>0</v>
      </c>
      <c r="BC156" s="7">
        <v>0</v>
      </c>
      <c r="BD156" s="7">
        <v>1082.5059174640469</v>
      </c>
      <c r="BE156" s="7">
        <v>0</v>
      </c>
      <c r="BF156" s="7">
        <v>0</v>
      </c>
      <c r="BG156" s="7">
        <v>0</v>
      </c>
      <c r="BH156" s="7">
        <v>0</v>
      </c>
      <c r="BI156" s="7">
        <v>0</v>
      </c>
      <c r="BJ156" s="7">
        <v>0</v>
      </c>
      <c r="BK156" s="7">
        <v>0</v>
      </c>
      <c r="BL156" s="7">
        <v>0</v>
      </c>
      <c r="BM156" s="7">
        <v>0</v>
      </c>
      <c r="BN156" s="7">
        <v>0</v>
      </c>
      <c r="BO156" s="7">
        <v>0</v>
      </c>
      <c r="BP156" s="7">
        <v>0</v>
      </c>
      <c r="BQ156" s="7">
        <v>0</v>
      </c>
      <c r="BR156" s="7">
        <v>0</v>
      </c>
      <c r="BS156" s="7">
        <v>0</v>
      </c>
      <c r="BT156" s="7">
        <v>0</v>
      </c>
      <c r="BU156" s="7">
        <v>0</v>
      </c>
      <c r="BV156" s="7">
        <v>0</v>
      </c>
      <c r="BW156" s="7">
        <v>0</v>
      </c>
      <c r="BX156" s="7">
        <v>0</v>
      </c>
      <c r="BY156" s="7">
        <v>10.547662646990753</v>
      </c>
      <c r="BZ156" s="7">
        <v>0</v>
      </c>
      <c r="CA156" s="7">
        <v>0</v>
      </c>
      <c r="CB156" s="7">
        <v>0</v>
      </c>
      <c r="CC156" s="7">
        <v>0</v>
      </c>
      <c r="CD156" s="7">
        <v>0</v>
      </c>
      <c r="CE156" s="7">
        <v>0</v>
      </c>
      <c r="CF156" s="7">
        <v>0</v>
      </c>
      <c r="CG156" s="7">
        <v>0</v>
      </c>
      <c r="CH156" s="7">
        <v>0</v>
      </c>
      <c r="CI156" s="7">
        <v>0</v>
      </c>
      <c r="CJ156" s="7">
        <v>0</v>
      </c>
      <c r="CK156" s="7">
        <v>0</v>
      </c>
      <c r="CL156" s="7">
        <v>0</v>
      </c>
      <c r="CM156" s="7">
        <v>0</v>
      </c>
      <c r="CN156" s="7">
        <v>0</v>
      </c>
      <c r="CO156" s="7">
        <v>0</v>
      </c>
      <c r="CP156" s="7">
        <v>0</v>
      </c>
      <c r="CQ156" s="7">
        <v>0</v>
      </c>
      <c r="CR156" s="7">
        <v>0</v>
      </c>
      <c r="CS156" s="7">
        <v>0</v>
      </c>
      <c r="CT156" s="7">
        <v>0</v>
      </c>
      <c r="CU156" s="7">
        <v>0</v>
      </c>
      <c r="CV156" s="7">
        <v>0</v>
      </c>
      <c r="CW156" s="7">
        <v>0</v>
      </c>
      <c r="CX156" s="7">
        <v>0</v>
      </c>
      <c r="CY156" s="7">
        <v>0</v>
      </c>
      <c r="CZ156" s="7">
        <v>0</v>
      </c>
      <c r="DA156" s="7">
        <v>0</v>
      </c>
      <c r="DB156" s="7">
        <v>0</v>
      </c>
      <c r="DC156" s="7">
        <v>0</v>
      </c>
      <c r="DD156" s="7">
        <v>0</v>
      </c>
      <c r="DE156" s="7">
        <v>0</v>
      </c>
      <c r="DF156" s="7">
        <v>0</v>
      </c>
      <c r="DG156" s="7">
        <v>0</v>
      </c>
      <c r="DH156" s="7">
        <v>0</v>
      </c>
      <c r="DI156" s="7">
        <v>0</v>
      </c>
      <c r="DJ156" s="7">
        <v>0</v>
      </c>
      <c r="DK156" s="7">
        <v>0</v>
      </c>
      <c r="DL156" s="7">
        <v>0</v>
      </c>
      <c r="DM156" s="7">
        <v>0</v>
      </c>
      <c r="DN156" s="7">
        <v>0</v>
      </c>
      <c r="DO156" s="7">
        <v>0</v>
      </c>
      <c r="DP156" s="7">
        <v>0</v>
      </c>
      <c r="DQ156" s="7">
        <v>0</v>
      </c>
      <c r="DR156" s="7">
        <v>0</v>
      </c>
      <c r="DS156" s="7">
        <f>'[2]IOT 2019 NSX'!DZ165+'[2]IOT 2019 NSX'!EA165</f>
        <v>666.62147079568899</v>
      </c>
      <c r="DT156" s="7">
        <v>0</v>
      </c>
      <c r="DU156" s="7">
        <v>0</v>
      </c>
      <c r="DV156" s="7">
        <v>0</v>
      </c>
      <c r="DW156" s="7">
        <v>0</v>
      </c>
      <c r="DX156" s="7">
        <v>0</v>
      </c>
      <c r="DY156" s="7">
        <v>0</v>
      </c>
      <c r="DZ156" s="7">
        <v>0</v>
      </c>
      <c r="EA156" s="7">
        <v>0</v>
      </c>
      <c r="EB156" s="7">
        <v>0</v>
      </c>
      <c r="EC156" s="7">
        <v>0</v>
      </c>
      <c r="ED156" s="7">
        <v>24.257799577289298</v>
      </c>
      <c r="EE156" s="7">
        <v>6.6236529622346669</v>
      </c>
      <c r="EF156" s="7">
        <v>0</v>
      </c>
      <c r="EG156" s="7">
        <v>0</v>
      </c>
      <c r="EH156" s="7">
        <v>0</v>
      </c>
      <c r="EI156" s="7">
        <v>0</v>
      </c>
      <c r="EJ156" s="7">
        <v>0</v>
      </c>
      <c r="EK156" s="7">
        <v>0</v>
      </c>
      <c r="EL156" s="7">
        <f>'[2]IOT 2019 NSX'!ET165+'[2]IOT 2019 NSX'!EU165</f>
        <v>0</v>
      </c>
      <c r="EM156" s="7">
        <v>0</v>
      </c>
      <c r="EN156" s="7">
        <v>0</v>
      </c>
      <c r="EO156" s="7">
        <v>0</v>
      </c>
      <c r="EP156" s="7">
        <v>0</v>
      </c>
      <c r="EQ156" s="7">
        <v>0</v>
      </c>
      <c r="ER156" s="7">
        <v>0</v>
      </c>
      <c r="ES156" s="7">
        <v>0</v>
      </c>
      <c r="ET156" s="7">
        <v>0</v>
      </c>
      <c r="EU156" s="7">
        <v>0</v>
      </c>
      <c r="EV156" s="7">
        <v>2015.2889451593028</v>
      </c>
      <c r="EW156" s="7">
        <v>2663.2456295501329</v>
      </c>
      <c r="EX156" s="7">
        <v>0</v>
      </c>
      <c r="EY156" s="7">
        <v>0</v>
      </c>
      <c r="EZ156" s="7">
        <v>0</v>
      </c>
      <c r="FA156" s="7">
        <v>0</v>
      </c>
      <c r="FB156" s="7">
        <v>0</v>
      </c>
      <c r="FC156" s="7">
        <v>0</v>
      </c>
      <c r="FD156" s="7">
        <v>0</v>
      </c>
      <c r="FE156" s="7">
        <v>0</v>
      </c>
      <c r="FF156" s="7">
        <v>0</v>
      </c>
      <c r="FG156" s="7">
        <v>0</v>
      </c>
      <c r="FH156" s="7">
        <v>14.69819919545583</v>
      </c>
      <c r="FI156" s="7">
        <v>0</v>
      </c>
      <c r="FJ156" s="7">
        <v>0</v>
      </c>
      <c r="FK156" s="7">
        <v>1195.4638129696191</v>
      </c>
      <c r="FL156" s="7">
        <v>0</v>
      </c>
      <c r="FM156" s="7">
        <v>6426.8008463925526</v>
      </c>
      <c r="FN156" s="7">
        <v>0</v>
      </c>
      <c r="FO156" s="7">
        <v>0</v>
      </c>
      <c r="FP156" s="7">
        <v>0</v>
      </c>
      <c r="FQ156" s="7">
        <v>0</v>
      </c>
      <c r="FR156" s="2">
        <f t="shared" si="8"/>
        <v>997084.77838741662</v>
      </c>
      <c r="FS156" s="1">
        <f t="shared" si="9"/>
        <v>685721.8677057568</v>
      </c>
      <c r="FT156" s="3">
        <v>685721.8677057568</v>
      </c>
      <c r="FU156" s="3">
        <v>0</v>
      </c>
      <c r="FV156" s="1">
        <f t="shared" si="10"/>
        <v>0</v>
      </c>
      <c r="FW156" s="1">
        <v>0</v>
      </c>
      <c r="FX156" s="1">
        <v>0</v>
      </c>
      <c r="FY156" s="1">
        <v>0</v>
      </c>
      <c r="FZ156" s="1">
        <v>0</v>
      </c>
      <c r="GA156" s="1">
        <f t="shared" si="11"/>
        <v>1682806.6460931734</v>
      </c>
      <c r="GB156" s="13"/>
      <c r="GC156" s="4"/>
      <c r="GD156" s="5"/>
      <c r="GF156" s="8"/>
      <c r="GG156" s="8"/>
    </row>
    <row r="157" spans="1:189" s="27" customFormat="1" ht="47.25" x14ac:dyDescent="0.25">
      <c r="A157" s="20" t="s">
        <v>168</v>
      </c>
      <c r="B157" s="18">
        <v>152</v>
      </c>
      <c r="C157" s="7">
        <v>688053.78539621434</v>
      </c>
      <c r="D157" s="7">
        <v>55876.56668313103</v>
      </c>
      <c r="E157" s="7">
        <v>75824.484279383003</v>
      </c>
      <c r="F157" s="7">
        <v>34340.926911987444</v>
      </c>
      <c r="G157" s="7">
        <v>6333.8657897550202</v>
      </c>
      <c r="H157" s="7">
        <v>139785.12499112875</v>
      </c>
      <c r="I157" s="7">
        <v>11306.436402373463</v>
      </c>
      <c r="J157" s="7">
        <v>37889.064159631627</v>
      </c>
      <c r="K157" s="7">
        <v>173981.78295229113</v>
      </c>
      <c r="L157" s="7">
        <v>2548.2030717785956</v>
      </c>
      <c r="M157" s="7">
        <v>4980.9258970838073</v>
      </c>
      <c r="N157" s="7">
        <v>24533.681864403166</v>
      </c>
      <c r="O157" s="7">
        <v>1768.3687734234688</v>
      </c>
      <c r="P157" s="7">
        <v>7481.6449768131388</v>
      </c>
      <c r="Q157" s="7">
        <v>1146.1529287210312</v>
      </c>
      <c r="R157" s="7">
        <v>20309.58644038286</v>
      </c>
      <c r="S157" s="7">
        <v>54298.031718301907</v>
      </c>
      <c r="T157" s="7">
        <v>7693.8924030043636</v>
      </c>
      <c r="U157" s="7">
        <v>2.7852706128198443</v>
      </c>
      <c r="V157" s="7">
        <v>39533.000101855308</v>
      </c>
      <c r="W157" s="7">
        <v>26.329072048173881</v>
      </c>
      <c r="X157" s="7">
        <v>4395.2712594843106</v>
      </c>
      <c r="Y157" s="7">
        <v>7769.2264355672705</v>
      </c>
      <c r="Z157" s="7">
        <v>117748.79217567843</v>
      </c>
      <c r="AA157" s="7">
        <v>7.3912289451947194E-2</v>
      </c>
      <c r="AB157" s="7">
        <v>6230.5451757789115</v>
      </c>
      <c r="AC157" s="7">
        <v>49545.538751821492</v>
      </c>
      <c r="AD157" s="7">
        <v>16069.926590683561</v>
      </c>
      <c r="AE157" s="7">
        <v>15019.956913667051</v>
      </c>
      <c r="AF157" s="7">
        <v>1189.1007940575948</v>
      </c>
      <c r="AG157" s="7">
        <v>124511.49768649561</v>
      </c>
      <c r="AH157" s="7">
        <v>7694.7555654841735</v>
      </c>
      <c r="AI157" s="7">
        <v>21153.528299081107</v>
      </c>
      <c r="AJ157" s="7">
        <v>450403.19457889354</v>
      </c>
      <c r="AK157" s="7">
        <v>107472.89353082332</v>
      </c>
      <c r="AL157" s="7">
        <v>0</v>
      </c>
      <c r="AM157" s="7">
        <v>33560.676184329583</v>
      </c>
      <c r="AN157" s="7">
        <v>238531.24106651833</v>
      </c>
      <c r="AO157" s="7">
        <v>8572.0481809946941</v>
      </c>
      <c r="AP157" s="7">
        <v>82570.782699215182</v>
      </c>
      <c r="AQ157" s="7">
        <v>147693.29915836646</v>
      </c>
      <c r="AR157" s="7">
        <v>4223.2242343108237</v>
      </c>
      <c r="AS157" s="7">
        <v>92806.684264025491</v>
      </c>
      <c r="AT157" s="7">
        <v>22964.761757674143</v>
      </c>
      <c r="AU157" s="7">
        <v>28314.116201117751</v>
      </c>
      <c r="AV157" s="7">
        <v>44395.788183630611</v>
      </c>
      <c r="AW157" s="7">
        <v>38617.009012029892</v>
      </c>
      <c r="AX157" s="7">
        <v>47483.661716711315</v>
      </c>
      <c r="AY157" s="7">
        <v>66165.659216003682</v>
      </c>
      <c r="AZ157" s="7">
        <v>18053.256316143736</v>
      </c>
      <c r="BA157" s="7">
        <v>4254.1251605593179</v>
      </c>
      <c r="BB157" s="7">
        <v>6897.473515768258</v>
      </c>
      <c r="BC157" s="7">
        <v>471084.44211651589</v>
      </c>
      <c r="BD157" s="7">
        <v>178260.56612178567</v>
      </c>
      <c r="BE157" s="7">
        <v>99061.049736681656</v>
      </c>
      <c r="BF157" s="7">
        <v>46261.514390828452</v>
      </c>
      <c r="BG157" s="7">
        <v>42942.146445541315</v>
      </c>
      <c r="BH157" s="7">
        <v>2296.281827266223</v>
      </c>
      <c r="BI157" s="7">
        <v>459669.86417528265</v>
      </c>
      <c r="BJ157" s="7">
        <v>259102.89659934459</v>
      </c>
      <c r="BK157" s="7">
        <v>170710.53532695066</v>
      </c>
      <c r="BL157" s="7">
        <v>34955.91997835075</v>
      </c>
      <c r="BM157" s="7">
        <v>913686.61681832338</v>
      </c>
      <c r="BN157" s="7">
        <v>763859.40616646106</v>
      </c>
      <c r="BO157" s="7">
        <v>385073.77200567798</v>
      </c>
      <c r="BP157" s="7">
        <v>76155.537308302504</v>
      </c>
      <c r="BQ157" s="7">
        <v>3329.8455885151079</v>
      </c>
      <c r="BR157" s="7">
        <v>335666.98811062763</v>
      </c>
      <c r="BS157" s="7">
        <v>13930.729821261093</v>
      </c>
      <c r="BT157" s="7">
        <v>109644.06172885824</v>
      </c>
      <c r="BU157" s="7">
        <v>144760.00192217037</v>
      </c>
      <c r="BV157" s="7">
        <v>55990.881748293272</v>
      </c>
      <c r="BW157" s="7">
        <v>43302.821548755324</v>
      </c>
      <c r="BX157" s="7">
        <v>281575.87748941273</v>
      </c>
      <c r="BY157" s="7">
        <v>77324.895564700113</v>
      </c>
      <c r="BZ157" s="7">
        <v>102961.92241908314</v>
      </c>
      <c r="CA157" s="7">
        <v>304659.24233146163</v>
      </c>
      <c r="CB157" s="7">
        <v>22442.042028826654</v>
      </c>
      <c r="CC157" s="7">
        <v>239545.04736824674</v>
      </c>
      <c r="CD157" s="7">
        <v>230390.38108566325</v>
      </c>
      <c r="CE157" s="7">
        <v>330386.8730596056</v>
      </c>
      <c r="CF157" s="7">
        <v>549265.92440117325</v>
      </c>
      <c r="CG157" s="7">
        <v>89415.805264974289</v>
      </c>
      <c r="CH157" s="7">
        <v>69570.505345206228</v>
      </c>
      <c r="CI157" s="7">
        <v>548140.11174459953</v>
      </c>
      <c r="CJ157" s="7">
        <v>291417.64129291644</v>
      </c>
      <c r="CK157" s="7">
        <v>39461.332390745236</v>
      </c>
      <c r="CL157" s="7">
        <v>160733.74439008534</v>
      </c>
      <c r="CM157" s="7">
        <v>44383.390633746894</v>
      </c>
      <c r="CN157" s="7">
        <v>108878.1501038663</v>
      </c>
      <c r="CO157" s="7">
        <v>1050.8287351653034</v>
      </c>
      <c r="CP157" s="7">
        <v>24638.757554954547</v>
      </c>
      <c r="CQ157" s="7">
        <v>14418.926499573434</v>
      </c>
      <c r="CR157" s="7">
        <v>38667.851374505146</v>
      </c>
      <c r="CS157" s="7">
        <v>57375.26944699703</v>
      </c>
      <c r="CT157" s="7">
        <v>2197.4597082884511</v>
      </c>
      <c r="CU157" s="7">
        <v>343480.34082708065</v>
      </c>
      <c r="CV157" s="7">
        <v>83101.68967085272</v>
      </c>
      <c r="CW157" s="7">
        <v>57934.155281790234</v>
      </c>
      <c r="CX157" s="7">
        <v>77505.949750442189</v>
      </c>
      <c r="CY157" s="7">
        <v>152592.44170042349</v>
      </c>
      <c r="CZ157" s="7">
        <v>74486.560809895673</v>
      </c>
      <c r="DA157" s="7">
        <v>15385.341400988083</v>
      </c>
      <c r="DB157" s="7">
        <v>43044.34913256752</v>
      </c>
      <c r="DC157" s="7">
        <v>1156591.4770144036</v>
      </c>
      <c r="DD157" s="7">
        <v>897062.41992722859</v>
      </c>
      <c r="DE157" s="7">
        <v>192391.96099677903</v>
      </c>
      <c r="DF157" s="7">
        <v>4900.7945673237919</v>
      </c>
      <c r="DG157" s="7">
        <v>47455.751203170526</v>
      </c>
      <c r="DH157" s="7">
        <v>16516.269733671859</v>
      </c>
      <c r="DI157" s="7">
        <v>80684.889027097655</v>
      </c>
      <c r="DJ157" s="7">
        <v>236.38041285025639</v>
      </c>
      <c r="DK157" s="7">
        <v>2357454.2869370338</v>
      </c>
      <c r="DL157" s="7">
        <v>3156098.8226910261</v>
      </c>
      <c r="DM157" s="7">
        <v>50911.463579488758</v>
      </c>
      <c r="DN157" s="7">
        <v>793630.11709600955</v>
      </c>
      <c r="DO157" s="7">
        <v>968436.10492763692</v>
      </c>
      <c r="DP157" s="7">
        <v>968330.9740768444</v>
      </c>
      <c r="DQ157" s="7">
        <v>121442.31100796271</v>
      </c>
      <c r="DR157" s="7">
        <v>204825.32312595879</v>
      </c>
      <c r="DS157" s="7">
        <f>'[2]IOT 2019 NSX'!DZ166+'[2]IOT 2019 NSX'!EA166</f>
        <v>893674.70462252595</v>
      </c>
      <c r="DT157" s="7">
        <v>58845.062093261862</v>
      </c>
      <c r="DU157" s="7">
        <v>118538.40785460708</v>
      </c>
      <c r="DV157" s="7">
        <v>1293200.3491080841</v>
      </c>
      <c r="DW157" s="7">
        <v>4750572.6774147721</v>
      </c>
      <c r="DX157" s="7">
        <v>89242.894270023142</v>
      </c>
      <c r="DY157" s="7">
        <v>1427017.8758176761</v>
      </c>
      <c r="DZ157" s="7">
        <v>3271216.0717855487</v>
      </c>
      <c r="EA157" s="7">
        <v>243089.39550034219</v>
      </c>
      <c r="EB157" s="7">
        <v>6563501.0415737638</v>
      </c>
      <c r="EC157" s="7">
        <v>207526.68363211138</v>
      </c>
      <c r="ED157" s="7">
        <v>177086.19258810813</v>
      </c>
      <c r="EE157" s="7">
        <v>293936.5233485463</v>
      </c>
      <c r="EF157" s="7">
        <v>4130.7342729628544</v>
      </c>
      <c r="EG157" s="7">
        <v>3433.4349000373854</v>
      </c>
      <c r="EH157" s="7">
        <v>94770.188459532917</v>
      </c>
      <c r="EI157" s="7">
        <v>176424.45413844491</v>
      </c>
      <c r="EJ157" s="7">
        <v>63130.737181216173</v>
      </c>
      <c r="EK157" s="7">
        <v>1279.0798511881749</v>
      </c>
      <c r="EL157" s="7">
        <f>'[2]IOT 2019 NSX'!ET166+'[2]IOT 2019 NSX'!EU166</f>
        <v>836914.35600047722</v>
      </c>
      <c r="EM157" s="7">
        <v>86220.882043269521</v>
      </c>
      <c r="EN157" s="7">
        <v>3345.5404521523055</v>
      </c>
      <c r="EO157" s="7">
        <v>11908.079315471339</v>
      </c>
      <c r="EP157" s="7">
        <v>64167.475300504608</v>
      </c>
      <c r="EQ157" s="7">
        <v>11900.797415228979</v>
      </c>
      <c r="ER157" s="7">
        <v>39873.89103429181</v>
      </c>
      <c r="ES157" s="7">
        <v>142239.07537087603</v>
      </c>
      <c r="ET157" s="7">
        <v>16896.031816222796</v>
      </c>
      <c r="EU157" s="7">
        <v>72743.310659933864</v>
      </c>
      <c r="EV157" s="7">
        <v>172415.89886043852</v>
      </c>
      <c r="EW157" s="7">
        <v>0</v>
      </c>
      <c r="EX157" s="7">
        <v>1514745.1643363009</v>
      </c>
      <c r="EY157" s="7">
        <v>30506.401884782921</v>
      </c>
      <c r="EZ157" s="7">
        <v>68029.678096310599</v>
      </c>
      <c r="FA157" s="7">
        <v>3290.7624819733946</v>
      </c>
      <c r="FB157" s="7">
        <v>10518.048629264076</v>
      </c>
      <c r="FC157" s="7">
        <v>45174.055915353812</v>
      </c>
      <c r="FD157" s="7">
        <v>114019.48654436656</v>
      </c>
      <c r="FE157" s="7">
        <v>105396.4069610794</v>
      </c>
      <c r="FF157" s="7">
        <v>41085.946539885175</v>
      </c>
      <c r="FG157" s="7">
        <v>136641.43848859306</v>
      </c>
      <c r="FH157" s="7">
        <v>79.500805454051999</v>
      </c>
      <c r="FI157" s="7">
        <v>0</v>
      </c>
      <c r="FJ157" s="7">
        <v>9200.4428079331701</v>
      </c>
      <c r="FK157" s="7">
        <v>13096.748767611225</v>
      </c>
      <c r="FL157" s="7">
        <v>2542.4806940273315</v>
      </c>
      <c r="FM157" s="7">
        <v>23925.685997309047</v>
      </c>
      <c r="FN157" s="7">
        <v>7908.5995305128627</v>
      </c>
      <c r="FO157" s="7">
        <v>33904.83094134555</v>
      </c>
      <c r="FP157" s="7">
        <v>31380.160872040273</v>
      </c>
      <c r="FQ157" s="7">
        <v>0</v>
      </c>
      <c r="FR157" s="2">
        <f t="shared" si="8"/>
        <v>46685858.470215403</v>
      </c>
      <c r="FS157" s="1">
        <f t="shared" si="9"/>
        <v>1859012.3199799359</v>
      </c>
      <c r="FT157" s="3">
        <v>1859012.3199799359</v>
      </c>
      <c r="FU157" s="3">
        <v>0</v>
      </c>
      <c r="FV157" s="1">
        <f t="shared" si="10"/>
        <v>0</v>
      </c>
      <c r="FW157" s="1">
        <v>0</v>
      </c>
      <c r="FX157" s="1">
        <v>0</v>
      </c>
      <c r="FY157" s="1">
        <v>876998.97994619759</v>
      </c>
      <c r="FZ157" s="1">
        <v>916311.04081999999</v>
      </c>
      <c r="GA157" s="1">
        <f t="shared" si="11"/>
        <v>48505558.729321532</v>
      </c>
      <c r="GB157" s="13"/>
      <c r="GC157" s="4"/>
      <c r="GD157" s="5"/>
      <c r="GF157" s="8"/>
      <c r="GG157" s="8"/>
    </row>
    <row r="158" spans="1:189" s="27" customFormat="1" ht="15.75" x14ac:dyDescent="0.25">
      <c r="A158" s="20" t="s">
        <v>169</v>
      </c>
      <c r="B158" s="18">
        <v>153</v>
      </c>
      <c r="C158" s="7">
        <v>0</v>
      </c>
      <c r="D158" s="7">
        <v>0</v>
      </c>
      <c r="E158" s="7">
        <v>443.44619474136709</v>
      </c>
      <c r="F158" s="7">
        <v>5552.9227707320979</v>
      </c>
      <c r="G158" s="7">
        <v>3432.1533298082809</v>
      </c>
      <c r="H158" s="7">
        <v>0</v>
      </c>
      <c r="I158" s="7">
        <v>276.40213887700804</v>
      </c>
      <c r="J158" s="7">
        <v>34048.263245665083</v>
      </c>
      <c r="K158" s="7">
        <v>1176538.3110037446</v>
      </c>
      <c r="L158" s="7">
        <v>4002.9991818470462</v>
      </c>
      <c r="M158" s="7">
        <v>8047.8143010185249</v>
      </c>
      <c r="N158" s="7">
        <v>1484.4096837911882</v>
      </c>
      <c r="O158" s="7">
        <v>0</v>
      </c>
      <c r="P158" s="7">
        <v>22.451153448389363</v>
      </c>
      <c r="Q158" s="7">
        <v>1781.279279355537</v>
      </c>
      <c r="R158" s="7">
        <v>5300.8119059432147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0</v>
      </c>
      <c r="Y158" s="7">
        <v>580.49980617074971</v>
      </c>
      <c r="Z158" s="7">
        <v>178929.79831388101</v>
      </c>
      <c r="AA158" s="7">
        <v>0</v>
      </c>
      <c r="AB158" s="7">
        <v>0</v>
      </c>
      <c r="AC158" s="7">
        <v>76838.059923025299</v>
      </c>
      <c r="AD158" s="7">
        <v>159.232586393319</v>
      </c>
      <c r="AE158" s="7">
        <v>0</v>
      </c>
      <c r="AF158" s="7">
        <v>0</v>
      </c>
      <c r="AG158" s="7">
        <v>0</v>
      </c>
      <c r="AH158" s="7">
        <v>25292.592188592484</v>
      </c>
      <c r="AI158" s="7">
        <v>0</v>
      </c>
      <c r="AJ158" s="7">
        <v>0</v>
      </c>
      <c r="AK158" s="7">
        <v>0</v>
      </c>
      <c r="AL158" s="7">
        <v>0</v>
      </c>
      <c r="AM158" s="7">
        <v>0</v>
      </c>
      <c r="AN158" s="7">
        <v>0</v>
      </c>
      <c r="AO158" s="7">
        <v>0</v>
      </c>
      <c r="AP158" s="7">
        <v>0</v>
      </c>
      <c r="AQ158" s="7">
        <v>201.36395196393644</v>
      </c>
      <c r="AR158" s="7">
        <v>0</v>
      </c>
      <c r="AS158" s="7">
        <v>143.18856196409612</v>
      </c>
      <c r="AT158" s="7">
        <v>0</v>
      </c>
      <c r="AU158" s="7">
        <v>0</v>
      </c>
      <c r="AV158" s="7">
        <v>0</v>
      </c>
      <c r="AW158" s="7">
        <v>0</v>
      </c>
      <c r="AX158" s="7">
        <v>0.38686450741781803</v>
      </c>
      <c r="AY158" s="7">
        <v>0.70418485502141259</v>
      </c>
      <c r="AZ158" s="7">
        <v>49.611439700945823</v>
      </c>
      <c r="BA158" s="7">
        <v>2.2533498386402209</v>
      </c>
      <c r="BB158" s="7">
        <v>0</v>
      </c>
      <c r="BC158" s="7">
        <v>399.73277172964566</v>
      </c>
      <c r="BD158" s="7">
        <v>0</v>
      </c>
      <c r="BE158" s="7">
        <v>1.8224535469656891</v>
      </c>
      <c r="BF158" s="7">
        <v>12397.141366905187</v>
      </c>
      <c r="BG158" s="7">
        <v>0.24403505694553196</v>
      </c>
      <c r="BH158" s="7">
        <v>3506.7840923312469</v>
      </c>
      <c r="BI158" s="7">
        <v>1500010.9279988538</v>
      </c>
      <c r="BJ158" s="7">
        <v>100072.06755098891</v>
      </c>
      <c r="BK158" s="7">
        <v>813742.22945609537</v>
      </c>
      <c r="BL158" s="7">
        <v>300189.38992600166</v>
      </c>
      <c r="BM158" s="7">
        <v>601651.15440009523</v>
      </c>
      <c r="BN158" s="7">
        <v>2.7052989403350791</v>
      </c>
      <c r="BO158" s="7">
        <v>505245.84857382346</v>
      </c>
      <c r="BP158" s="7">
        <v>109919.93265523372</v>
      </c>
      <c r="BQ158" s="7">
        <v>0</v>
      </c>
      <c r="BR158" s="7">
        <v>16135.238926509151</v>
      </c>
      <c r="BS158" s="7">
        <v>512.86052810452622</v>
      </c>
      <c r="BT158" s="7">
        <v>0</v>
      </c>
      <c r="BU158" s="7">
        <v>0</v>
      </c>
      <c r="BV158" s="7">
        <v>7930.8616960623758</v>
      </c>
      <c r="BW158" s="7">
        <v>5337.7510702990858</v>
      </c>
      <c r="BX158" s="7">
        <v>381.06056482564844</v>
      </c>
      <c r="BY158" s="7">
        <v>1380.8173880786514</v>
      </c>
      <c r="BZ158" s="7">
        <v>0</v>
      </c>
      <c r="CA158" s="7">
        <v>516595.17854685645</v>
      </c>
      <c r="CB158" s="7">
        <v>0</v>
      </c>
      <c r="CC158" s="7">
        <v>0</v>
      </c>
      <c r="CD158" s="7">
        <v>32475.559077473143</v>
      </c>
      <c r="CE158" s="7">
        <v>100066.62129155194</v>
      </c>
      <c r="CF158" s="7">
        <v>1000008.0285286549</v>
      </c>
      <c r="CG158" s="7">
        <v>100000</v>
      </c>
      <c r="CH158" s="7">
        <v>1053793.3490883179</v>
      </c>
      <c r="CI158" s="7">
        <v>300327.83392366028</v>
      </c>
      <c r="CJ158" s="7">
        <v>103299.61601794364</v>
      </c>
      <c r="CK158" s="7">
        <v>0.99187081458964133</v>
      </c>
      <c r="CL158" s="7">
        <v>8.4588454206334909</v>
      </c>
      <c r="CM158" s="7">
        <v>0</v>
      </c>
      <c r="CN158" s="7">
        <v>87384.696324744233</v>
      </c>
      <c r="CO158" s="7">
        <v>3.4597457972844672</v>
      </c>
      <c r="CP158" s="7">
        <v>906.35704634574745</v>
      </c>
      <c r="CQ158" s="7">
        <v>648.24090513981025</v>
      </c>
      <c r="CR158" s="7">
        <v>18.249653698852338</v>
      </c>
      <c r="CS158" s="7">
        <v>5752.0449877279752</v>
      </c>
      <c r="CT158" s="7">
        <v>12675.119336593161</v>
      </c>
      <c r="CU158" s="7">
        <v>55597.091186667414</v>
      </c>
      <c r="CV158" s="7">
        <v>1620.3910364600199</v>
      </c>
      <c r="CW158" s="7">
        <v>311.68257081968648</v>
      </c>
      <c r="CX158" s="7">
        <v>0</v>
      </c>
      <c r="CY158" s="7">
        <v>500290.32329944801</v>
      </c>
      <c r="CZ158" s="7">
        <v>5948.588445065715</v>
      </c>
      <c r="DA158" s="7">
        <v>123.21614914733354</v>
      </c>
      <c r="DB158" s="7">
        <v>349.91338411934663</v>
      </c>
      <c r="DC158" s="7">
        <v>0</v>
      </c>
      <c r="DD158" s="7">
        <v>417.12898803084613</v>
      </c>
      <c r="DE158" s="7">
        <v>21576.630067304479</v>
      </c>
      <c r="DF158" s="7">
        <v>0</v>
      </c>
      <c r="DG158" s="7">
        <v>0</v>
      </c>
      <c r="DH158" s="7">
        <v>0</v>
      </c>
      <c r="DI158" s="7">
        <v>648.19401330442747</v>
      </c>
      <c r="DJ158" s="7">
        <v>0</v>
      </c>
      <c r="DK158" s="7">
        <v>1484.2348689607036</v>
      </c>
      <c r="DL158" s="7">
        <v>40479.624892816486</v>
      </c>
      <c r="DM158" s="7">
        <v>0</v>
      </c>
      <c r="DN158" s="7">
        <v>84.164945826471325</v>
      </c>
      <c r="DO158" s="7">
        <v>2793.1023011975035</v>
      </c>
      <c r="DP158" s="7">
        <v>102130.70052565557</v>
      </c>
      <c r="DQ158" s="7">
        <v>240.03885797766844</v>
      </c>
      <c r="DR158" s="7">
        <v>2680.1081842142912</v>
      </c>
      <c r="DS158" s="7">
        <f>'[2]IOT 2019 NSX'!DZ167+'[2]IOT 2019 NSX'!EA167</f>
        <v>29.234211110270415</v>
      </c>
      <c r="DT158" s="7">
        <v>0</v>
      </c>
      <c r="DU158" s="7">
        <v>0</v>
      </c>
      <c r="DV158" s="7">
        <v>4.3005560098612872</v>
      </c>
      <c r="DW158" s="7">
        <v>0</v>
      </c>
      <c r="DX158" s="7">
        <v>0</v>
      </c>
      <c r="DY158" s="7">
        <v>928.58851992612313</v>
      </c>
      <c r="DZ158" s="7">
        <v>3032.120493265757</v>
      </c>
      <c r="EA158" s="7">
        <v>330.25451085136143</v>
      </c>
      <c r="EB158" s="7">
        <v>0.93907508050925037</v>
      </c>
      <c r="EC158" s="7">
        <v>0</v>
      </c>
      <c r="ED158" s="7">
        <v>3362.7887288919692</v>
      </c>
      <c r="EE158" s="7">
        <v>27999.37494812574</v>
      </c>
      <c r="EF158" s="7">
        <v>86.110129759541763</v>
      </c>
      <c r="EG158" s="7">
        <v>0</v>
      </c>
      <c r="EH158" s="7">
        <v>115.31338621728365</v>
      </c>
      <c r="EI158" s="7">
        <v>200000</v>
      </c>
      <c r="EJ158" s="7">
        <v>78293.914884539481</v>
      </c>
      <c r="EK158" s="7">
        <v>0</v>
      </c>
      <c r="EL158" s="7">
        <f>'[2]IOT 2019 NSX'!ET167+'[2]IOT 2019 NSX'!EU167</f>
        <v>83133.539425539188</v>
      </c>
      <c r="EM158" s="7">
        <v>289967.93215874664</v>
      </c>
      <c r="EN158" s="7">
        <v>103755.78711875642</v>
      </c>
      <c r="EO158" s="7">
        <v>19199.649629233802</v>
      </c>
      <c r="EP158" s="7">
        <v>478.48940374666199</v>
      </c>
      <c r="EQ158" s="7">
        <v>0</v>
      </c>
      <c r="ER158" s="7">
        <v>55015.598739343055</v>
      </c>
      <c r="ES158" s="7">
        <v>2080.8064461005874</v>
      </c>
      <c r="ET158" s="7">
        <v>0</v>
      </c>
      <c r="EU158" s="7">
        <v>291.2717169516128</v>
      </c>
      <c r="EV158" s="7">
        <v>100.68087426663052</v>
      </c>
      <c r="EW158" s="7">
        <v>668.17114729050888</v>
      </c>
      <c r="EX158" s="7">
        <v>36.108651571259479</v>
      </c>
      <c r="EY158" s="7">
        <v>1320065.0517704021</v>
      </c>
      <c r="EZ158" s="7">
        <v>2894.2199392665011</v>
      </c>
      <c r="FA158" s="7">
        <v>20000</v>
      </c>
      <c r="FB158" s="7">
        <v>0.5397883360381931</v>
      </c>
      <c r="FC158" s="7">
        <v>0</v>
      </c>
      <c r="FD158" s="7">
        <v>155018.09619372059</v>
      </c>
      <c r="FE158" s="7">
        <v>300000</v>
      </c>
      <c r="FF158" s="7">
        <v>5994.8707949713271</v>
      </c>
      <c r="FG158" s="7">
        <v>15878.275664864455</v>
      </c>
      <c r="FH158" s="7">
        <v>0</v>
      </c>
      <c r="FI158" s="7">
        <v>0</v>
      </c>
      <c r="FJ158" s="7">
        <v>4410.8380763298983</v>
      </c>
      <c r="FK158" s="7">
        <v>33.793228634504509</v>
      </c>
      <c r="FL158" s="7">
        <v>83.845816945139816</v>
      </c>
      <c r="FM158" s="7">
        <v>278.13475909137162</v>
      </c>
      <c r="FN158" s="7">
        <v>1777.1288803133423</v>
      </c>
      <c r="FO158" s="7">
        <v>0</v>
      </c>
      <c r="FP158" s="7">
        <v>4988.9162306727003</v>
      </c>
      <c r="FQ158" s="7">
        <v>0</v>
      </c>
      <c r="FR158" s="2">
        <f t="shared" si="8"/>
        <v>12253021.15091997</v>
      </c>
      <c r="FS158" s="1">
        <f t="shared" si="9"/>
        <v>8543535.338085616</v>
      </c>
      <c r="FT158" s="3">
        <v>8543535.338085616</v>
      </c>
      <c r="FU158" s="3">
        <v>0</v>
      </c>
      <c r="FV158" s="1">
        <f t="shared" si="10"/>
        <v>0</v>
      </c>
      <c r="FW158" s="1">
        <v>0</v>
      </c>
      <c r="FX158" s="1">
        <v>0</v>
      </c>
      <c r="FY158" s="1">
        <v>0</v>
      </c>
      <c r="FZ158" s="1">
        <v>0</v>
      </c>
      <c r="GA158" s="1">
        <f t="shared" si="11"/>
        <v>20796556.489005588</v>
      </c>
      <c r="GB158" s="13"/>
      <c r="GC158" s="4"/>
      <c r="GD158" s="5"/>
      <c r="GF158" s="8"/>
      <c r="GG158" s="8"/>
    </row>
    <row r="159" spans="1:189" s="27" customFormat="1" ht="47.25" x14ac:dyDescent="0.25">
      <c r="A159" s="20" t="s">
        <v>170</v>
      </c>
      <c r="B159" s="18">
        <v>154</v>
      </c>
      <c r="C159" s="7">
        <v>370.25195135118031</v>
      </c>
      <c r="D159" s="7">
        <v>0</v>
      </c>
      <c r="E159" s="7">
        <v>0</v>
      </c>
      <c r="F159" s="7">
        <v>0</v>
      </c>
      <c r="G159" s="7">
        <v>0</v>
      </c>
      <c r="H159" s="7">
        <v>840.84781978379249</v>
      </c>
      <c r="I159" s="7">
        <v>473.8294456542331</v>
      </c>
      <c r="J159" s="7">
        <v>0</v>
      </c>
      <c r="K159" s="7">
        <v>0</v>
      </c>
      <c r="L159" s="7">
        <v>0</v>
      </c>
      <c r="M159" s="7">
        <v>0</v>
      </c>
      <c r="N159" s="7">
        <v>394.55169014783314</v>
      </c>
      <c r="O159" s="7">
        <v>0</v>
      </c>
      <c r="P159" s="7">
        <v>0</v>
      </c>
      <c r="Q159" s="7">
        <v>0</v>
      </c>
      <c r="R159" s="7">
        <v>0</v>
      </c>
      <c r="S159" s="7">
        <v>228.43188278824812</v>
      </c>
      <c r="T159" s="7">
        <v>4429.8624389074903</v>
      </c>
      <c r="U159" s="7">
        <v>0</v>
      </c>
      <c r="V159" s="7">
        <v>3265.548468864099</v>
      </c>
      <c r="W159" s="7">
        <v>0</v>
      </c>
      <c r="X159" s="7">
        <v>378.00920701197361</v>
      </c>
      <c r="Y159" s="7">
        <v>2044.7058048150222</v>
      </c>
      <c r="Z159" s="7">
        <v>0</v>
      </c>
      <c r="AA159" s="7">
        <v>0</v>
      </c>
      <c r="AB159" s="7">
        <v>5.774086687019131</v>
      </c>
      <c r="AC159" s="7">
        <v>0</v>
      </c>
      <c r="AD159" s="7">
        <v>0</v>
      </c>
      <c r="AE159" s="7">
        <v>0</v>
      </c>
      <c r="AF159" s="7">
        <v>0</v>
      </c>
      <c r="AG159" s="7">
        <v>0</v>
      </c>
      <c r="AH159" s="7">
        <v>163.39958704542181</v>
      </c>
      <c r="AI159" s="7">
        <v>575.77369904950581</v>
      </c>
      <c r="AJ159" s="7">
        <v>86121.64976547574</v>
      </c>
      <c r="AK159" s="7">
        <v>0</v>
      </c>
      <c r="AL159" s="7">
        <v>0</v>
      </c>
      <c r="AM159" s="7">
        <v>324.30262647396853</v>
      </c>
      <c r="AN159" s="7">
        <v>18976.420039017412</v>
      </c>
      <c r="AO159" s="7">
        <v>0</v>
      </c>
      <c r="AP159" s="7">
        <v>2127.0576382656518</v>
      </c>
      <c r="AQ159" s="7">
        <v>3085.6415365021871</v>
      </c>
      <c r="AR159" s="7">
        <v>0</v>
      </c>
      <c r="AS159" s="7">
        <v>13114.287392685452</v>
      </c>
      <c r="AT159" s="7">
        <v>1771.0118742756515</v>
      </c>
      <c r="AU159" s="7">
        <v>49.420186856617271</v>
      </c>
      <c r="AV159" s="7">
        <v>2139.4848742428098</v>
      </c>
      <c r="AW159" s="7">
        <v>2489.8813183938573</v>
      </c>
      <c r="AX159" s="7">
        <v>118.39812402018951</v>
      </c>
      <c r="AY159" s="7">
        <v>2086.1989798132804</v>
      </c>
      <c r="AZ159" s="7">
        <v>0</v>
      </c>
      <c r="BA159" s="7">
        <v>2141.1301277658886</v>
      </c>
      <c r="BB159" s="7">
        <v>290.08775562351775</v>
      </c>
      <c r="BC159" s="7">
        <v>8918.244623185401</v>
      </c>
      <c r="BD159" s="7">
        <v>44799.004794059059</v>
      </c>
      <c r="BE159" s="7">
        <v>220.11925295441944</v>
      </c>
      <c r="BF159" s="7">
        <v>12597.385333346021</v>
      </c>
      <c r="BG159" s="7">
        <v>8075.090454320748</v>
      </c>
      <c r="BH159" s="7">
        <v>5143.5258089548961</v>
      </c>
      <c r="BI159" s="7">
        <v>1006680.379367888</v>
      </c>
      <c r="BJ159" s="7">
        <v>448763.98339252453</v>
      </c>
      <c r="BK159" s="7">
        <v>24310.692044380576</v>
      </c>
      <c r="BL159" s="7">
        <v>12994.97783240617</v>
      </c>
      <c r="BM159" s="7">
        <v>1094538.5174043439</v>
      </c>
      <c r="BN159" s="7">
        <v>41737.102331587419</v>
      </c>
      <c r="BO159" s="7">
        <v>10227.216937748834</v>
      </c>
      <c r="BP159" s="7">
        <v>3378.7967155191836</v>
      </c>
      <c r="BQ159" s="7">
        <v>56.107996228629354</v>
      </c>
      <c r="BR159" s="7">
        <v>463.63027214211496</v>
      </c>
      <c r="BS159" s="7">
        <v>0</v>
      </c>
      <c r="BT159" s="7">
        <v>8381.1947940944137</v>
      </c>
      <c r="BU159" s="7">
        <v>51702.241143868072</v>
      </c>
      <c r="BV159" s="7">
        <v>17271.153904237108</v>
      </c>
      <c r="BW159" s="7">
        <v>8331.7394600769676</v>
      </c>
      <c r="BX159" s="7">
        <v>19142.799295848527</v>
      </c>
      <c r="BY159" s="7">
        <v>24118.518943317256</v>
      </c>
      <c r="BZ159" s="7">
        <v>4379.4220282341403</v>
      </c>
      <c r="CA159" s="7">
        <v>564992.73337275919</v>
      </c>
      <c r="CB159" s="7">
        <v>341.3712361190469</v>
      </c>
      <c r="CC159" s="7">
        <v>26492.042677341567</v>
      </c>
      <c r="CD159" s="7">
        <v>28202.163267304353</v>
      </c>
      <c r="CE159" s="7">
        <v>37522.461310782419</v>
      </c>
      <c r="CF159" s="7">
        <v>1058257.3342990081</v>
      </c>
      <c r="CG159" s="7">
        <v>18571.786364369589</v>
      </c>
      <c r="CH159" s="7">
        <v>126809.62312758996</v>
      </c>
      <c r="CI159" s="7">
        <v>61749.71291382052</v>
      </c>
      <c r="CJ159" s="7">
        <v>18132.658799133751</v>
      </c>
      <c r="CK159" s="7">
        <v>2636.8334566524172</v>
      </c>
      <c r="CL159" s="7">
        <v>10959.96334141057</v>
      </c>
      <c r="CM159" s="7">
        <v>23157.200963746123</v>
      </c>
      <c r="CN159" s="7">
        <v>24363.193522887112</v>
      </c>
      <c r="CO159" s="7">
        <v>2129.0843168263955</v>
      </c>
      <c r="CP159" s="7">
        <v>13344.111456579198</v>
      </c>
      <c r="CQ159" s="7">
        <v>5435.5568428303395</v>
      </c>
      <c r="CR159" s="7">
        <v>5275.0624016532674</v>
      </c>
      <c r="CS159" s="7">
        <v>10870.30197084057</v>
      </c>
      <c r="CT159" s="7">
        <v>69.902833832407865</v>
      </c>
      <c r="CU159" s="7">
        <v>54210.107023951656</v>
      </c>
      <c r="CV159" s="7">
        <v>5406.9532308968337</v>
      </c>
      <c r="CW159" s="7">
        <v>29090.156124529643</v>
      </c>
      <c r="CX159" s="7">
        <v>0</v>
      </c>
      <c r="CY159" s="7">
        <v>51785.07610243099</v>
      </c>
      <c r="CZ159" s="7">
        <v>1801.7370842930723</v>
      </c>
      <c r="DA159" s="7">
        <v>12763.910847706269</v>
      </c>
      <c r="DB159" s="7">
        <v>6739.6432215293298</v>
      </c>
      <c r="DC159" s="7">
        <v>28532.891312043648</v>
      </c>
      <c r="DD159" s="7">
        <v>156811.62668268086</v>
      </c>
      <c r="DE159" s="7">
        <v>0</v>
      </c>
      <c r="DF159" s="7">
        <v>4947.927069796101</v>
      </c>
      <c r="DG159" s="7">
        <v>34206.91194945496</v>
      </c>
      <c r="DH159" s="7">
        <v>7994.3383118282618</v>
      </c>
      <c r="DI159" s="7">
        <v>5019.5030220136732</v>
      </c>
      <c r="DJ159" s="7">
        <v>0</v>
      </c>
      <c r="DK159" s="7">
        <v>117327.60545381461</v>
      </c>
      <c r="DL159" s="7">
        <v>42929.264074002691</v>
      </c>
      <c r="DM159" s="7">
        <v>1756.8105721836675</v>
      </c>
      <c r="DN159" s="7">
        <v>68426.350293495401</v>
      </c>
      <c r="DO159" s="7">
        <v>73138.737469320753</v>
      </c>
      <c r="DP159" s="7">
        <v>46553.499826807274</v>
      </c>
      <c r="DQ159" s="7">
        <v>6285.5338340229473</v>
      </c>
      <c r="DR159" s="7">
        <v>12434.582395656123</v>
      </c>
      <c r="DS159" s="7">
        <f>'[2]IOT 2019 NSX'!DZ168+'[2]IOT 2019 NSX'!EA168</f>
        <v>475807.76910871203</v>
      </c>
      <c r="DT159" s="7">
        <v>7836.1790367630338</v>
      </c>
      <c r="DU159" s="7">
        <v>5847.7624324019926</v>
      </c>
      <c r="DV159" s="7">
        <v>23499.753334462734</v>
      </c>
      <c r="DW159" s="7">
        <v>150567.1380770434</v>
      </c>
      <c r="DX159" s="7">
        <v>952.39297353488587</v>
      </c>
      <c r="DY159" s="7">
        <v>5498.3677004431165</v>
      </c>
      <c r="DZ159" s="7">
        <v>244619.06776350935</v>
      </c>
      <c r="EA159" s="7">
        <v>26643.581859157046</v>
      </c>
      <c r="EB159" s="7">
        <v>1371068.0575632681</v>
      </c>
      <c r="EC159" s="7">
        <v>4891.0509976332496</v>
      </c>
      <c r="ED159" s="7">
        <v>66350.194997884231</v>
      </c>
      <c r="EE159" s="7">
        <v>95919.723849618691</v>
      </c>
      <c r="EF159" s="7">
        <v>4703.8956400739353</v>
      </c>
      <c r="EG159" s="7">
        <v>3962.174647246542</v>
      </c>
      <c r="EH159" s="7">
        <v>407.8773876326066</v>
      </c>
      <c r="EI159" s="7">
        <v>332045.34106505994</v>
      </c>
      <c r="EJ159" s="7">
        <v>49807.664972971681</v>
      </c>
      <c r="EK159" s="7">
        <v>34630.239710060676</v>
      </c>
      <c r="EL159" s="7">
        <f>'[2]IOT 2019 NSX'!ET168+'[2]IOT 2019 NSX'!EU168</f>
        <v>682969.95391872746</v>
      </c>
      <c r="EM159" s="7">
        <v>333902.15568582003</v>
      </c>
      <c r="EN159" s="7">
        <v>78802.058420653091</v>
      </c>
      <c r="EO159" s="7">
        <v>56681.907029922273</v>
      </c>
      <c r="EP159" s="7">
        <v>71239.224904221264</v>
      </c>
      <c r="EQ159" s="7">
        <v>31811.687803189656</v>
      </c>
      <c r="ER159" s="7">
        <v>138007.96271612006</v>
      </c>
      <c r="ES159" s="7">
        <v>284115.81164453318</v>
      </c>
      <c r="ET159" s="7">
        <v>25420.622587036622</v>
      </c>
      <c r="EU159" s="7">
        <v>183550.46409583322</v>
      </c>
      <c r="EV159" s="7">
        <v>12345.27937849007</v>
      </c>
      <c r="EW159" s="7">
        <v>487.52077515987082</v>
      </c>
      <c r="EX159" s="7">
        <v>27290.758540364561</v>
      </c>
      <c r="EY159" s="7">
        <v>25272.941494564297</v>
      </c>
      <c r="EZ159" s="7">
        <v>5245987.76062454</v>
      </c>
      <c r="FA159" s="7">
        <v>20948.211727025864</v>
      </c>
      <c r="FB159" s="7">
        <v>5016.0023907897676</v>
      </c>
      <c r="FC159" s="7">
        <v>309762.15997461835</v>
      </c>
      <c r="FD159" s="7">
        <v>99396.373175419372</v>
      </c>
      <c r="FE159" s="7">
        <v>345292.89450620703</v>
      </c>
      <c r="FF159" s="7">
        <v>37163.091169599269</v>
      </c>
      <c r="FG159" s="7">
        <v>64534.607924646014</v>
      </c>
      <c r="FH159" s="7">
        <v>846.73048723202248</v>
      </c>
      <c r="FI159" s="7">
        <v>0</v>
      </c>
      <c r="FJ159" s="7">
        <v>5139.6549858405988</v>
      </c>
      <c r="FK159" s="7">
        <v>5293.4693126551947</v>
      </c>
      <c r="FL159" s="7">
        <v>36884.273098199075</v>
      </c>
      <c r="FM159" s="7">
        <v>261096.51912959502</v>
      </c>
      <c r="FN159" s="7">
        <v>16560.147052997254</v>
      </c>
      <c r="FO159" s="7">
        <v>32824.830640025561</v>
      </c>
      <c r="FP159" s="7">
        <v>24828.737314437371</v>
      </c>
      <c r="FQ159" s="7">
        <v>0</v>
      </c>
      <c r="FR159" s="2">
        <f t="shared" si="8"/>
        <v>17180246.112456672</v>
      </c>
      <c r="FS159" s="1">
        <f t="shared" si="9"/>
        <v>57834664.943306193</v>
      </c>
      <c r="FT159" s="3">
        <v>57834664.943306193</v>
      </c>
      <c r="FU159" s="3">
        <v>0</v>
      </c>
      <c r="FV159" s="1">
        <f t="shared" si="10"/>
        <v>0</v>
      </c>
      <c r="FW159" s="1">
        <v>0</v>
      </c>
      <c r="FX159" s="1">
        <v>0</v>
      </c>
      <c r="FY159" s="1">
        <v>10480797.670628397</v>
      </c>
      <c r="FZ159" s="1">
        <v>24423625.608524915</v>
      </c>
      <c r="GA159" s="1">
        <f t="shared" si="11"/>
        <v>61072083.117866337</v>
      </c>
      <c r="GB159" s="13"/>
      <c r="GC159" s="4"/>
      <c r="GD159" s="5"/>
      <c r="GF159" s="8"/>
      <c r="GG159" s="8"/>
    </row>
    <row r="160" spans="1:189" s="27" customFormat="1" ht="15.75" x14ac:dyDescent="0.25">
      <c r="A160" s="20" t="s">
        <v>171</v>
      </c>
      <c r="B160" s="18">
        <v>155</v>
      </c>
      <c r="C160" s="7">
        <v>3644.3033349110638</v>
      </c>
      <c r="D160" s="7">
        <v>0</v>
      </c>
      <c r="E160" s="7">
        <v>0</v>
      </c>
      <c r="F160" s="7">
        <v>0</v>
      </c>
      <c r="G160" s="7">
        <v>1144.0511099360936</v>
      </c>
      <c r="H160" s="7">
        <v>557.74143141434467</v>
      </c>
      <c r="I160" s="7">
        <v>24.630260731979796</v>
      </c>
      <c r="J160" s="7">
        <v>3.1997306081180161</v>
      </c>
      <c r="K160" s="7">
        <v>1606.2869360997092</v>
      </c>
      <c r="L160" s="7">
        <v>93.472919880676216</v>
      </c>
      <c r="M160" s="7">
        <v>14.064687698389593</v>
      </c>
      <c r="N160" s="7">
        <v>42.490182015920496</v>
      </c>
      <c r="O160" s="7">
        <v>185.2698498167652</v>
      </c>
      <c r="P160" s="7">
        <v>0</v>
      </c>
      <c r="Q160" s="7">
        <v>11964.736779552717</v>
      </c>
      <c r="R160" s="7">
        <v>178.72925785703447</v>
      </c>
      <c r="S160" s="7">
        <v>469.77802166271624</v>
      </c>
      <c r="T160" s="7">
        <v>979.61204084647034</v>
      </c>
      <c r="U160" s="7">
        <v>62.258990168914167</v>
      </c>
      <c r="V160" s="7">
        <v>11377.874426328153</v>
      </c>
      <c r="W160" s="7">
        <v>0</v>
      </c>
      <c r="X160" s="7">
        <v>362.88434778708006</v>
      </c>
      <c r="Y160" s="7">
        <v>7.5147602660910318</v>
      </c>
      <c r="Z160" s="7">
        <v>0</v>
      </c>
      <c r="AA160" s="7">
        <v>0</v>
      </c>
      <c r="AB160" s="7">
        <v>29.83570628550919</v>
      </c>
      <c r="AC160" s="7">
        <v>0</v>
      </c>
      <c r="AD160" s="7">
        <v>0</v>
      </c>
      <c r="AE160" s="7">
        <v>37.090995791127774</v>
      </c>
      <c r="AF160" s="7">
        <v>0</v>
      </c>
      <c r="AG160" s="7">
        <v>0</v>
      </c>
      <c r="AH160" s="7">
        <v>202.7948289464949</v>
      </c>
      <c r="AI160" s="7">
        <v>635.90184810273342</v>
      </c>
      <c r="AJ160" s="7">
        <v>4685.4950754247111</v>
      </c>
      <c r="AK160" s="7">
        <v>102149.45787061646</v>
      </c>
      <c r="AL160" s="7">
        <v>422199.69613774307</v>
      </c>
      <c r="AM160" s="7">
        <v>1196.7737566420312</v>
      </c>
      <c r="AN160" s="7">
        <v>3223.2007784493271</v>
      </c>
      <c r="AO160" s="7">
        <v>0</v>
      </c>
      <c r="AP160" s="7">
        <v>0</v>
      </c>
      <c r="AQ160" s="7">
        <v>13545.081835440789</v>
      </c>
      <c r="AR160" s="7">
        <v>2724.6102231007922</v>
      </c>
      <c r="AS160" s="7">
        <v>8701.7929548174434</v>
      </c>
      <c r="AT160" s="7">
        <v>2467.2866400043395</v>
      </c>
      <c r="AU160" s="7">
        <v>761.50819658593457</v>
      </c>
      <c r="AV160" s="7">
        <v>1990.3326963231705</v>
      </c>
      <c r="AW160" s="7">
        <v>2511.5292035026359</v>
      </c>
      <c r="AX160" s="7">
        <v>1714.4955731240839</v>
      </c>
      <c r="AY160" s="7">
        <v>8172.5200285756955</v>
      </c>
      <c r="AZ160" s="7">
        <v>0</v>
      </c>
      <c r="BA160" s="7">
        <v>1166.1027636762153</v>
      </c>
      <c r="BB160" s="7">
        <v>738.70943573443606</v>
      </c>
      <c r="BC160" s="7">
        <v>8714.8207522381854</v>
      </c>
      <c r="BD160" s="7">
        <v>31021.748305350211</v>
      </c>
      <c r="BE160" s="7">
        <v>437.38885127176525</v>
      </c>
      <c r="BF160" s="7">
        <v>4493.3231695789163</v>
      </c>
      <c r="BG160" s="7">
        <v>15279.656095504706</v>
      </c>
      <c r="BH160" s="7">
        <v>2715.7912776958424</v>
      </c>
      <c r="BI160" s="7">
        <v>1043274.2822268144</v>
      </c>
      <c r="BJ160" s="7">
        <v>16128.141370911822</v>
      </c>
      <c r="BK160" s="7">
        <v>79474.514840970965</v>
      </c>
      <c r="BL160" s="7">
        <v>29990.055933303665</v>
      </c>
      <c r="BM160" s="7">
        <v>140403.17790372425</v>
      </c>
      <c r="BN160" s="7">
        <v>131844.05301669237</v>
      </c>
      <c r="BO160" s="7">
        <v>26829.881011389356</v>
      </c>
      <c r="BP160" s="7">
        <v>6476.5936560043247</v>
      </c>
      <c r="BQ160" s="7">
        <v>6659.6911770302158</v>
      </c>
      <c r="BR160" s="7">
        <v>731.32625533416444</v>
      </c>
      <c r="BS160" s="7">
        <v>2564.302640522631</v>
      </c>
      <c r="BT160" s="7">
        <v>6701.5424831690234</v>
      </c>
      <c r="BU160" s="7">
        <v>34831.008349187039</v>
      </c>
      <c r="BV160" s="7">
        <v>8331.0859797232442</v>
      </c>
      <c r="BW160" s="7">
        <v>5063.0002688257991</v>
      </c>
      <c r="BX160" s="7">
        <v>44618.473942950615</v>
      </c>
      <c r="BY160" s="7">
        <v>16895.657126237766</v>
      </c>
      <c r="BZ160" s="7">
        <v>313287.42124072695</v>
      </c>
      <c r="CA160" s="7">
        <v>372097.21371404489</v>
      </c>
      <c r="CB160" s="7">
        <v>3833.0772893649691</v>
      </c>
      <c r="CC160" s="7">
        <v>2559.3182937601791</v>
      </c>
      <c r="CD160" s="7">
        <v>36743.188016335072</v>
      </c>
      <c r="CE160" s="7">
        <v>128119.81681973164</v>
      </c>
      <c r="CF160" s="7">
        <v>847446.12362603436</v>
      </c>
      <c r="CG160" s="7">
        <v>6102.9306564457738</v>
      </c>
      <c r="CH160" s="7">
        <v>175537.80152565576</v>
      </c>
      <c r="CI160" s="7">
        <v>104698.83366627045</v>
      </c>
      <c r="CJ160" s="7">
        <v>29935.081660212141</v>
      </c>
      <c r="CK160" s="7">
        <v>4285.5156142699052</v>
      </c>
      <c r="CL160" s="7">
        <v>27017.584807524217</v>
      </c>
      <c r="CM160" s="7">
        <v>23202.756435513373</v>
      </c>
      <c r="CN160" s="7">
        <v>27743.521333115386</v>
      </c>
      <c r="CO160" s="7">
        <v>8843.9607787009318</v>
      </c>
      <c r="CP160" s="7">
        <v>27555.622570795698</v>
      </c>
      <c r="CQ160" s="7">
        <v>8127.2409418443413</v>
      </c>
      <c r="CR160" s="7">
        <v>13559.954714796622</v>
      </c>
      <c r="CS160" s="7">
        <v>21063.435274597956</v>
      </c>
      <c r="CT160" s="7">
        <v>4031.1746949476474</v>
      </c>
      <c r="CU160" s="7">
        <v>53653.271291045305</v>
      </c>
      <c r="CV160" s="7">
        <v>2208.1835516956839</v>
      </c>
      <c r="CW160" s="7">
        <v>28243.387207942003</v>
      </c>
      <c r="CX160" s="7">
        <v>9869.3322266368577</v>
      </c>
      <c r="CY160" s="7">
        <v>555399.36169879232</v>
      </c>
      <c r="CZ160" s="7">
        <v>23619.335159888378</v>
      </c>
      <c r="DA160" s="7">
        <v>12808.347698427175</v>
      </c>
      <c r="DB160" s="7">
        <v>25121.675369554738</v>
      </c>
      <c r="DC160" s="7">
        <v>25353.87638829854</v>
      </c>
      <c r="DD160" s="7">
        <v>35545.673429029848</v>
      </c>
      <c r="DE160" s="7">
        <v>0</v>
      </c>
      <c r="DF160" s="7">
        <v>2145.0048710719402</v>
      </c>
      <c r="DG160" s="7">
        <v>24558.727639528293</v>
      </c>
      <c r="DH160" s="7">
        <v>2036.4307835616373</v>
      </c>
      <c r="DI160" s="7">
        <v>3025.7044019085556</v>
      </c>
      <c r="DJ160" s="7">
        <v>184.16098649983715</v>
      </c>
      <c r="DK160" s="7">
        <v>58239.868170748348</v>
      </c>
      <c r="DL160" s="7">
        <v>36210.328337367166</v>
      </c>
      <c r="DM160" s="7">
        <v>0</v>
      </c>
      <c r="DN160" s="7">
        <v>106744.63744446739</v>
      </c>
      <c r="DO160" s="7">
        <v>57421.962511692145</v>
      </c>
      <c r="DP160" s="7">
        <v>34158.900898383741</v>
      </c>
      <c r="DQ160" s="7">
        <v>4934.8361849236908</v>
      </c>
      <c r="DR160" s="7">
        <v>9123.947057604817</v>
      </c>
      <c r="DS160" s="7">
        <f>'[2]IOT 2019 NSX'!DZ169+'[2]IOT 2019 NSX'!EA169</f>
        <v>199142.02853685193</v>
      </c>
      <c r="DT160" s="7">
        <v>10000</v>
      </c>
      <c r="DU160" s="7">
        <v>10000</v>
      </c>
      <c r="DV160" s="7">
        <v>115134.91213015442</v>
      </c>
      <c r="DW160" s="7">
        <v>195547.82075160218</v>
      </c>
      <c r="DX160" s="7">
        <v>5348.5191325433489</v>
      </c>
      <c r="DY160" s="7">
        <v>3484.2084022902254</v>
      </c>
      <c r="DZ160" s="7">
        <v>503985.38778465759</v>
      </c>
      <c r="EA160" s="7">
        <v>100434.08310992202</v>
      </c>
      <c r="EB160" s="7">
        <v>614393.28153392603</v>
      </c>
      <c r="EC160" s="7">
        <v>7859.7470731466528</v>
      </c>
      <c r="ED160" s="7">
        <v>38019.19340972005</v>
      </c>
      <c r="EE160" s="7">
        <v>138279.75085056602</v>
      </c>
      <c r="EF160" s="7">
        <v>63.127835741807409</v>
      </c>
      <c r="EG160" s="7">
        <v>13818.406751763696</v>
      </c>
      <c r="EH160" s="7">
        <v>2331.2769828665764</v>
      </c>
      <c r="EI160" s="7">
        <v>76860.450835337033</v>
      </c>
      <c r="EJ160" s="7">
        <v>11099.100646190329</v>
      </c>
      <c r="EK160" s="7">
        <v>986.9427002250161</v>
      </c>
      <c r="EL160" s="7">
        <f>'[2]IOT 2019 NSX'!ET169+'[2]IOT 2019 NSX'!EU169</f>
        <v>1325895.2514705244</v>
      </c>
      <c r="EM160" s="7">
        <v>23313.184681973849</v>
      </c>
      <c r="EN160" s="7">
        <v>142.39416589162235</v>
      </c>
      <c r="EO160" s="7">
        <v>26904.259806870876</v>
      </c>
      <c r="EP160" s="7">
        <v>62613.890537268046</v>
      </c>
      <c r="EQ160" s="7">
        <v>4786.3343342430817</v>
      </c>
      <c r="ER160" s="7">
        <v>280.79221211925079</v>
      </c>
      <c r="ES160" s="7">
        <v>19258.708397471684</v>
      </c>
      <c r="ET160" s="7">
        <v>10000</v>
      </c>
      <c r="EU160" s="7">
        <v>38809.600672208639</v>
      </c>
      <c r="EV160" s="7">
        <v>12749.870958698915</v>
      </c>
      <c r="EW160" s="7">
        <v>2925.1544268570542</v>
      </c>
      <c r="EX160" s="7">
        <v>119744.26718689554</v>
      </c>
      <c r="EY160" s="7">
        <v>10012.584636768053</v>
      </c>
      <c r="EZ160" s="7">
        <v>69176.101063398644</v>
      </c>
      <c r="FA160" s="7">
        <v>117822.42198457703</v>
      </c>
      <c r="FB160" s="7">
        <v>723.31637029117871</v>
      </c>
      <c r="FC160" s="7">
        <v>501543.79749882675</v>
      </c>
      <c r="FD160" s="7">
        <v>551510.90468532045</v>
      </c>
      <c r="FE160" s="7">
        <v>610452.5587258758</v>
      </c>
      <c r="FF160" s="7">
        <v>503712.51652308705</v>
      </c>
      <c r="FG160" s="7">
        <v>645866.84884475509</v>
      </c>
      <c r="FH160" s="7">
        <v>419.66689932261244</v>
      </c>
      <c r="FI160" s="7">
        <v>0</v>
      </c>
      <c r="FJ160" s="7">
        <v>930.04203284832806</v>
      </c>
      <c r="FK160" s="7">
        <v>75.69892568152558</v>
      </c>
      <c r="FL160" s="7">
        <v>9703.8248232164806</v>
      </c>
      <c r="FM160" s="7">
        <v>68418.789226980341</v>
      </c>
      <c r="FN160" s="7">
        <v>3435.5015324198653</v>
      </c>
      <c r="FO160" s="7">
        <v>10475.76614921044</v>
      </c>
      <c r="FP160" s="7">
        <v>92825.256120601785</v>
      </c>
      <c r="FQ160" s="7">
        <v>0</v>
      </c>
      <c r="FR160" s="2">
        <f t="shared" si="8"/>
        <v>12462768.70259637</v>
      </c>
      <c r="FS160" s="1">
        <f t="shared" si="9"/>
        <v>2141135.6970705483</v>
      </c>
      <c r="FT160" s="3">
        <v>2141135.6970705483</v>
      </c>
      <c r="FU160" s="3">
        <v>0</v>
      </c>
      <c r="FV160" s="1">
        <f t="shared" si="10"/>
        <v>0</v>
      </c>
      <c r="FW160" s="1">
        <v>0</v>
      </c>
      <c r="FX160" s="1">
        <v>0</v>
      </c>
      <c r="FY160" s="1">
        <v>0</v>
      </c>
      <c r="FZ160" s="1">
        <v>0</v>
      </c>
      <c r="GA160" s="1">
        <f t="shared" si="11"/>
        <v>14603904.399666918</v>
      </c>
      <c r="GB160" s="13"/>
      <c r="GC160" s="4"/>
      <c r="GD160" s="5"/>
      <c r="GF160" s="8"/>
      <c r="GG160" s="8"/>
    </row>
    <row r="161" spans="1:189" s="27" customFormat="1" ht="31.5" x14ac:dyDescent="0.25">
      <c r="A161" s="20" t="s">
        <v>172</v>
      </c>
      <c r="B161" s="18">
        <v>156</v>
      </c>
      <c r="C161" s="7">
        <v>1316.287987227319</v>
      </c>
      <c r="D161" s="7">
        <v>0</v>
      </c>
      <c r="E161" s="7">
        <v>0</v>
      </c>
      <c r="F161" s="7">
        <v>6577.1792285792026</v>
      </c>
      <c r="G161" s="7">
        <v>8770.4020116172323</v>
      </c>
      <c r="H161" s="7">
        <v>1166.8924556980874</v>
      </c>
      <c r="I161" s="7">
        <v>184.86001212045338</v>
      </c>
      <c r="J161" s="7">
        <v>16.920928333518216</v>
      </c>
      <c r="K161" s="7">
        <v>403.0229586082848</v>
      </c>
      <c r="L161" s="7">
        <v>78.427614462062436</v>
      </c>
      <c r="M161" s="7">
        <v>7.0323438491947963</v>
      </c>
      <c r="N161" s="7">
        <v>5978.6114106801033</v>
      </c>
      <c r="O161" s="7">
        <v>452.36560334918971</v>
      </c>
      <c r="P161" s="7">
        <v>222.51337734716634</v>
      </c>
      <c r="Q161" s="7">
        <v>1513.3172060456047</v>
      </c>
      <c r="R161" s="7">
        <v>1248.9153715904927</v>
      </c>
      <c r="S161" s="7">
        <v>2213.5768088838668</v>
      </c>
      <c r="T161" s="7">
        <v>2238.5849804153231</v>
      </c>
      <c r="U161" s="7">
        <v>123.4584852419714</v>
      </c>
      <c r="V161" s="7">
        <v>5322.4923328028481</v>
      </c>
      <c r="W161" s="7">
        <v>0</v>
      </c>
      <c r="X161" s="7">
        <v>200.37631632724825</v>
      </c>
      <c r="Y161" s="7">
        <v>676.78498573775857</v>
      </c>
      <c r="Z161" s="7">
        <v>133.62836180392082</v>
      </c>
      <c r="AA161" s="7">
        <v>0</v>
      </c>
      <c r="AB161" s="7">
        <v>911.30532286768482</v>
      </c>
      <c r="AC161" s="7">
        <v>1764.2660880842557</v>
      </c>
      <c r="AD161" s="7">
        <v>57.11197746208159</v>
      </c>
      <c r="AE161" s="7">
        <v>58.285850528915077</v>
      </c>
      <c r="AF161" s="7">
        <v>0</v>
      </c>
      <c r="AG161" s="7">
        <v>0</v>
      </c>
      <c r="AH161" s="7">
        <v>313.19914748614855</v>
      </c>
      <c r="AI161" s="7">
        <v>357.21998420002404</v>
      </c>
      <c r="AJ161" s="7">
        <v>93697.149926533501</v>
      </c>
      <c r="AK161" s="7">
        <v>2149.4578706164662</v>
      </c>
      <c r="AL161" s="7">
        <v>103697.22102029812</v>
      </c>
      <c r="AM161" s="7">
        <v>1337.5839905953087</v>
      </c>
      <c r="AN161" s="7">
        <v>26627.780597125224</v>
      </c>
      <c r="AO161" s="7">
        <v>2703.4825478037046</v>
      </c>
      <c r="AP161" s="7">
        <v>11102.587672982365</v>
      </c>
      <c r="AQ161" s="7">
        <v>75088.170211903082</v>
      </c>
      <c r="AR161" s="7">
        <v>1722.3897422806569</v>
      </c>
      <c r="AS161" s="7">
        <v>17320.147897148006</v>
      </c>
      <c r="AT161" s="7">
        <v>4368.6387584918202</v>
      </c>
      <c r="AU161" s="7">
        <v>984.66257913136405</v>
      </c>
      <c r="AV161" s="7">
        <v>45135.350179987436</v>
      </c>
      <c r="AW161" s="7">
        <v>4528.4632531710777</v>
      </c>
      <c r="AX161" s="7">
        <v>7735.7602750770275</v>
      </c>
      <c r="AY161" s="7">
        <v>8894.9036609440682</v>
      </c>
      <c r="AZ161" s="7">
        <v>80853.982014462497</v>
      </c>
      <c r="BA161" s="7">
        <v>2573.1117363834665</v>
      </c>
      <c r="BB161" s="7">
        <v>3619.0816610039965</v>
      </c>
      <c r="BC161" s="7">
        <v>21678.590989733424</v>
      </c>
      <c r="BD161" s="7">
        <v>25557.681693743136</v>
      </c>
      <c r="BE161" s="7">
        <v>10910.929979126471</v>
      </c>
      <c r="BF161" s="7">
        <v>65629.337148685081</v>
      </c>
      <c r="BG161" s="7">
        <v>43400.695712543689</v>
      </c>
      <c r="BH161" s="7">
        <v>12330.786071272998</v>
      </c>
      <c r="BI161" s="7">
        <v>141112.37495917836</v>
      </c>
      <c r="BJ161" s="7">
        <v>38114.447368066612</v>
      </c>
      <c r="BK161" s="7">
        <v>10079.87823818749</v>
      </c>
      <c r="BL161" s="7">
        <v>25206.828905280672</v>
      </c>
      <c r="BM161" s="7">
        <v>21755.890028532856</v>
      </c>
      <c r="BN161" s="7">
        <v>50663.585358157266</v>
      </c>
      <c r="BO161" s="7">
        <v>188304.74381643746</v>
      </c>
      <c r="BP161" s="7">
        <v>25813.165347028909</v>
      </c>
      <c r="BQ161" s="7">
        <v>1889.2412901059677</v>
      </c>
      <c r="BR161" s="7">
        <v>10549.483474318838</v>
      </c>
      <c r="BS161" s="7">
        <v>1027.9657802920058</v>
      </c>
      <c r="BT161" s="7">
        <v>39289.048745054912</v>
      </c>
      <c r="BU161" s="7">
        <v>33403.951474901238</v>
      </c>
      <c r="BV161" s="7">
        <v>20766.305403992443</v>
      </c>
      <c r="BW161" s="7">
        <v>1793.7926516803279</v>
      </c>
      <c r="BX161" s="7">
        <v>37687.165769952</v>
      </c>
      <c r="BY161" s="7">
        <v>30936.593699655041</v>
      </c>
      <c r="BZ161" s="7">
        <v>23407.576156839776</v>
      </c>
      <c r="CA161" s="7">
        <v>111133.5892624601</v>
      </c>
      <c r="CB161" s="7">
        <v>3330.3756759909979</v>
      </c>
      <c r="CC161" s="7">
        <v>44186.129442001133</v>
      </c>
      <c r="CD161" s="7">
        <v>46254.832656996608</v>
      </c>
      <c r="CE161" s="7">
        <v>45195.588985871786</v>
      </c>
      <c r="CF161" s="7">
        <v>455036.1640069611</v>
      </c>
      <c r="CG161" s="7">
        <v>13867.648555910586</v>
      </c>
      <c r="CH161" s="7">
        <v>153363.22248236692</v>
      </c>
      <c r="CI161" s="7">
        <v>24553.706121313779</v>
      </c>
      <c r="CJ161" s="7">
        <v>58863.976828224972</v>
      </c>
      <c r="CK161" s="7">
        <v>154436.8982172845</v>
      </c>
      <c r="CL161" s="7">
        <v>17071.294798366795</v>
      </c>
      <c r="CM161" s="7">
        <v>22083.604080863362</v>
      </c>
      <c r="CN161" s="7">
        <v>14491.010574720232</v>
      </c>
      <c r="CO161" s="7">
        <v>2031.9807847826112</v>
      </c>
      <c r="CP161" s="7">
        <v>112247.98592277231</v>
      </c>
      <c r="CQ161" s="7">
        <v>13543.534974125916</v>
      </c>
      <c r="CR161" s="7">
        <v>32716.570000826989</v>
      </c>
      <c r="CS161" s="7">
        <v>18497.196209459689</v>
      </c>
      <c r="CT161" s="7">
        <v>1012.6982844958662</v>
      </c>
      <c r="CU161" s="7">
        <v>74498.037521303282</v>
      </c>
      <c r="CV161" s="7">
        <v>4134.2863625031841</v>
      </c>
      <c r="CW161" s="7">
        <v>85144.525433470641</v>
      </c>
      <c r="CX161" s="7">
        <v>1345.3686281369785</v>
      </c>
      <c r="CY161" s="7">
        <v>36217.496926654021</v>
      </c>
      <c r="CZ161" s="7">
        <v>25577.962728548056</v>
      </c>
      <c r="DA161" s="7">
        <v>18005.633649249023</v>
      </c>
      <c r="DB161" s="7">
        <v>38136.284425296893</v>
      </c>
      <c r="DC161" s="7">
        <v>41732.644651160044</v>
      </c>
      <c r="DD161" s="7">
        <v>128490.39343114018</v>
      </c>
      <c r="DE161" s="7">
        <v>7217.1422254670006</v>
      </c>
      <c r="DF161" s="7">
        <v>2390.2671449294421</v>
      </c>
      <c r="DG161" s="7">
        <v>34248.095130825997</v>
      </c>
      <c r="DH161" s="7">
        <v>11498.215360378919</v>
      </c>
      <c r="DI161" s="7">
        <v>10753.073703333743</v>
      </c>
      <c r="DJ161" s="7">
        <v>562.16248380933598</v>
      </c>
      <c r="DK161" s="7">
        <v>275512.50313590397</v>
      </c>
      <c r="DL161" s="7">
        <v>138135.33930924334</v>
      </c>
      <c r="DM161" s="7">
        <v>24726.587892183641</v>
      </c>
      <c r="DN161" s="7">
        <v>81682.661709930238</v>
      </c>
      <c r="DO161" s="7">
        <v>238322.9629498664</v>
      </c>
      <c r="DP161" s="7">
        <v>226003.42949764975</v>
      </c>
      <c r="DQ161" s="7">
        <v>3293.4705817479326</v>
      </c>
      <c r="DR161" s="7">
        <v>8910.0720674547974</v>
      </c>
      <c r="DS161" s="7">
        <f>'[2]IOT 2019 NSX'!DZ170+'[2]IOT 2019 NSX'!EA170</f>
        <v>157260.50489545648</v>
      </c>
      <c r="DT161" s="7">
        <v>90147.852434655913</v>
      </c>
      <c r="DU161" s="7">
        <v>110.33514023399988</v>
      </c>
      <c r="DV161" s="7">
        <v>23808.15226711622</v>
      </c>
      <c r="DW161" s="7">
        <v>56556.907030313581</v>
      </c>
      <c r="DX161" s="7">
        <v>5317.4977215745985</v>
      </c>
      <c r="DY161" s="7">
        <v>12317.30472609724</v>
      </c>
      <c r="DZ161" s="7">
        <v>6955.5950387823796</v>
      </c>
      <c r="EA161" s="7">
        <v>387.45843529962275</v>
      </c>
      <c r="EB161" s="7">
        <v>181643.90191142121</v>
      </c>
      <c r="EC161" s="7">
        <v>24196.6366444868</v>
      </c>
      <c r="ED161" s="7">
        <v>621274.23355380713</v>
      </c>
      <c r="EE161" s="7">
        <v>132721.85952900257</v>
      </c>
      <c r="EF161" s="7">
        <v>3134.3597413760131</v>
      </c>
      <c r="EG161" s="7">
        <v>3520.1360476766426</v>
      </c>
      <c r="EH161" s="7">
        <v>67210.369512314835</v>
      </c>
      <c r="EI161" s="7">
        <v>28389.122011609739</v>
      </c>
      <c r="EJ161" s="7">
        <v>57078.647890563283</v>
      </c>
      <c r="EK161" s="7">
        <v>35237.042600764864</v>
      </c>
      <c r="EL161" s="7">
        <f>'[2]IOT 2019 NSX'!ET170+'[2]IOT 2019 NSX'!EU170</f>
        <v>436557.58751241432</v>
      </c>
      <c r="EM161" s="7">
        <v>70810.177505552856</v>
      </c>
      <c r="EN161" s="7">
        <v>6903.2272605404041</v>
      </c>
      <c r="EO161" s="7">
        <v>21094.275445686992</v>
      </c>
      <c r="EP161" s="7">
        <v>482593.08975405287</v>
      </c>
      <c r="EQ161" s="7">
        <v>44118.145290184097</v>
      </c>
      <c r="ER161" s="7">
        <v>40870.008307660122</v>
      </c>
      <c r="ES161" s="7">
        <v>96648.680822887996</v>
      </c>
      <c r="ET161" s="7">
        <v>60152.863918179915</v>
      </c>
      <c r="EU161" s="7">
        <v>76865.597929239186</v>
      </c>
      <c r="EV161" s="7">
        <v>6451.6137084074189</v>
      </c>
      <c r="EW161" s="7">
        <v>117.97210719986616</v>
      </c>
      <c r="EX161" s="7">
        <v>232044.00044385524</v>
      </c>
      <c r="EY161" s="7">
        <v>21431.176283022596</v>
      </c>
      <c r="EZ161" s="7">
        <v>223126.9450288669</v>
      </c>
      <c r="FA161" s="7">
        <v>6323.2366543219887</v>
      </c>
      <c r="FB161" s="7">
        <v>65804.59358236345</v>
      </c>
      <c r="FC161" s="7">
        <v>45460.267750108542</v>
      </c>
      <c r="FD161" s="7">
        <v>635092.05607566622</v>
      </c>
      <c r="FE161" s="7">
        <v>238688.19464753559</v>
      </c>
      <c r="FF161" s="7">
        <v>124934.74218075395</v>
      </c>
      <c r="FG161" s="7">
        <v>234362.29545332314</v>
      </c>
      <c r="FH161" s="7">
        <v>186.77998367065376</v>
      </c>
      <c r="FI161" s="7">
        <v>73.376297406087602</v>
      </c>
      <c r="FJ161" s="7">
        <v>20076.682687062577</v>
      </c>
      <c r="FK161" s="7">
        <v>29926.511983602461</v>
      </c>
      <c r="FL161" s="7">
        <v>8428.161956810427</v>
      </c>
      <c r="FM161" s="7">
        <v>57749.088692271725</v>
      </c>
      <c r="FN161" s="7">
        <v>23306.531480584887</v>
      </c>
      <c r="FO161" s="7">
        <v>6020.5267260382889</v>
      </c>
      <c r="FP161" s="7">
        <v>23224.382793084114</v>
      </c>
      <c r="FQ161" s="7">
        <v>2742.1567456429339</v>
      </c>
      <c r="FR161" s="2">
        <f t="shared" si="8"/>
        <v>9127666.5137665886</v>
      </c>
      <c r="FS161" s="1">
        <f t="shared" si="9"/>
        <v>6557503.5772431698</v>
      </c>
      <c r="FT161" s="3">
        <v>2096009.3159901649</v>
      </c>
      <c r="FU161" s="3">
        <v>4461494.2612530049</v>
      </c>
      <c r="FV161" s="1">
        <f t="shared" si="10"/>
        <v>0</v>
      </c>
      <c r="FW161" s="1">
        <v>0</v>
      </c>
      <c r="FX161" s="1">
        <v>0</v>
      </c>
      <c r="FY161" s="1">
        <v>0</v>
      </c>
      <c r="FZ161" s="1">
        <v>0</v>
      </c>
      <c r="GA161" s="1">
        <f t="shared" si="11"/>
        <v>15685170.091009758</v>
      </c>
      <c r="GB161" s="13"/>
      <c r="GC161" s="4"/>
      <c r="GD161" s="5"/>
      <c r="GF161" s="8"/>
      <c r="GG161" s="8"/>
    </row>
    <row r="162" spans="1:189" s="27" customFormat="1" ht="31.5" x14ac:dyDescent="0.25">
      <c r="A162" s="20" t="s">
        <v>173</v>
      </c>
      <c r="B162" s="18">
        <v>157</v>
      </c>
      <c r="C162" s="7">
        <v>864.99097881784223</v>
      </c>
      <c r="D162" s="7">
        <v>19.051186443930536</v>
      </c>
      <c r="E162" s="7">
        <v>1076.0471692706665</v>
      </c>
      <c r="F162" s="7">
        <v>9471.1380891540502</v>
      </c>
      <c r="G162" s="7">
        <v>0.44565050872038781</v>
      </c>
      <c r="H162" s="7">
        <v>39.401971667251729</v>
      </c>
      <c r="I162" s="7">
        <v>210.92432764895301</v>
      </c>
      <c r="J162" s="7">
        <v>9.6086027967308656</v>
      </c>
      <c r="K162" s="7">
        <v>0</v>
      </c>
      <c r="L162" s="7">
        <v>73.388318333862529</v>
      </c>
      <c r="M162" s="7">
        <v>70.323438491947954</v>
      </c>
      <c r="N162" s="7">
        <v>2971.1259774632413</v>
      </c>
      <c r="O162" s="7">
        <v>4.4139525348194839</v>
      </c>
      <c r="P162" s="7">
        <v>222.51337734716634</v>
      </c>
      <c r="Q162" s="7">
        <v>690.20769524334924</v>
      </c>
      <c r="R162" s="7">
        <v>405.86435638368249</v>
      </c>
      <c r="S162" s="7">
        <v>3370.1626153424754</v>
      </c>
      <c r="T162" s="7">
        <v>4251.3778736977229</v>
      </c>
      <c r="U162" s="7">
        <v>151.61702500608732</v>
      </c>
      <c r="V162" s="7">
        <v>9301.1186493492551</v>
      </c>
      <c r="W162" s="7">
        <v>0</v>
      </c>
      <c r="X162" s="7">
        <v>221.66018503502531</v>
      </c>
      <c r="Y162" s="7">
        <v>296.77750272537833</v>
      </c>
      <c r="Z162" s="7">
        <v>1089.1698888707751</v>
      </c>
      <c r="AA162" s="7">
        <v>0</v>
      </c>
      <c r="AB162" s="7">
        <v>2244.3822301196969</v>
      </c>
      <c r="AC162" s="7">
        <v>2463.9394024830813</v>
      </c>
      <c r="AD162" s="7">
        <v>0</v>
      </c>
      <c r="AE162" s="7">
        <v>576.70920861851641</v>
      </c>
      <c r="AF162" s="7">
        <v>0</v>
      </c>
      <c r="AG162" s="7">
        <v>0</v>
      </c>
      <c r="AH162" s="7">
        <v>220.63925945858941</v>
      </c>
      <c r="AI162" s="7">
        <v>38.030638388261892</v>
      </c>
      <c r="AJ162" s="7">
        <v>305.21027816732862</v>
      </c>
      <c r="AK162" s="7">
        <v>117.18138131206122</v>
      </c>
      <c r="AL162" s="7">
        <v>568115.27350971429</v>
      </c>
      <c r="AM162" s="7">
        <v>1130.2877236429163</v>
      </c>
      <c r="AN162" s="7">
        <v>1011.6361043869989</v>
      </c>
      <c r="AO162" s="7">
        <v>11894.390055610729</v>
      </c>
      <c r="AP162" s="7">
        <v>601.26855786285228</v>
      </c>
      <c r="AQ162" s="7">
        <v>175547.45257884753</v>
      </c>
      <c r="AR162" s="7">
        <v>598.13778943296541</v>
      </c>
      <c r="AS162" s="7">
        <v>14664.001290787202</v>
      </c>
      <c r="AT162" s="7">
        <v>484.27709670007982</v>
      </c>
      <c r="AU162" s="7">
        <v>3561.0092699583843</v>
      </c>
      <c r="AV162" s="7">
        <v>166757.80857520274</v>
      </c>
      <c r="AW162" s="7">
        <v>541.34694007317694</v>
      </c>
      <c r="AX162" s="7">
        <v>15121.267492938234</v>
      </c>
      <c r="AY162" s="7">
        <v>22569.278643873313</v>
      </c>
      <c r="AZ162" s="7">
        <v>1876.2908685342989</v>
      </c>
      <c r="BA162" s="7">
        <v>2929.7101261683802</v>
      </c>
      <c r="BB162" s="7">
        <v>106.43681328479454</v>
      </c>
      <c r="BC162" s="7">
        <v>193080.44494213321</v>
      </c>
      <c r="BD162" s="7">
        <v>14792.880554751504</v>
      </c>
      <c r="BE162" s="7">
        <v>959.24014056563101</v>
      </c>
      <c r="BF162" s="7">
        <v>109598.32986326607</v>
      </c>
      <c r="BG162" s="7">
        <v>43997.938236910115</v>
      </c>
      <c r="BH162" s="7">
        <v>5246.8884678041559</v>
      </c>
      <c r="BI162" s="7">
        <v>7224.2034251337582</v>
      </c>
      <c r="BJ162" s="7">
        <v>79608.36320915987</v>
      </c>
      <c r="BK162" s="7">
        <v>46180.859372574836</v>
      </c>
      <c r="BL162" s="7">
        <v>32501.806218998106</v>
      </c>
      <c r="BM162" s="7">
        <v>229088.91124001268</v>
      </c>
      <c r="BN162" s="7">
        <v>73416.132112919353</v>
      </c>
      <c r="BO162" s="7">
        <v>37987.246447172241</v>
      </c>
      <c r="BP162" s="7">
        <v>38862.426570318115</v>
      </c>
      <c r="BQ162" s="7">
        <v>7993.5772846809277</v>
      </c>
      <c r="BR162" s="7">
        <v>9490.7541343946359</v>
      </c>
      <c r="BS162" s="7">
        <v>1282.1513202613155</v>
      </c>
      <c r="BT162" s="7">
        <v>2449.3846061102904</v>
      </c>
      <c r="BU162" s="7">
        <v>42682.542162424943</v>
      </c>
      <c r="BV162" s="7">
        <v>37088.908777984099</v>
      </c>
      <c r="BW162" s="7">
        <v>6092.1952594086333</v>
      </c>
      <c r="BX162" s="7">
        <v>145182.34967435023</v>
      </c>
      <c r="BY162" s="7">
        <v>327308.6893513329</v>
      </c>
      <c r="BZ162" s="7">
        <v>1548.7514823370793</v>
      </c>
      <c r="CA162" s="7">
        <v>1028886.7787806359</v>
      </c>
      <c r="CB162" s="7">
        <v>122.14842753213328</v>
      </c>
      <c r="CC162" s="7">
        <v>9295.8481594819023</v>
      </c>
      <c r="CD162" s="7">
        <v>161868.80245371218</v>
      </c>
      <c r="CE162" s="7">
        <v>515036.32089251356</v>
      </c>
      <c r="CF162" s="7">
        <v>1013936.2928998942</v>
      </c>
      <c r="CG162" s="7">
        <v>3661.7933386449067</v>
      </c>
      <c r="CH162" s="7">
        <v>653751.26968538156</v>
      </c>
      <c r="CI162" s="7">
        <v>278486.75681180798</v>
      </c>
      <c r="CJ162" s="7">
        <v>16729.188263518241</v>
      </c>
      <c r="CK162" s="7">
        <v>4916.6393399976851</v>
      </c>
      <c r="CL162" s="7">
        <v>9061.3754867493826</v>
      </c>
      <c r="CM162" s="7">
        <v>47119.465858104391</v>
      </c>
      <c r="CN162" s="7">
        <v>226984.81795096619</v>
      </c>
      <c r="CO162" s="7">
        <v>4753.3159196741526</v>
      </c>
      <c r="CP162" s="7">
        <v>18104.168435001953</v>
      </c>
      <c r="CQ162" s="7">
        <v>7344.2630066138945</v>
      </c>
      <c r="CR162" s="7">
        <v>20542.630282803268</v>
      </c>
      <c r="CS162" s="7">
        <v>3669.9076682068089</v>
      </c>
      <c r="CT162" s="7">
        <v>11075.795032208094</v>
      </c>
      <c r="CU162" s="7">
        <v>91501.094212210519</v>
      </c>
      <c r="CV162" s="7">
        <v>7335.0897965323584</v>
      </c>
      <c r="CW162" s="7">
        <v>8688.8897028685733</v>
      </c>
      <c r="CX162" s="7">
        <v>510.49014518208793</v>
      </c>
      <c r="CY162" s="7">
        <v>134527.73705765523</v>
      </c>
      <c r="CZ162" s="7">
        <v>5778.1212780161541</v>
      </c>
      <c r="DA162" s="7">
        <v>1183.6546633664411</v>
      </c>
      <c r="DB162" s="7">
        <v>2038.7309760775822</v>
      </c>
      <c r="DC162" s="7">
        <v>26366.637552703811</v>
      </c>
      <c r="DD162" s="7">
        <v>29012.758291842914</v>
      </c>
      <c r="DE162" s="7">
        <v>147.17135453198492</v>
      </c>
      <c r="DF162" s="7">
        <v>1221.2512909224563</v>
      </c>
      <c r="DG162" s="7">
        <v>18086.5961497604</v>
      </c>
      <c r="DH162" s="7">
        <v>1040.6271614030518</v>
      </c>
      <c r="DI162" s="7">
        <v>4151.0273589216595</v>
      </c>
      <c r="DJ162" s="7">
        <v>96.509500683196251</v>
      </c>
      <c r="DK162" s="7">
        <v>25542.979195795171</v>
      </c>
      <c r="DL162" s="7">
        <v>38533.986423903436</v>
      </c>
      <c r="DM162" s="7">
        <v>109.4211396704026</v>
      </c>
      <c r="DN162" s="7">
        <v>20253.914667466262</v>
      </c>
      <c r="DO162" s="7">
        <v>81794.183767466573</v>
      </c>
      <c r="DP162" s="7">
        <v>25672.062262731593</v>
      </c>
      <c r="DQ162" s="7">
        <v>7029.3817925467729</v>
      </c>
      <c r="DR162" s="7">
        <v>6857.0864631004679</v>
      </c>
      <c r="DS162" s="7">
        <f>'[2]IOT 2019 NSX'!DZ171+'[2]IOT 2019 NSX'!EA171</f>
        <v>3713606.2009799639</v>
      </c>
      <c r="DT162" s="7">
        <v>19.855632761657731</v>
      </c>
      <c r="DU162" s="7">
        <v>14.817300981825886</v>
      </c>
      <c r="DV162" s="7">
        <v>22023.955484676004</v>
      </c>
      <c r="DW162" s="7">
        <v>173334.24530084373</v>
      </c>
      <c r="DX162" s="7">
        <v>245.85359612590938</v>
      </c>
      <c r="DY162" s="7">
        <v>8863.685546673707</v>
      </c>
      <c r="DZ162" s="7">
        <v>640.05639736409057</v>
      </c>
      <c r="EA162" s="7">
        <v>2863.2984189720296</v>
      </c>
      <c r="EB162" s="7">
        <v>982022.21363356698</v>
      </c>
      <c r="EC162" s="7">
        <v>47379.116179638535</v>
      </c>
      <c r="ED162" s="7">
        <v>186394.62630652974</v>
      </c>
      <c r="EE162" s="7">
        <v>15552.734574504735</v>
      </c>
      <c r="EF162" s="7">
        <v>13317.303829535076</v>
      </c>
      <c r="EG162" s="7">
        <v>4300.7771074909488</v>
      </c>
      <c r="EH162" s="7">
        <v>707.63026064024541</v>
      </c>
      <c r="EI162" s="7">
        <v>1271200.1657457568</v>
      </c>
      <c r="EJ162" s="7">
        <v>148863.64144925791</v>
      </c>
      <c r="EK162" s="7">
        <v>42204.355847825245</v>
      </c>
      <c r="EL162" s="7">
        <f>'[2]IOT 2019 NSX'!ET171+'[2]IOT 2019 NSX'!EU171</f>
        <v>10435835.381217301</v>
      </c>
      <c r="EM162" s="7">
        <v>51947.975169136116</v>
      </c>
      <c r="EN162" s="7">
        <v>88147.443156485446</v>
      </c>
      <c r="EO162" s="7">
        <v>83845.857971707708</v>
      </c>
      <c r="EP162" s="7">
        <v>311557.27097293263</v>
      </c>
      <c r="EQ162" s="7">
        <v>85179.157209993631</v>
      </c>
      <c r="ER162" s="7">
        <v>1163832.7114877508</v>
      </c>
      <c r="ES162" s="7">
        <v>98674.717481041676</v>
      </c>
      <c r="ET162" s="7">
        <v>361396.565237495</v>
      </c>
      <c r="EU162" s="7">
        <v>54056.025439742705</v>
      </c>
      <c r="EV162" s="7">
        <v>214222.72242886884</v>
      </c>
      <c r="EW162" s="7">
        <v>2021.9025662038644</v>
      </c>
      <c r="EX162" s="7">
        <v>1979.8054886288287</v>
      </c>
      <c r="EY162" s="7">
        <v>34846.675157549776</v>
      </c>
      <c r="EZ162" s="7">
        <v>108913.96158139739</v>
      </c>
      <c r="FA162" s="7">
        <v>4989.1573728356379</v>
      </c>
      <c r="FB162" s="7">
        <v>2171.0286875456122</v>
      </c>
      <c r="FC162" s="7">
        <v>2496388.2711300412</v>
      </c>
      <c r="FD162" s="7">
        <v>460840.60198801017</v>
      </c>
      <c r="FE162" s="7">
        <v>1169368.477715662</v>
      </c>
      <c r="FF162" s="7">
        <v>552972.45603238302</v>
      </c>
      <c r="FG162" s="7">
        <v>47572.555892626522</v>
      </c>
      <c r="FH162" s="7">
        <v>2099.4018496536205</v>
      </c>
      <c r="FI162" s="7">
        <v>1181.7339149441757</v>
      </c>
      <c r="FJ162" s="7">
        <v>4392.72489243362</v>
      </c>
      <c r="FK162" s="7">
        <v>4910.5905301923676</v>
      </c>
      <c r="FL162" s="7">
        <v>19682.491760684374</v>
      </c>
      <c r="FM162" s="7">
        <v>210003.57619130341</v>
      </c>
      <c r="FN162" s="7">
        <v>45855.184302209003</v>
      </c>
      <c r="FO162" s="7">
        <v>7959.546257516592</v>
      </c>
      <c r="FP162" s="7">
        <v>111437.01976736511</v>
      </c>
      <c r="FQ162" s="7">
        <v>10455.111031395854</v>
      </c>
      <c r="FR162" s="2">
        <f t="shared" si="8"/>
        <v>31977071.88589767</v>
      </c>
      <c r="FS162" s="1">
        <f t="shared" si="9"/>
        <v>10376441.589092232</v>
      </c>
      <c r="FT162" s="3">
        <v>10289491.185749004</v>
      </c>
      <c r="FU162" s="3">
        <v>86950.403343227939</v>
      </c>
      <c r="FV162" s="1">
        <f t="shared" si="10"/>
        <v>0</v>
      </c>
      <c r="FW162" s="1">
        <v>0</v>
      </c>
      <c r="FX162" s="1">
        <v>0</v>
      </c>
      <c r="FY162" s="1">
        <v>0</v>
      </c>
      <c r="FZ162" s="1">
        <v>0</v>
      </c>
      <c r="GA162" s="1">
        <f t="shared" si="11"/>
        <v>42353513.474989906</v>
      </c>
      <c r="GB162" s="13"/>
      <c r="GC162" s="4"/>
      <c r="GD162" s="5"/>
      <c r="GF162" s="8"/>
      <c r="GG162" s="8"/>
    </row>
    <row r="163" spans="1:189" s="27" customFormat="1" ht="47.25" x14ac:dyDescent="0.25">
      <c r="A163" s="20" t="s">
        <v>174</v>
      </c>
      <c r="B163" s="18">
        <v>158</v>
      </c>
      <c r="C163" s="7">
        <v>16.349146957005068</v>
      </c>
      <c r="D163" s="7">
        <v>280.69938440386773</v>
      </c>
      <c r="E163" s="7">
        <v>0</v>
      </c>
      <c r="F163" s="7">
        <v>0</v>
      </c>
      <c r="G163" s="7">
        <v>1144.0511099360936</v>
      </c>
      <c r="H163" s="7">
        <v>64.218769937132251</v>
      </c>
      <c r="I163" s="7">
        <v>39.310842308724048</v>
      </c>
      <c r="J163" s="7">
        <v>0.94109723768176934</v>
      </c>
      <c r="K163" s="7">
        <v>3.5783619863607394</v>
      </c>
      <c r="L163" s="7">
        <v>73.43306125810048</v>
      </c>
      <c r="M163" s="7">
        <v>351.61719245973984</v>
      </c>
      <c r="N163" s="7">
        <v>387.95053687035983</v>
      </c>
      <c r="O163" s="7">
        <v>12.544917730539586</v>
      </c>
      <c r="P163" s="7">
        <v>29.126088187502368</v>
      </c>
      <c r="Q163" s="7">
        <v>42.992612635608353</v>
      </c>
      <c r="R163" s="7">
        <v>27.114717827394273</v>
      </c>
      <c r="S163" s="7">
        <v>39.979970793235893</v>
      </c>
      <c r="T163" s="7">
        <v>42.112466366698776</v>
      </c>
      <c r="U163" s="7">
        <v>0.79735197935626911</v>
      </c>
      <c r="V163" s="7">
        <v>5103.8012345141724</v>
      </c>
      <c r="W163" s="7">
        <v>0</v>
      </c>
      <c r="X163" s="7">
        <v>28.060383047668363</v>
      </c>
      <c r="Y163" s="7">
        <v>332.91992114800661</v>
      </c>
      <c r="Z163" s="7">
        <v>8.2678434692475165</v>
      </c>
      <c r="AA163" s="7">
        <v>0</v>
      </c>
      <c r="AB163" s="7">
        <v>37.926447813520795</v>
      </c>
      <c r="AC163" s="7">
        <v>2828.2161857819478</v>
      </c>
      <c r="AD163" s="7">
        <v>0</v>
      </c>
      <c r="AE163" s="7">
        <v>230.21516560583441</v>
      </c>
      <c r="AF163" s="7">
        <v>0</v>
      </c>
      <c r="AG163" s="7">
        <v>0</v>
      </c>
      <c r="AH163" s="7">
        <v>154.27312230556777</v>
      </c>
      <c r="AI163" s="7">
        <v>73.528981535118263</v>
      </c>
      <c r="AJ163" s="7">
        <v>472.04132004692775</v>
      </c>
      <c r="AK163" s="7">
        <v>947.79058414167184</v>
      </c>
      <c r="AL163" s="7">
        <v>0</v>
      </c>
      <c r="AM163" s="7">
        <v>536.73872236662783</v>
      </c>
      <c r="AN163" s="7">
        <v>262820.69278266642</v>
      </c>
      <c r="AO163" s="7">
        <v>57.322361713786648</v>
      </c>
      <c r="AP163" s="7">
        <v>145.27791908157812</v>
      </c>
      <c r="AQ163" s="7">
        <v>4791.4179473611339</v>
      </c>
      <c r="AR163" s="7">
        <v>98.072729084185525</v>
      </c>
      <c r="AS163" s="7">
        <v>2461.3767056797642</v>
      </c>
      <c r="AT163" s="7">
        <v>2048.4046528498957</v>
      </c>
      <c r="AU163" s="7">
        <v>246.02922795122069</v>
      </c>
      <c r="AV163" s="7">
        <v>2482.9676938853027</v>
      </c>
      <c r="AW163" s="7">
        <v>135.82039645328035</v>
      </c>
      <c r="AX163" s="7">
        <v>2135.1755554402876</v>
      </c>
      <c r="AY163" s="7">
        <v>2197.6215626026055</v>
      </c>
      <c r="AZ163" s="7">
        <v>1736.0903180349728</v>
      </c>
      <c r="BA163" s="7">
        <v>182.1544453535665</v>
      </c>
      <c r="BB163" s="7">
        <v>311.84663738849144</v>
      </c>
      <c r="BC163" s="7">
        <v>370.79975001814688</v>
      </c>
      <c r="BD163" s="7">
        <v>6032.0120944006312</v>
      </c>
      <c r="BE163" s="7">
        <v>864.20747197112951</v>
      </c>
      <c r="BF163" s="7">
        <v>902.76020114898517</v>
      </c>
      <c r="BG163" s="7">
        <v>87354.345284119074</v>
      </c>
      <c r="BH163" s="7">
        <v>41.160033859068044</v>
      </c>
      <c r="BI163" s="7">
        <v>5230.6554285162892</v>
      </c>
      <c r="BJ163" s="7">
        <v>4775.3560786389817</v>
      </c>
      <c r="BK163" s="7">
        <v>38749.258029433448</v>
      </c>
      <c r="BL163" s="7">
        <v>6946.0897082128804</v>
      </c>
      <c r="BM163" s="7">
        <v>29862.254442639438</v>
      </c>
      <c r="BN163" s="7">
        <v>25228.452558021418</v>
      </c>
      <c r="BO163" s="7">
        <v>6581.6927534145316</v>
      </c>
      <c r="BP163" s="7">
        <v>1525.4661178350989</v>
      </c>
      <c r="BQ163" s="7">
        <v>4.5172084912121848</v>
      </c>
      <c r="BR163" s="7">
        <v>117315.61478387608</v>
      </c>
      <c r="BS163" s="7">
        <v>0</v>
      </c>
      <c r="BT163" s="7">
        <v>2495.3677584033539</v>
      </c>
      <c r="BU163" s="7">
        <v>9378.5309874439135</v>
      </c>
      <c r="BV163" s="7">
        <v>1657.4831127890991</v>
      </c>
      <c r="BW163" s="7">
        <v>1302.1733455284273</v>
      </c>
      <c r="BX163" s="7">
        <v>17147.541478023933</v>
      </c>
      <c r="BY163" s="7">
        <v>5397.411714947677</v>
      </c>
      <c r="BZ163" s="7">
        <v>10451.647052978497</v>
      </c>
      <c r="CA163" s="7">
        <v>19342.638834918333</v>
      </c>
      <c r="CB163" s="7">
        <v>92.041561670060176</v>
      </c>
      <c r="CC163" s="7">
        <v>1012.0015216550021</v>
      </c>
      <c r="CD163" s="7">
        <v>92206.028449549718</v>
      </c>
      <c r="CE163" s="7">
        <v>12723.462946157397</v>
      </c>
      <c r="CF163" s="7">
        <v>6607.3588055003411</v>
      </c>
      <c r="CG163" s="7">
        <v>45576.5279589778</v>
      </c>
      <c r="CH163" s="7">
        <v>21892.873119255713</v>
      </c>
      <c r="CI163" s="7">
        <v>14879.672722755564</v>
      </c>
      <c r="CJ163" s="7">
        <v>4223.3650234546312</v>
      </c>
      <c r="CK163" s="7">
        <v>844.42187080967199</v>
      </c>
      <c r="CL163" s="7">
        <v>1096.9170469310723</v>
      </c>
      <c r="CM163" s="7">
        <v>1650.3340709940981</v>
      </c>
      <c r="CN163" s="7">
        <v>2816.9236405982501</v>
      </c>
      <c r="CO163" s="7">
        <v>492.5236454584213</v>
      </c>
      <c r="CP163" s="7">
        <v>2782.5675601570147</v>
      </c>
      <c r="CQ163" s="7">
        <v>393.79845200606121</v>
      </c>
      <c r="CR163" s="7">
        <v>3930.929205077859</v>
      </c>
      <c r="CS163" s="7">
        <v>2268.4130548711237</v>
      </c>
      <c r="CT163" s="7">
        <v>245.59154214286878</v>
      </c>
      <c r="CU163" s="7">
        <v>4693.3791291422804</v>
      </c>
      <c r="CV163" s="7">
        <v>2401.8328391289906</v>
      </c>
      <c r="CW163" s="7">
        <v>320.64952567327111</v>
      </c>
      <c r="CX163" s="7">
        <v>3201.4432717813083</v>
      </c>
      <c r="CY163" s="7">
        <v>8256.4537094639672</v>
      </c>
      <c r="CZ163" s="7">
        <v>1691.1812139856834</v>
      </c>
      <c r="DA163" s="7">
        <v>565.00736196947923</v>
      </c>
      <c r="DB163" s="7">
        <v>2390.8434309168742</v>
      </c>
      <c r="DC163" s="7">
        <v>3967.7503019011465</v>
      </c>
      <c r="DD163" s="7">
        <v>72510.988840646765</v>
      </c>
      <c r="DE163" s="7">
        <v>8862.5732746648373</v>
      </c>
      <c r="DF163" s="7">
        <v>1032.4029215958501</v>
      </c>
      <c r="DG163" s="7">
        <v>19427.46474336919</v>
      </c>
      <c r="DH163" s="7">
        <v>1445.5456881913021</v>
      </c>
      <c r="DI163" s="7">
        <v>1670.1677005708427</v>
      </c>
      <c r="DJ163" s="7">
        <v>31.860279278094403</v>
      </c>
      <c r="DK163" s="7">
        <v>13673.988402126424</v>
      </c>
      <c r="DL163" s="7">
        <v>30838.972004955373</v>
      </c>
      <c r="DM163" s="7">
        <v>150.79638018777464</v>
      </c>
      <c r="DN163" s="7">
        <v>14612.189854935916</v>
      </c>
      <c r="DO163" s="7">
        <v>27457.740904551047</v>
      </c>
      <c r="DP163" s="7">
        <v>13417.774812421851</v>
      </c>
      <c r="DQ163" s="7">
        <v>2359.714775412765</v>
      </c>
      <c r="DR163" s="7">
        <v>3583.9287506230312</v>
      </c>
      <c r="DS163" s="7">
        <f>'[2]IOT 2019 NSX'!DZ172+'[2]IOT 2019 NSX'!EA172</f>
        <v>616678.09859649872</v>
      </c>
      <c r="DT163" s="7">
        <v>0</v>
      </c>
      <c r="DU163" s="7">
        <v>66.201084140399928</v>
      </c>
      <c r="DV163" s="7">
        <v>61250.654539053394</v>
      </c>
      <c r="DW163" s="7">
        <v>196126.67336350848</v>
      </c>
      <c r="DX163" s="7">
        <v>5458.9660526303705</v>
      </c>
      <c r="DY163" s="7">
        <v>969.83316286621402</v>
      </c>
      <c r="DZ163" s="7">
        <v>18.029757672227898</v>
      </c>
      <c r="EA163" s="7">
        <v>740.99348196752373</v>
      </c>
      <c r="EB163" s="7">
        <v>36830.951509882114</v>
      </c>
      <c r="EC163" s="7">
        <v>718.18533981627877</v>
      </c>
      <c r="ED163" s="7">
        <v>28527.874776122215</v>
      </c>
      <c r="EE163" s="7">
        <v>11497.160181101275</v>
      </c>
      <c r="EF163" s="7">
        <v>2176.401691456068</v>
      </c>
      <c r="EG163" s="7">
        <v>897.35605123865753</v>
      </c>
      <c r="EH163" s="7">
        <v>1068.6342625526838</v>
      </c>
      <c r="EI163" s="7">
        <v>12859.067759563901</v>
      </c>
      <c r="EJ163" s="7">
        <v>15862.375396104075</v>
      </c>
      <c r="EK163" s="7">
        <v>149.48286746396155</v>
      </c>
      <c r="EL163" s="7">
        <f>'[2]IOT 2019 NSX'!ET172+'[2]IOT 2019 NSX'!EU172</f>
        <v>66517.070230835845</v>
      </c>
      <c r="EM163" s="7">
        <v>4815.0378732204017</v>
      </c>
      <c r="EN163" s="7">
        <v>6264.2596297801538</v>
      </c>
      <c r="EO163" s="7">
        <v>12298.843318458892</v>
      </c>
      <c r="EP163" s="7">
        <v>21369.940074548555</v>
      </c>
      <c r="EQ163" s="7">
        <v>23085.820662978625</v>
      </c>
      <c r="ER163" s="7">
        <v>36025.182714240065</v>
      </c>
      <c r="ES163" s="7">
        <v>33778.650883726295</v>
      </c>
      <c r="ET163" s="7">
        <v>4767.0738019548726</v>
      </c>
      <c r="EU163" s="7">
        <v>17339.059454153234</v>
      </c>
      <c r="EV163" s="7">
        <v>3288.0072820190671</v>
      </c>
      <c r="EW163" s="7">
        <v>149.56433479680152</v>
      </c>
      <c r="EX163" s="7">
        <v>3743.4251061828531</v>
      </c>
      <c r="EY163" s="7">
        <v>6427.9195707008394</v>
      </c>
      <c r="EZ163" s="7">
        <v>6898.3626893996525</v>
      </c>
      <c r="FA163" s="7">
        <v>649.38796308200392</v>
      </c>
      <c r="FB163" s="7">
        <v>969.42129521487755</v>
      </c>
      <c r="FC163" s="7">
        <v>8023.7273031618488</v>
      </c>
      <c r="FD163" s="7">
        <v>3719452.3874874073</v>
      </c>
      <c r="FE163" s="7">
        <v>173432.35406340068</v>
      </c>
      <c r="FF163" s="7">
        <v>47987.769823997231</v>
      </c>
      <c r="FG163" s="7">
        <v>13367.655165462696</v>
      </c>
      <c r="FH163" s="7">
        <v>627.12769795745521</v>
      </c>
      <c r="FI163" s="7">
        <v>128.89481403698232</v>
      </c>
      <c r="FJ163" s="7">
        <v>4541.4231212618042</v>
      </c>
      <c r="FK163" s="7">
        <v>5210.0889070475769</v>
      </c>
      <c r="FL163" s="7">
        <v>1286.1951853166979</v>
      </c>
      <c r="FM163" s="7">
        <v>17089.874047807323</v>
      </c>
      <c r="FN163" s="7">
        <v>13115.107870427064</v>
      </c>
      <c r="FO163" s="7">
        <v>5538.9080763398279</v>
      </c>
      <c r="FP163" s="7">
        <v>6736.0285056126986</v>
      </c>
      <c r="FQ163" s="7">
        <v>71.981614573127004</v>
      </c>
      <c r="FR163" s="2">
        <f t="shared" si="8"/>
        <v>6405312.1974640861</v>
      </c>
      <c r="FS163" s="1">
        <f t="shared" si="9"/>
        <v>239176098.67619139</v>
      </c>
      <c r="FT163" s="3">
        <v>3674715.1627314091</v>
      </c>
      <c r="FU163" s="3">
        <v>235501383.51345998</v>
      </c>
      <c r="FV163" s="1">
        <f t="shared" si="10"/>
        <v>0</v>
      </c>
      <c r="FW163" s="1">
        <v>0</v>
      </c>
      <c r="FX163" s="1">
        <v>0</v>
      </c>
      <c r="FY163" s="1">
        <v>4126696.4299999997</v>
      </c>
      <c r="FZ163" s="1">
        <v>5025809.0599999996</v>
      </c>
      <c r="GA163" s="1">
        <f t="shared" si="11"/>
        <v>244682298.24365547</v>
      </c>
      <c r="GB163" s="13"/>
      <c r="GC163" s="4"/>
      <c r="GD163" s="5"/>
      <c r="GF163" s="8"/>
      <c r="GG163" s="8"/>
    </row>
    <row r="164" spans="1:189" s="27" customFormat="1" ht="31.5" x14ac:dyDescent="0.25">
      <c r="A164" s="20" t="s">
        <v>175</v>
      </c>
      <c r="B164" s="18">
        <v>159</v>
      </c>
      <c r="C164" s="7">
        <v>221.37090993477076</v>
      </c>
      <c r="D164" s="7">
        <v>68.238135727070599</v>
      </c>
      <c r="E164" s="7">
        <v>0</v>
      </c>
      <c r="F164" s="7">
        <v>0</v>
      </c>
      <c r="G164" s="7">
        <v>11313.020475438792</v>
      </c>
      <c r="H164" s="7">
        <v>1017.7716311353092</v>
      </c>
      <c r="I164" s="7">
        <v>1973.9468592694145</v>
      </c>
      <c r="J164" s="7">
        <v>129.09971906518516</v>
      </c>
      <c r="K164" s="7">
        <v>46.419306878624035</v>
      </c>
      <c r="L164" s="7">
        <v>0</v>
      </c>
      <c r="M164" s="7">
        <v>0</v>
      </c>
      <c r="N164" s="7">
        <v>13225.403003885376</v>
      </c>
      <c r="O164" s="7">
        <v>109.70349867241406</v>
      </c>
      <c r="P164" s="7">
        <v>6.2102533448832355</v>
      </c>
      <c r="Q164" s="7">
        <v>0</v>
      </c>
      <c r="R164" s="7">
        <v>344.67937377729089</v>
      </c>
      <c r="S164" s="7">
        <v>447.23344214377977</v>
      </c>
      <c r="T164" s="7">
        <v>76.897408957256204</v>
      </c>
      <c r="U164" s="7">
        <v>34.209676703340207</v>
      </c>
      <c r="V164" s="7">
        <v>6044.544432810133</v>
      </c>
      <c r="W164" s="7">
        <v>5.8509048995941964</v>
      </c>
      <c r="X164" s="7">
        <v>908.95912997195626</v>
      </c>
      <c r="Y164" s="7">
        <v>706.06663780907854</v>
      </c>
      <c r="Z164" s="7">
        <v>10.532284674200657</v>
      </c>
      <c r="AA164" s="7">
        <v>0</v>
      </c>
      <c r="AB164" s="7">
        <v>541.92172863761914</v>
      </c>
      <c r="AC164" s="7">
        <v>0</v>
      </c>
      <c r="AD164" s="7">
        <v>0</v>
      </c>
      <c r="AE164" s="7">
        <v>758.52480791194307</v>
      </c>
      <c r="AF164" s="7">
        <v>0</v>
      </c>
      <c r="AG164" s="7">
        <v>2160.8403109893952</v>
      </c>
      <c r="AH164" s="7">
        <v>105.25324619194124</v>
      </c>
      <c r="AI164" s="7">
        <v>517.88210272773847</v>
      </c>
      <c r="AJ164" s="7">
        <v>268217.77557298396</v>
      </c>
      <c r="AK164" s="7">
        <v>101298.73351488596</v>
      </c>
      <c r="AL164" s="7">
        <v>662470.25087268208</v>
      </c>
      <c r="AM164" s="7">
        <v>5599.2701375956321</v>
      </c>
      <c r="AN164" s="7">
        <v>6615.2994085742612</v>
      </c>
      <c r="AO164" s="7">
        <v>55.14500068744902</v>
      </c>
      <c r="AP164" s="7">
        <v>28397.933891425975</v>
      </c>
      <c r="AQ164" s="7">
        <v>27040.49389606381</v>
      </c>
      <c r="AR164" s="7">
        <v>75.81575367650251</v>
      </c>
      <c r="AS164" s="7">
        <v>14340.058790142286</v>
      </c>
      <c r="AT164" s="7">
        <v>4772.31828856224</v>
      </c>
      <c r="AU164" s="7">
        <v>940.9620850422491</v>
      </c>
      <c r="AV164" s="7">
        <v>5900.6942977808167</v>
      </c>
      <c r="AW164" s="7">
        <v>11890.820899334842</v>
      </c>
      <c r="AX164" s="7">
        <v>2637.2377623169291</v>
      </c>
      <c r="AY164" s="7">
        <v>10308.386046444704</v>
      </c>
      <c r="AZ164" s="7">
        <v>21044.38720667929</v>
      </c>
      <c r="BA164" s="7">
        <v>13706.985511856037</v>
      </c>
      <c r="BB164" s="7">
        <v>1058.7789063480627</v>
      </c>
      <c r="BC164" s="7">
        <v>29501.915800232822</v>
      </c>
      <c r="BD164" s="7">
        <v>62096.082232781977</v>
      </c>
      <c r="BE164" s="7">
        <v>3165.9994373078302</v>
      </c>
      <c r="BF164" s="7">
        <v>37283.635644015827</v>
      </c>
      <c r="BG164" s="7">
        <v>105822.38595363266</v>
      </c>
      <c r="BH164" s="7">
        <v>4243.8008466988413</v>
      </c>
      <c r="BI164" s="7">
        <v>34880.252135808623</v>
      </c>
      <c r="BJ164" s="7">
        <v>38017.474872957027</v>
      </c>
      <c r="BK164" s="7">
        <v>72399.398517497582</v>
      </c>
      <c r="BL164" s="7">
        <v>57739.846637522489</v>
      </c>
      <c r="BM164" s="7">
        <v>128054.6373714973</v>
      </c>
      <c r="BN164" s="7">
        <v>32291.405411464544</v>
      </c>
      <c r="BO164" s="7">
        <v>126973.14121320228</v>
      </c>
      <c r="BP164" s="7">
        <v>6598.7946741408932</v>
      </c>
      <c r="BQ164" s="7">
        <v>469.69692726489234</v>
      </c>
      <c r="BR164" s="7">
        <v>25684.582079096035</v>
      </c>
      <c r="BS164" s="7">
        <v>3626.39225534864</v>
      </c>
      <c r="BT164" s="7">
        <v>7345.8826390121712</v>
      </c>
      <c r="BU164" s="7">
        <v>81775.383509076433</v>
      </c>
      <c r="BV164" s="7">
        <v>17662.03680972823</v>
      </c>
      <c r="BW164" s="7">
        <v>10197.024031355561</v>
      </c>
      <c r="BX164" s="7">
        <v>41714.968495003835</v>
      </c>
      <c r="BY164" s="7">
        <v>39486.212514924395</v>
      </c>
      <c r="BZ164" s="7">
        <v>11164.241008284567</v>
      </c>
      <c r="CA164" s="7">
        <v>109329.06100005773</v>
      </c>
      <c r="CB164" s="7">
        <v>4002.4321619410575</v>
      </c>
      <c r="CC164" s="7">
        <v>17556.554572549328</v>
      </c>
      <c r="CD164" s="7">
        <v>35685.732350987426</v>
      </c>
      <c r="CE164" s="7">
        <v>26422.987284052007</v>
      </c>
      <c r="CF164" s="7">
        <v>57461.412429217344</v>
      </c>
      <c r="CG164" s="7">
        <v>14613.474940865908</v>
      </c>
      <c r="CH164" s="7">
        <v>230272.82210054662</v>
      </c>
      <c r="CI164" s="7">
        <v>1416177.0698356105</v>
      </c>
      <c r="CJ164" s="7">
        <v>140319.27491370123</v>
      </c>
      <c r="CK164" s="7">
        <v>5138.7632985316195</v>
      </c>
      <c r="CL164" s="7">
        <v>6810.2598268464881</v>
      </c>
      <c r="CM164" s="7">
        <v>11702.826248664567</v>
      </c>
      <c r="CN164" s="7">
        <v>292993.73563851119</v>
      </c>
      <c r="CO164" s="7">
        <v>3345.8913293388314</v>
      </c>
      <c r="CP164" s="7">
        <v>9866.4224688511222</v>
      </c>
      <c r="CQ164" s="7">
        <v>8256.731735787891</v>
      </c>
      <c r="CR164" s="7">
        <v>26111.997226384861</v>
      </c>
      <c r="CS164" s="7">
        <v>32446.158013028275</v>
      </c>
      <c r="CT164" s="7">
        <v>2889.4620509863271</v>
      </c>
      <c r="CU164" s="7">
        <v>258090.01193457356</v>
      </c>
      <c r="CV164" s="7">
        <v>30721.48946615453</v>
      </c>
      <c r="CW164" s="7">
        <v>62254.589719929034</v>
      </c>
      <c r="CX164" s="7">
        <v>2137.0946330717829</v>
      </c>
      <c r="CY164" s="7">
        <v>37636.121463745789</v>
      </c>
      <c r="CZ164" s="7">
        <v>12951.748198234667</v>
      </c>
      <c r="DA164" s="7">
        <v>13411.294981517229</v>
      </c>
      <c r="DB164" s="7">
        <v>6400.6289816657136</v>
      </c>
      <c r="DC164" s="7">
        <v>107703.04605087987</v>
      </c>
      <c r="DD164" s="7">
        <v>446864.35983837402</v>
      </c>
      <c r="DE164" s="7">
        <v>12465.722503215868</v>
      </c>
      <c r="DF164" s="7">
        <v>49113.408359162182</v>
      </c>
      <c r="DG164" s="7">
        <v>28270.719735832154</v>
      </c>
      <c r="DH164" s="7">
        <v>2434.7127719263367</v>
      </c>
      <c r="DI164" s="7">
        <v>6670.627734623029</v>
      </c>
      <c r="DJ164" s="7">
        <v>33.253273551464005</v>
      </c>
      <c r="DK164" s="7">
        <v>210199.21322047798</v>
      </c>
      <c r="DL164" s="7">
        <v>68474.923294274151</v>
      </c>
      <c r="DM164" s="7">
        <v>4509.1272910313555</v>
      </c>
      <c r="DN164" s="7">
        <v>45164.577715125328</v>
      </c>
      <c r="DO164" s="7">
        <v>38778.17229167981</v>
      </c>
      <c r="DP164" s="7">
        <v>35193.208331682341</v>
      </c>
      <c r="DQ164" s="7">
        <v>3332.5912149244577</v>
      </c>
      <c r="DR164" s="7">
        <v>9400.213741090236</v>
      </c>
      <c r="DS164" s="7">
        <f>'[2]IOT 2019 NSX'!DZ173+'[2]IOT 2019 NSX'!EA173</f>
        <v>2439396.4320478351</v>
      </c>
      <c r="DT164" s="7">
        <v>13749.09360352204</v>
      </c>
      <c r="DU164" s="7">
        <v>10260.285360640117</v>
      </c>
      <c r="DV164" s="7">
        <v>32828.04896754404</v>
      </c>
      <c r="DW164" s="7">
        <v>65622.86145411183</v>
      </c>
      <c r="DX164" s="7">
        <v>1386.8710110684904</v>
      </c>
      <c r="DY164" s="7">
        <v>8465.2184206133024</v>
      </c>
      <c r="DZ164" s="7">
        <v>57800.924005482724</v>
      </c>
      <c r="EA164" s="7">
        <v>20569.619330288584</v>
      </c>
      <c r="EB164" s="7">
        <v>668055.30176211637</v>
      </c>
      <c r="EC164" s="7">
        <v>14892.428151510829</v>
      </c>
      <c r="ED164" s="7">
        <v>174335.26015954989</v>
      </c>
      <c r="EE164" s="7">
        <v>346280.49227963499</v>
      </c>
      <c r="EF164" s="7">
        <v>14483.116450350703</v>
      </c>
      <c r="EG164" s="7">
        <v>2996.3407298293291</v>
      </c>
      <c r="EH164" s="7">
        <v>26767.556936797308</v>
      </c>
      <c r="EI164" s="7">
        <v>957003.06837426696</v>
      </c>
      <c r="EJ164" s="7">
        <v>776358.28806728811</v>
      </c>
      <c r="EK164" s="7">
        <v>41854.112611797216</v>
      </c>
      <c r="EL164" s="7">
        <f>'[2]IOT 2019 NSX'!ET173+'[2]IOT 2019 NSX'!EU173</f>
        <v>770475.79204966943</v>
      </c>
      <c r="EM164" s="7">
        <v>110749.95219530363</v>
      </c>
      <c r="EN164" s="7">
        <v>61513.990686660531</v>
      </c>
      <c r="EO164" s="7">
        <v>64976.643071262879</v>
      </c>
      <c r="EP164" s="7">
        <v>70285.065883529387</v>
      </c>
      <c r="EQ164" s="7">
        <v>243707.57879750384</v>
      </c>
      <c r="ER164" s="7">
        <v>222024.32849469697</v>
      </c>
      <c r="ES164" s="7">
        <v>446000.89171357232</v>
      </c>
      <c r="ET164" s="7">
        <v>38691.431091672304</v>
      </c>
      <c r="EU164" s="7">
        <v>561075.54855140171</v>
      </c>
      <c r="EV164" s="7">
        <v>122989.67651144914</v>
      </c>
      <c r="EW164" s="7">
        <v>275.45683081927353</v>
      </c>
      <c r="EX164" s="7">
        <v>36744.08554447037</v>
      </c>
      <c r="EY164" s="7">
        <v>253998.96276559655</v>
      </c>
      <c r="EZ164" s="7">
        <v>104965.74726303677</v>
      </c>
      <c r="FA164" s="7">
        <v>85153.417633648831</v>
      </c>
      <c r="FB164" s="7">
        <v>9648.2152746563788</v>
      </c>
      <c r="FC164" s="7">
        <v>364684.50423796347</v>
      </c>
      <c r="FD164" s="7">
        <v>606484.27974371938</v>
      </c>
      <c r="FE164" s="7">
        <v>3801119.4632557002</v>
      </c>
      <c r="FF164" s="7">
        <v>353711.02445576288</v>
      </c>
      <c r="FG164" s="7">
        <v>340154.19030026114</v>
      </c>
      <c r="FH164" s="7">
        <v>8418.0502686333239</v>
      </c>
      <c r="FI164" s="7">
        <v>1.5669459681712372</v>
      </c>
      <c r="FJ164" s="7">
        <v>1380.6896944175207</v>
      </c>
      <c r="FK164" s="7">
        <v>14976.698351960591</v>
      </c>
      <c r="FL164" s="7">
        <v>8639.5728838302912</v>
      </c>
      <c r="FM164" s="7">
        <v>45114.519965648353</v>
      </c>
      <c r="FN164" s="7">
        <v>37203.956365907645</v>
      </c>
      <c r="FO164" s="7">
        <v>10134.784202308541</v>
      </c>
      <c r="FP164" s="7">
        <v>28946.667289008143</v>
      </c>
      <c r="FQ164" s="7">
        <v>0</v>
      </c>
      <c r="FR164" s="2">
        <f t="shared" si="8"/>
        <v>20646307.116359986</v>
      </c>
      <c r="FS164" s="1">
        <f t="shared" si="9"/>
        <v>291607339.84146148</v>
      </c>
      <c r="FT164" s="3">
        <v>89915059.875499398</v>
      </c>
      <c r="FU164" s="3">
        <v>201692279.96596208</v>
      </c>
      <c r="FV164" s="1">
        <f t="shared" si="10"/>
        <v>0</v>
      </c>
      <c r="FW164" s="1">
        <v>0</v>
      </c>
      <c r="FX164" s="1">
        <v>0</v>
      </c>
      <c r="FY164" s="1">
        <v>0</v>
      </c>
      <c r="FZ164" s="1">
        <v>0</v>
      </c>
      <c r="GA164" s="1">
        <f t="shared" si="11"/>
        <v>312253646.95782149</v>
      </c>
      <c r="GB164" s="13"/>
      <c r="GC164" s="4"/>
      <c r="GD164" s="5"/>
      <c r="GF164" s="8"/>
      <c r="GG164" s="8"/>
    </row>
    <row r="165" spans="1:189" s="27" customFormat="1" ht="31.5" x14ac:dyDescent="0.25">
      <c r="A165" s="20" t="s">
        <v>176</v>
      </c>
      <c r="B165" s="18">
        <v>160</v>
      </c>
      <c r="C165" s="7">
        <v>290.05462783880256</v>
      </c>
      <c r="D165" s="7">
        <v>32.512010319238343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3164.1885670156048</v>
      </c>
      <c r="P165" s="7">
        <v>0</v>
      </c>
      <c r="Q165" s="7">
        <v>0</v>
      </c>
      <c r="R165" s="7">
        <v>6.5683002262460164</v>
      </c>
      <c r="S165" s="7">
        <v>7.6370526825665511E-3</v>
      </c>
      <c r="T165" s="7">
        <v>0</v>
      </c>
      <c r="U165" s="7">
        <v>78.653857580061569</v>
      </c>
      <c r="V165" s="7">
        <v>30001.413584159734</v>
      </c>
      <c r="W165" s="7">
        <v>0</v>
      </c>
      <c r="X165" s="7">
        <v>47.980929343869612</v>
      </c>
      <c r="Y165" s="7">
        <v>766.32045452389377</v>
      </c>
      <c r="Z165" s="7">
        <v>0</v>
      </c>
      <c r="AA165" s="7">
        <v>0</v>
      </c>
      <c r="AB165" s="7">
        <v>762.74105598131132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7">
        <v>0</v>
      </c>
      <c r="AV165" s="7">
        <v>0</v>
      </c>
      <c r="AW165" s="7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0</v>
      </c>
      <c r="BC165" s="7">
        <v>0</v>
      </c>
      <c r="BD165" s="7">
        <v>0</v>
      </c>
      <c r="BE165" s="7">
        <v>165.81101473211015</v>
      </c>
      <c r="BF165" s="7">
        <v>731.71353349526566</v>
      </c>
      <c r="BG165" s="7">
        <v>0</v>
      </c>
      <c r="BH165" s="7">
        <v>14.755910124452196</v>
      </c>
      <c r="BI165" s="7">
        <v>0</v>
      </c>
      <c r="BJ165" s="7">
        <v>0</v>
      </c>
      <c r="BK165" s="7">
        <v>0</v>
      </c>
      <c r="BL165" s="7">
        <v>0</v>
      </c>
      <c r="BM165" s="7">
        <v>350000</v>
      </c>
      <c r="BN165" s="7">
        <v>0</v>
      </c>
      <c r="BO165" s="7">
        <v>0</v>
      </c>
      <c r="BP165" s="7">
        <v>0</v>
      </c>
      <c r="BQ165" s="7">
        <v>0</v>
      </c>
      <c r="BR165" s="7">
        <v>0</v>
      </c>
      <c r="BS165" s="7">
        <v>0</v>
      </c>
      <c r="BT165" s="7">
        <v>0</v>
      </c>
      <c r="BU165" s="7">
        <v>0</v>
      </c>
      <c r="BV165" s="7">
        <v>0</v>
      </c>
      <c r="BW165" s="7">
        <v>0</v>
      </c>
      <c r="BX165" s="7">
        <v>2975.1208536444024</v>
      </c>
      <c r="BY165" s="7">
        <v>69.153294170481018</v>
      </c>
      <c r="BZ165" s="7">
        <v>0</v>
      </c>
      <c r="CA165" s="7">
        <v>1300.2546523801464</v>
      </c>
      <c r="CB165" s="7">
        <v>0</v>
      </c>
      <c r="CC165" s="7">
        <v>0</v>
      </c>
      <c r="CD165" s="7">
        <v>0</v>
      </c>
      <c r="CE165" s="7">
        <v>0</v>
      </c>
      <c r="CF165" s="7">
        <v>0</v>
      </c>
      <c r="CG165" s="7">
        <v>0</v>
      </c>
      <c r="CH165" s="7">
        <v>0</v>
      </c>
      <c r="CI165" s="7">
        <v>0</v>
      </c>
      <c r="CJ165" s="7">
        <v>0</v>
      </c>
      <c r="CK165" s="7">
        <v>0</v>
      </c>
      <c r="CL165" s="7">
        <v>0</v>
      </c>
      <c r="CM165" s="7">
        <v>0</v>
      </c>
      <c r="CN165" s="7">
        <v>0</v>
      </c>
      <c r="CO165" s="7">
        <v>0</v>
      </c>
      <c r="CP165" s="7">
        <v>0</v>
      </c>
      <c r="CQ165" s="7">
        <v>0</v>
      </c>
      <c r="CR165" s="7">
        <v>0</v>
      </c>
      <c r="CS165" s="7">
        <v>483.04077331710369</v>
      </c>
      <c r="CT165" s="7">
        <v>0</v>
      </c>
      <c r="CU165" s="7">
        <v>0</v>
      </c>
      <c r="CV165" s="7">
        <v>10.53758978251652</v>
      </c>
      <c r="CW165" s="7">
        <v>0</v>
      </c>
      <c r="CX165" s="7">
        <v>0</v>
      </c>
      <c r="CY165" s="7">
        <v>5517.2823552934451</v>
      </c>
      <c r="CZ165" s="7">
        <v>0</v>
      </c>
      <c r="DA165" s="7">
        <v>0</v>
      </c>
      <c r="DB165" s="7">
        <v>0</v>
      </c>
      <c r="DC165" s="7">
        <v>0</v>
      </c>
      <c r="DD165" s="7">
        <v>0</v>
      </c>
      <c r="DE165" s="7">
        <v>0</v>
      </c>
      <c r="DF165" s="7">
        <v>4296.8726642176571</v>
      </c>
      <c r="DG165" s="7">
        <v>81.323936404339108</v>
      </c>
      <c r="DH165" s="7">
        <v>0</v>
      </c>
      <c r="DI165" s="7">
        <v>0</v>
      </c>
      <c r="DJ165" s="7">
        <v>0</v>
      </c>
      <c r="DK165" s="7">
        <v>0</v>
      </c>
      <c r="DL165" s="7">
        <v>0</v>
      </c>
      <c r="DM165" s="7">
        <v>0</v>
      </c>
      <c r="DN165" s="7">
        <v>121.96714088250165</v>
      </c>
      <c r="DO165" s="7">
        <v>0</v>
      </c>
      <c r="DP165" s="7">
        <v>20.972824182198451</v>
      </c>
      <c r="DQ165" s="7">
        <v>1469.1071332471574</v>
      </c>
      <c r="DR165" s="7">
        <v>1953.5001657046973</v>
      </c>
      <c r="DS165" s="7">
        <f>'[2]IOT 2019 NSX'!DZ174+'[2]IOT 2019 NSX'!EA174</f>
        <v>487.95784972264079</v>
      </c>
      <c r="DT165" s="7">
        <v>0</v>
      </c>
      <c r="DU165" s="7">
        <v>0</v>
      </c>
      <c r="DV165" s="7">
        <v>183.68280836749827</v>
      </c>
      <c r="DW165" s="7">
        <v>0</v>
      </c>
      <c r="DX165" s="7">
        <v>0</v>
      </c>
      <c r="DY165" s="7">
        <v>0</v>
      </c>
      <c r="DZ165" s="7">
        <v>0</v>
      </c>
      <c r="EA165" s="7">
        <v>0</v>
      </c>
      <c r="EB165" s="7">
        <v>0.81101938771253435</v>
      </c>
      <c r="EC165" s="7">
        <v>0</v>
      </c>
      <c r="ED165" s="7">
        <v>8.1044454124007554</v>
      </c>
      <c r="EE165" s="7">
        <v>42.23682705584973</v>
      </c>
      <c r="EF165" s="7">
        <v>317.75519554954451</v>
      </c>
      <c r="EG165" s="7">
        <v>11.34407539205232</v>
      </c>
      <c r="EH165" s="7">
        <v>81.761270998417302</v>
      </c>
      <c r="EI165" s="7">
        <v>0</v>
      </c>
      <c r="EJ165" s="7">
        <v>362.84113720516211</v>
      </c>
      <c r="EK165" s="7">
        <v>754.92004137519586</v>
      </c>
      <c r="EL165" s="7">
        <f>'[2]IOT 2019 NSX'!ET174+'[2]IOT 2019 NSX'!EU174</f>
        <v>66292.271112434202</v>
      </c>
      <c r="EM165" s="7">
        <v>651.67184190656633</v>
      </c>
      <c r="EN165" s="7">
        <v>0</v>
      </c>
      <c r="EO165" s="7">
        <v>108.15852709684255</v>
      </c>
      <c r="EP165" s="7">
        <v>14.295663318881546</v>
      </c>
      <c r="EQ165" s="7">
        <v>2.2365177372733531</v>
      </c>
      <c r="ER165" s="7">
        <v>41410.478989949894</v>
      </c>
      <c r="ES165" s="7">
        <v>34454.520549247507</v>
      </c>
      <c r="ET165" s="7">
        <v>6211.7605583869972</v>
      </c>
      <c r="EU165" s="7">
        <v>0</v>
      </c>
      <c r="EV165" s="7">
        <v>3377.9711491616131</v>
      </c>
      <c r="EW165" s="7">
        <v>0</v>
      </c>
      <c r="EX165" s="7">
        <v>0</v>
      </c>
      <c r="EY165" s="7">
        <v>0</v>
      </c>
      <c r="EZ165" s="7">
        <v>0</v>
      </c>
      <c r="FA165" s="7">
        <v>0</v>
      </c>
      <c r="FB165" s="7">
        <v>0</v>
      </c>
      <c r="FC165" s="7">
        <v>11094.969364168466</v>
      </c>
      <c r="FD165" s="7">
        <v>263328.06721139408</v>
      </c>
      <c r="FE165" s="7">
        <v>2344176.4364735591</v>
      </c>
      <c r="FF165" s="7">
        <v>2418376.9642341966</v>
      </c>
      <c r="FG165" s="7">
        <v>312678.65087419713</v>
      </c>
      <c r="FH165" s="7">
        <v>23.549751162376964</v>
      </c>
      <c r="FI165" s="7">
        <v>0</v>
      </c>
      <c r="FJ165" s="7">
        <v>349.05335050498542</v>
      </c>
      <c r="FK165" s="7">
        <v>1149.1616814280728</v>
      </c>
      <c r="FL165" s="7">
        <v>138.66168832788844</v>
      </c>
      <c r="FM165" s="7">
        <v>1598.461101367609</v>
      </c>
      <c r="FN165" s="7">
        <v>3216.0869038994001</v>
      </c>
      <c r="FO165" s="7">
        <v>0</v>
      </c>
      <c r="FP165" s="7">
        <v>167.68561974393199</v>
      </c>
      <c r="FQ165" s="7">
        <v>0</v>
      </c>
      <c r="FR165" s="2">
        <f t="shared" si="8"/>
        <v>5915434.3826992763</v>
      </c>
      <c r="FS165" s="1">
        <f t="shared" si="9"/>
        <v>77429517.637836948</v>
      </c>
      <c r="FT165" s="3">
        <v>24903281.343379274</v>
      </c>
      <c r="FU165" s="3">
        <v>52526236.294457674</v>
      </c>
      <c r="FV165" s="1">
        <f t="shared" si="10"/>
        <v>0</v>
      </c>
      <c r="FW165" s="1">
        <v>0</v>
      </c>
      <c r="FX165" s="1">
        <v>0</v>
      </c>
      <c r="FY165" s="1">
        <v>0</v>
      </c>
      <c r="FZ165" s="1">
        <v>0</v>
      </c>
      <c r="GA165" s="1">
        <f t="shared" si="11"/>
        <v>83344952.020536229</v>
      </c>
      <c r="GB165" s="13"/>
      <c r="GC165" s="4"/>
      <c r="GD165" s="5"/>
      <c r="GF165" s="8"/>
      <c r="GG165" s="8"/>
    </row>
    <row r="166" spans="1:189" s="27" customFormat="1" ht="15.75" x14ac:dyDescent="0.25">
      <c r="A166" s="20" t="s">
        <v>177</v>
      </c>
      <c r="B166" s="18">
        <v>161</v>
      </c>
      <c r="C166" s="7">
        <v>82.290706350258844</v>
      </c>
      <c r="D166" s="7">
        <v>684.02962141870273</v>
      </c>
      <c r="E166" s="7">
        <v>0</v>
      </c>
      <c r="F166" s="7">
        <v>0</v>
      </c>
      <c r="G166" s="7">
        <v>13458.645363355712</v>
      </c>
      <c r="H166" s="7">
        <v>3827.193506458902</v>
      </c>
      <c r="I166" s="7">
        <v>529.43233317702789</v>
      </c>
      <c r="J166" s="7">
        <v>19.763041991317156</v>
      </c>
      <c r="K166" s="7">
        <v>47.274137797587983</v>
      </c>
      <c r="L166" s="7">
        <v>0</v>
      </c>
      <c r="M166" s="7">
        <v>0</v>
      </c>
      <c r="N166" s="7">
        <v>8430.4921888437912</v>
      </c>
      <c r="O166" s="7">
        <v>583.36448705801354</v>
      </c>
      <c r="P166" s="7">
        <v>44.179742295499338</v>
      </c>
      <c r="Q166" s="7">
        <v>3.3257863995097918</v>
      </c>
      <c r="R166" s="7">
        <v>1605.9866405792045</v>
      </c>
      <c r="S166" s="7">
        <v>1216.5366700167563</v>
      </c>
      <c r="T166" s="7">
        <v>1748.5483206988249</v>
      </c>
      <c r="U166" s="7">
        <v>61.723781306058591</v>
      </c>
      <c r="V166" s="7">
        <v>147784.02957048168</v>
      </c>
      <c r="W166" s="7">
        <v>38.030881847362274</v>
      </c>
      <c r="X166" s="7">
        <v>53.650746667305306</v>
      </c>
      <c r="Y166" s="7">
        <v>1808.2561558514155</v>
      </c>
      <c r="Z166" s="7">
        <v>2789.8705566373264</v>
      </c>
      <c r="AA166" s="7">
        <v>68.984803488484047</v>
      </c>
      <c r="AB166" s="7">
        <v>235.17556719166066</v>
      </c>
      <c r="AC166" s="7">
        <v>163.23970088505828</v>
      </c>
      <c r="AD166" s="7">
        <v>131.79687106634213</v>
      </c>
      <c r="AE166" s="7">
        <v>1372.7572758063709</v>
      </c>
      <c r="AF166" s="7">
        <v>781.10234034421376</v>
      </c>
      <c r="AG166" s="7">
        <v>0</v>
      </c>
      <c r="AH166" s="7">
        <v>1216.2807675957238</v>
      </c>
      <c r="AI166" s="7">
        <v>5334.7420236925418</v>
      </c>
      <c r="AJ166" s="7">
        <v>143903.3991745027</v>
      </c>
      <c r="AK166" s="7">
        <v>2149.4578706164662</v>
      </c>
      <c r="AL166" s="7">
        <v>650461.72668767883</v>
      </c>
      <c r="AM166" s="7">
        <v>3367.6883629460881</v>
      </c>
      <c r="AN166" s="7">
        <v>33295.906956320221</v>
      </c>
      <c r="AO166" s="7">
        <v>355.75413013998133</v>
      </c>
      <c r="AP166" s="7">
        <v>52232.686354143218</v>
      </c>
      <c r="AQ166" s="7">
        <v>27466.788840295609</v>
      </c>
      <c r="AR166" s="7">
        <v>403.60030058965276</v>
      </c>
      <c r="AS166" s="7">
        <v>18600.164153331101</v>
      </c>
      <c r="AT166" s="7">
        <v>3517.6916358554208</v>
      </c>
      <c r="AU166" s="7">
        <v>956.05626396541186</v>
      </c>
      <c r="AV166" s="7">
        <v>1891.3753666724044</v>
      </c>
      <c r="AW166" s="7">
        <v>3923.7921809744257</v>
      </c>
      <c r="AX166" s="7">
        <v>19559.95741879657</v>
      </c>
      <c r="AY166" s="7">
        <v>5075.3536604955807</v>
      </c>
      <c r="AZ166" s="7">
        <v>1264.2166217016158</v>
      </c>
      <c r="BA166" s="7">
        <v>3219.6209163697422</v>
      </c>
      <c r="BB166" s="7">
        <v>2315.9753534419456</v>
      </c>
      <c r="BC166" s="7">
        <v>30414.408492068942</v>
      </c>
      <c r="BD166" s="7">
        <v>50236.171238476942</v>
      </c>
      <c r="BE166" s="7">
        <v>2261.7642583415263</v>
      </c>
      <c r="BF166" s="7">
        <v>16883.470386441659</v>
      </c>
      <c r="BG166" s="7">
        <v>8142.6216100791298</v>
      </c>
      <c r="BH166" s="7">
        <v>7752.3808153421423</v>
      </c>
      <c r="BI166" s="7">
        <v>48558.000895479403</v>
      </c>
      <c r="BJ166" s="7">
        <v>95035.431444051515</v>
      </c>
      <c r="BK166" s="7">
        <v>81819.657201709982</v>
      </c>
      <c r="BL166" s="7">
        <v>23982.61616431153</v>
      </c>
      <c r="BM166" s="7">
        <v>252954.07123879768</v>
      </c>
      <c r="BN166" s="7">
        <v>89135.750235548854</v>
      </c>
      <c r="BO166" s="7">
        <v>32349.987651805634</v>
      </c>
      <c r="BP166" s="7">
        <v>19205.701795529621</v>
      </c>
      <c r="BQ166" s="7">
        <v>552.60208023091798</v>
      </c>
      <c r="BR166" s="7">
        <v>9495.8297524342124</v>
      </c>
      <c r="BS166" s="7">
        <v>233.97232865876794</v>
      </c>
      <c r="BT166" s="7">
        <v>18022.910567887495</v>
      </c>
      <c r="BU166" s="7">
        <v>59150.608362847743</v>
      </c>
      <c r="BV166" s="7">
        <v>17311.260679132942</v>
      </c>
      <c r="BW166" s="7">
        <v>8494.9668940030206</v>
      </c>
      <c r="BX166" s="7">
        <v>50460.004082286949</v>
      </c>
      <c r="BY166" s="7">
        <v>42120.426122197096</v>
      </c>
      <c r="BZ166" s="7">
        <v>9715.5567784779669</v>
      </c>
      <c r="CA166" s="7">
        <v>163954.01397171078</v>
      </c>
      <c r="CB166" s="7">
        <v>3008.4753474716836</v>
      </c>
      <c r="CC166" s="7">
        <v>22380.689930587429</v>
      </c>
      <c r="CD166" s="7">
        <v>63937.756874821891</v>
      </c>
      <c r="CE166" s="7">
        <v>33956.767693266745</v>
      </c>
      <c r="CF166" s="7">
        <v>79526.380106551442</v>
      </c>
      <c r="CG166" s="7">
        <v>14286.717975260219</v>
      </c>
      <c r="CH166" s="7">
        <v>202377.99892266942</v>
      </c>
      <c r="CI166" s="7">
        <v>178282.63361662184</v>
      </c>
      <c r="CJ166" s="7">
        <v>40142.052408676755</v>
      </c>
      <c r="CK166" s="7">
        <v>12716.766529864764</v>
      </c>
      <c r="CL166" s="7">
        <v>11583.597142383584</v>
      </c>
      <c r="CM166" s="7">
        <v>17208.301153877022</v>
      </c>
      <c r="CN166" s="7">
        <v>22274.473254806275</v>
      </c>
      <c r="CO166" s="7">
        <v>3154.7692052538418</v>
      </c>
      <c r="CP166" s="7">
        <v>39795.044708990688</v>
      </c>
      <c r="CQ166" s="7">
        <v>4954.3515346693212</v>
      </c>
      <c r="CR166" s="7">
        <v>22033.834897446704</v>
      </c>
      <c r="CS166" s="7">
        <v>23472.524499956875</v>
      </c>
      <c r="CT166" s="7">
        <v>18650.773231577288</v>
      </c>
      <c r="CU166" s="7">
        <v>126383.72362390361</v>
      </c>
      <c r="CV166" s="7">
        <v>14714.089729688469</v>
      </c>
      <c r="CW166" s="7">
        <v>21097.040981833903</v>
      </c>
      <c r="CX166" s="7">
        <v>4445.7845876951733</v>
      </c>
      <c r="CY166" s="7">
        <v>75349.189460335387</v>
      </c>
      <c r="CZ166" s="7">
        <v>31085.905452001236</v>
      </c>
      <c r="DA166" s="7">
        <v>17572.637453522195</v>
      </c>
      <c r="DB166" s="7">
        <v>15744.672889402635</v>
      </c>
      <c r="DC166" s="7">
        <v>57625.529172322094</v>
      </c>
      <c r="DD166" s="7">
        <v>99378.7839491622</v>
      </c>
      <c r="DE166" s="7">
        <v>5563.3765468788024</v>
      </c>
      <c r="DF166" s="7">
        <v>5061.4160869201141</v>
      </c>
      <c r="DG166" s="7">
        <v>33982.203004398383</v>
      </c>
      <c r="DH166" s="7">
        <v>21363.89607833542</v>
      </c>
      <c r="DI166" s="7">
        <v>16520.24704639471</v>
      </c>
      <c r="DJ166" s="7">
        <v>106.83194542688379</v>
      </c>
      <c r="DK166" s="7">
        <v>215434.9283245095</v>
      </c>
      <c r="DL166" s="7">
        <v>62812.598265433255</v>
      </c>
      <c r="DM166" s="7">
        <v>9112.1674481291211</v>
      </c>
      <c r="DN166" s="7">
        <v>35428.095308630909</v>
      </c>
      <c r="DO166" s="7">
        <v>76208.066412905566</v>
      </c>
      <c r="DP166" s="7">
        <v>69115.531550574611</v>
      </c>
      <c r="DQ166" s="7">
        <v>6549.3115746592366</v>
      </c>
      <c r="DR166" s="7">
        <v>18460.970175872841</v>
      </c>
      <c r="DS166" s="7">
        <f>'[2]IOT 2019 NSX'!DZ175+'[2]IOT 2019 NSX'!EA175</f>
        <v>993775.63961280964</v>
      </c>
      <c r="DT166" s="7">
        <v>2970.1595251174112</v>
      </c>
      <c r="DU166" s="7">
        <v>8798.1240822591535</v>
      </c>
      <c r="DV166" s="7">
        <v>29541.125350369453</v>
      </c>
      <c r="DW166" s="7">
        <v>144417.89941812106</v>
      </c>
      <c r="DX166" s="7">
        <v>3142.9681262535578</v>
      </c>
      <c r="DY166" s="7">
        <v>9564.8824638925907</v>
      </c>
      <c r="DZ166" s="7">
        <v>10812.595924015674</v>
      </c>
      <c r="EA166" s="7">
        <v>1177.6934939921075</v>
      </c>
      <c r="EB166" s="7">
        <v>364446.01081929775</v>
      </c>
      <c r="EC166" s="7">
        <v>26229.990255798941</v>
      </c>
      <c r="ED166" s="7">
        <v>130386.72481499083</v>
      </c>
      <c r="EE166" s="7">
        <v>276976.32818204543</v>
      </c>
      <c r="EF166" s="7">
        <v>38678.564067519917</v>
      </c>
      <c r="EG166" s="7">
        <v>15020.663768131595</v>
      </c>
      <c r="EH166" s="7">
        <v>17153.072637011941</v>
      </c>
      <c r="EI166" s="7">
        <v>1009631.1795210158</v>
      </c>
      <c r="EJ166" s="7">
        <v>248546.25883613841</v>
      </c>
      <c r="EK166" s="7">
        <v>16378.536526968997</v>
      </c>
      <c r="EL166" s="7">
        <f>'[2]IOT 2019 NSX'!ET175+'[2]IOT 2019 NSX'!EU175</f>
        <v>1422034.1042541349</v>
      </c>
      <c r="EM166" s="7">
        <v>431490.09563355299</v>
      </c>
      <c r="EN166" s="7">
        <v>77081.986023030753</v>
      </c>
      <c r="EO166" s="7">
        <v>38910.693432959466</v>
      </c>
      <c r="EP166" s="7">
        <v>94236.334974882266</v>
      </c>
      <c r="EQ166" s="7">
        <v>59016.167705244028</v>
      </c>
      <c r="ER166" s="7">
        <v>64573.340428500691</v>
      </c>
      <c r="ES166" s="7">
        <v>357231.30348555348</v>
      </c>
      <c r="ET166" s="7">
        <v>66281.123244373826</v>
      </c>
      <c r="EU166" s="7">
        <v>85774.562182860172</v>
      </c>
      <c r="EV166" s="7">
        <v>16951.527697354693</v>
      </c>
      <c r="EW166" s="7">
        <v>931.09232512362814</v>
      </c>
      <c r="EX166" s="7">
        <v>45872.155061423204</v>
      </c>
      <c r="EY166" s="7">
        <v>25240.594146674193</v>
      </c>
      <c r="EZ166" s="7">
        <v>106968.3856433435</v>
      </c>
      <c r="FA166" s="7">
        <v>33058.837023238601</v>
      </c>
      <c r="FB166" s="7">
        <v>18388.525846251378</v>
      </c>
      <c r="FC166" s="7">
        <v>43161.588671680678</v>
      </c>
      <c r="FD166" s="7">
        <v>258513.70061899858</v>
      </c>
      <c r="FE166" s="7">
        <v>96252.08959705157</v>
      </c>
      <c r="FF166" s="7">
        <v>117213.05287575403</v>
      </c>
      <c r="FG166" s="7">
        <v>11272889.298819425</v>
      </c>
      <c r="FH166" s="7">
        <v>10011.893892120952</v>
      </c>
      <c r="FI166" s="7">
        <v>8.6317109798398342</v>
      </c>
      <c r="FJ166" s="7">
        <v>2352.6772211307366</v>
      </c>
      <c r="FK166" s="7">
        <v>30035.515819658202</v>
      </c>
      <c r="FL166" s="7">
        <v>22802.246349647543</v>
      </c>
      <c r="FM166" s="7">
        <v>61059.700153181286</v>
      </c>
      <c r="FN166" s="7">
        <v>33890.323054172521</v>
      </c>
      <c r="FO166" s="7">
        <v>18862.534092998012</v>
      </c>
      <c r="FP166" s="7">
        <v>43362.5631644116</v>
      </c>
      <c r="FQ166" s="7">
        <v>243.36641117581041</v>
      </c>
      <c r="FR166" s="2">
        <f t="shared" si="8"/>
        <v>22461535.435976319</v>
      </c>
      <c r="FS166" s="1">
        <f t="shared" si="9"/>
        <v>328534888.31634539</v>
      </c>
      <c r="FT166" s="3">
        <v>193867012.58028924</v>
      </c>
      <c r="FU166" s="3">
        <v>134667875.73605615</v>
      </c>
      <c r="FV166" s="1">
        <f t="shared" si="10"/>
        <v>0</v>
      </c>
      <c r="FW166" s="1">
        <v>0</v>
      </c>
      <c r="FX166" s="1">
        <v>0</v>
      </c>
      <c r="FY166" s="1">
        <v>11472625.341374867</v>
      </c>
      <c r="FZ166" s="1">
        <v>2047400.3521799601</v>
      </c>
      <c r="GA166" s="1">
        <f t="shared" si="11"/>
        <v>360421648.74151665</v>
      </c>
      <c r="GB166" s="13"/>
      <c r="GC166" s="4"/>
      <c r="GD166" s="5"/>
      <c r="GF166" s="8"/>
      <c r="GG166" s="8"/>
    </row>
    <row r="167" spans="1:189" s="27" customFormat="1" ht="15.75" x14ac:dyDescent="0.25">
      <c r="A167" s="20" t="s">
        <v>178</v>
      </c>
      <c r="B167" s="18">
        <v>162</v>
      </c>
      <c r="C167" s="7">
        <v>7.1884344556990518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9.2794522408582516</v>
      </c>
      <c r="S167" s="7">
        <v>0</v>
      </c>
      <c r="T167" s="7">
        <v>0</v>
      </c>
      <c r="U167" s="7">
        <v>0</v>
      </c>
      <c r="V167" s="7">
        <v>32.196286691668817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0.40602439166363108</v>
      </c>
      <c r="AT167" s="7">
        <v>0</v>
      </c>
      <c r="AU167" s="7">
        <v>0</v>
      </c>
      <c r="AV167" s="7">
        <v>0</v>
      </c>
      <c r="AW167" s="7">
        <v>0.39261168554282988</v>
      </c>
      <c r="AX167" s="7">
        <v>0</v>
      </c>
      <c r="AY167" s="7">
        <v>0.46945657001427515</v>
      </c>
      <c r="AZ167" s="7">
        <v>0</v>
      </c>
      <c r="BA167" s="7">
        <v>28.889100495387453</v>
      </c>
      <c r="BB167" s="7">
        <v>0</v>
      </c>
      <c r="BC167" s="7">
        <v>0</v>
      </c>
      <c r="BD167" s="7">
        <v>0</v>
      </c>
      <c r="BE167" s="7">
        <v>0</v>
      </c>
      <c r="BF167" s="7">
        <v>0</v>
      </c>
      <c r="BG167" s="7">
        <v>0</v>
      </c>
      <c r="BH167" s="7">
        <v>0</v>
      </c>
      <c r="BI167" s="7">
        <v>0</v>
      </c>
      <c r="BJ167" s="7">
        <v>0</v>
      </c>
      <c r="BK167" s="7">
        <v>0</v>
      </c>
      <c r="BL167" s="7">
        <v>0</v>
      </c>
      <c r="BM167" s="7">
        <v>0</v>
      </c>
      <c r="BN167" s="7">
        <v>0</v>
      </c>
      <c r="BO167" s="7">
        <v>0</v>
      </c>
      <c r="BP167" s="7">
        <v>0</v>
      </c>
      <c r="BQ167" s="7">
        <v>0</v>
      </c>
      <c r="BR167" s="7">
        <v>0</v>
      </c>
      <c r="BS167" s="7">
        <v>0</v>
      </c>
      <c r="BT167" s="7">
        <v>0</v>
      </c>
      <c r="BU167" s="7">
        <v>0</v>
      </c>
      <c r="BV167" s="7">
        <v>3266.2734923147686</v>
      </c>
      <c r="BW167" s="7">
        <v>0</v>
      </c>
      <c r="BX167" s="7">
        <v>0</v>
      </c>
      <c r="BY167" s="7">
        <v>2351.3278041309968</v>
      </c>
      <c r="BZ167" s="7">
        <v>0</v>
      </c>
      <c r="CA167" s="7">
        <v>0</v>
      </c>
      <c r="CB167" s="7">
        <v>0</v>
      </c>
      <c r="CC167" s="7">
        <v>0</v>
      </c>
      <c r="CD167" s="7">
        <v>0</v>
      </c>
      <c r="CE167" s="7">
        <v>0</v>
      </c>
      <c r="CF167" s="7">
        <v>0</v>
      </c>
      <c r="CG167" s="7">
        <v>0</v>
      </c>
      <c r="CH167" s="7">
        <v>0</v>
      </c>
      <c r="CI167" s="7">
        <v>0</v>
      </c>
      <c r="CJ167" s="7">
        <v>0</v>
      </c>
      <c r="CK167" s="7">
        <v>0</v>
      </c>
      <c r="CL167" s="7">
        <v>0</v>
      </c>
      <c r="CM167" s="7">
        <v>0</v>
      </c>
      <c r="CN167" s="7">
        <v>0</v>
      </c>
      <c r="CO167" s="7">
        <v>0</v>
      </c>
      <c r="CP167" s="7">
        <v>0</v>
      </c>
      <c r="CQ167" s="7">
        <v>0</v>
      </c>
      <c r="CR167" s="7">
        <v>0</v>
      </c>
      <c r="CS167" s="7">
        <v>0</v>
      </c>
      <c r="CT167" s="7">
        <v>0</v>
      </c>
      <c r="CU167" s="7">
        <v>0</v>
      </c>
      <c r="CV167" s="7">
        <v>0</v>
      </c>
      <c r="CW167" s="7">
        <v>0</v>
      </c>
      <c r="CX167" s="7">
        <v>0</v>
      </c>
      <c r="CY167" s="7">
        <v>0</v>
      </c>
      <c r="CZ167" s="7">
        <v>0</v>
      </c>
      <c r="DA167" s="7">
        <v>0</v>
      </c>
      <c r="DB167" s="7">
        <v>0</v>
      </c>
      <c r="DC167" s="7">
        <v>0</v>
      </c>
      <c r="DD167" s="7">
        <v>0</v>
      </c>
      <c r="DE167" s="7">
        <v>0</v>
      </c>
      <c r="DF167" s="7">
        <v>0</v>
      </c>
      <c r="DG167" s="7">
        <v>0</v>
      </c>
      <c r="DH167" s="7">
        <v>0</v>
      </c>
      <c r="DI167" s="7">
        <v>0</v>
      </c>
      <c r="DJ167" s="7">
        <v>0</v>
      </c>
      <c r="DK167" s="7">
        <v>0</v>
      </c>
      <c r="DL167" s="7">
        <v>0</v>
      </c>
      <c r="DM167" s="7">
        <v>0</v>
      </c>
      <c r="DN167" s="7">
        <v>0</v>
      </c>
      <c r="DO167" s="7">
        <v>809.49786766211628</v>
      </c>
      <c r="DP167" s="7">
        <v>0</v>
      </c>
      <c r="DQ167" s="7">
        <v>0</v>
      </c>
      <c r="DR167" s="7">
        <v>0</v>
      </c>
      <c r="DS167" s="7">
        <f>'[2]IOT 2019 NSX'!DZ176+'[2]IOT 2019 NSX'!EA176</f>
        <v>0</v>
      </c>
      <c r="DT167" s="7">
        <v>0</v>
      </c>
      <c r="DU167" s="7">
        <v>0</v>
      </c>
      <c r="DV167" s="7">
        <v>0</v>
      </c>
      <c r="DW167" s="7">
        <v>0</v>
      </c>
      <c r="DX167" s="7">
        <v>0</v>
      </c>
      <c r="DY167" s="7">
        <v>0</v>
      </c>
      <c r="DZ167" s="7">
        <v>0</v>
      </c>
      <c r="EA167" s="7">
        <v>0</v>
      </c>
      <c r="EB167" s="7">
        <v>0</v>
      </c>
      <c r="EC167" s="7">
        <v>0</v>
      </c>
      <c r="ED167" s="7">
        <v>0</v>
      </c>
      <c r="EE167" s="7">
        <v>277.33645656568331</v>
      </c>
      <c r="EF167" s="7">
        <v>21.11608472089787</v>
      </c>
      <c r="EG167" s="7">
        <v>0</v>
      </c>
      <c r="EH167" s="7">
        <v>0</v>
      </c>
      <c r="EI167" s="7">
        <v>0</v>
      </c>
      <c r="EJ167" s="7">
        <v>0</v>
      </c>
      <c r="EK167" s="7">
        <v>47.375453120248224</v>
      </c>
      <c r="EL167" s="7">
        <f>'[2]IOT 2019 NSX'!ET176+'[2]IOT 2019 NSX'!EU176</f>
        <v>522.33567346445079</v>
      </c>
      <c r="EM167" s="7">
        <v>0</v>
      </c>
      <c r="EN167" s="7">
        <v>0</v>
      </c>
      <c r="EO167" s="7">
        <v>0</v>
      </c>
      <c r="EP167" s="7">
        <v>0</v>
      </c>
      <c r="EQ167" s="7">
        <v>0</v>
      </c>
      <c r="ER167" s="7">
        <v>859.81969994265455</v>
      </c>
      <c r="ES167" s="7">
        <v>0</v>
      </c>
      <c r="ET167" s="7">
        <v>393.82182529044809</v>
      </c>
      <c r="EU167" s="7">
        <v>0</v>
      </c>
      <c r="EV167" s="7">
        <v>0</v>
      </c>
      <c r="EW167" s="7">
        <v>0</v>
      </c>
      <c r="EX167" s="7">
        <v>0</v>
      </c>
      <c r="EY167" s="7">
        <v>3692.8431753449713</v>
      </c>
      <c r="EZ167" s="7">
        <v>0</v>
      </c>
      <c r="FA167" s="7">
        <v>0</v>
      </c>
      <c r="FB167" s="7">
        <v>0</v>
      </c>
      <c r="FC167" s="7">
        <v>0</v>
      </c>
      <c r="FD167" s="7">
        <v>71842.432230131104</v>
      </c>
      <c r="FE167" s="7">
        <v>16464.114144350569</v>
      </c>
      <c r="FF167" s="7">
        <v>0</v>
      </c>
      <c r="FG167" s="7">
        <v>261683.55598872495</v>
      </c>
      <c r="FH167" s="7">
        <v>134606.25752544162</v>
      </c>
      <c r="FI167" s="7">
        <v>40018.016950646866</v>
      </c>
      <c r="FJ167" s="7">
        <v>232.23028098689181</v>
      </c>
      <c r="FK167" s="7">
        <v>351.43562086394354</v>
      </c>
      <c r="FL167" s="7">
        <v>0</v>
      </c>
      <c r="FM167" s="7">
        <v>14391.153759459054</v>
      </c>
      <c r="FN167" s="7">
        <v>8664.560672375359</v>
      </c>
      <c r="FO167" s="7">
        <v>0</v>
      </c>
      <c r="FP167" s="7">
        <v>0</v>
      </c>
      <c r="FQ167" s="7">
        <v>0</v>
      </c>
      <c r="FR167" s="2">
        <f t="shared" si="8"/>
        <v>560574.32607206842</v>
      </c>
      <c r="FS167" s="1">
        <f t="shared" si="9"/>
        <v>3133995.0709369401</v>
      </c>
      <c r="FT167" s="3">
        <v>1387752.3878685134</v>
      </c>
      <c r="FU167" s="3">
        <v>1746242.6830684268</v>
      </c>
      <c r="FV167" s="1">
        <f t="shared" si="10"/>
        <v>0</v>
      </c>
      <c r="FW167" s="1">
        <v>0</v>
      </c>
      <c r="FX167" s="1">
        <v>0</v>
      </c>
      <c r="FY167" s="1">
        <v>0</v>
      </c>
      <c r="FZ167" s="1">
        <v>0</v>
      </c>
      <c r="GA167" s="1">
        <f t="shared" si="11"/>
        <v>3694569.3970090086</v>
      </c>
      <c r="GB167" s="13"/>
      <c r="GC167" s="4"/>
      <c r="GD167" s="5"/>
      <c r="GF167" s="8"/>
      <c r="GG167" s="8"/>
    </row>
    <row r="168" spans="1:189" s="27" customFormat="1" ht="15.75" x14ac:dyDescent="0.25">
      <c r="A168" s="20" t="s">
        <v>179</v>
      </c>
      <c r="B168" s="18">
        <v>163</v>
      </c>
      <c r="C168" s="7">
        <v>86.503423052936853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3.8718881884381422</v>
      </c>
      <c r="P168" s="7">
        <v>0</v>
      </c>
      <c r="Q168" s="7">
        <v>0</v>
      </c>
      <c r="R168" s="7">
        <v>389.73699411604662</v>
      </c>
      <c r="S168" s="7">
        <v>0</v>
      </c>
      <c r="T168" s="7">
        <v>0</v>
      </c>
      <c r="U168" s="7">
        <v>0</v>
      </c>
      <c r="V168" s="7">
        <v>37.64457275379668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33.497788411418981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27.195513753630014</v>
      </c>
      <c r="AT168" s="7">
        <v>0</v>
      </c>
      <c r="AU168" s="7">
        <v>0</v>
      </c>
      <c r="AV168" s="7">
        <v>0</v>
      </c>
      <c r="AW168" s="7">
        <v>338.20397143576292</v>
      </c>
      <c r="AX168" s="7">
        <v>0</v>
      </c>
      <c r="AY168" s="7">
        <v>0</v>
      </c>
      <c r="AZ168" s="7">
        <v>0</v>
      </c>
      <c r="BA168" s="7">
        <v>0</v>
      </c>
      <c r="BB168" s="7">
        <v>3.2086300277101754</v>
      </c>
      <c r="BC168" s="7">
        <v>0</v>
      </c>
      <c r="BD168" s="7">
        <v>0</v>
      </c>
      <c r="BE168" s="7">
        <v>0</v>
      </c>
      <c r="BF168" s="7">
        <v>289.45127155506555</v>
      </c>
      <c r="BG168" s="7">
        <v>283.4265395195597</v>
      </c>
      <c r="BH168" s="7">
        <v>97.131512251379405</v>
      </c>
      <c r="BI168" s="7">
        <v>0</v>
      </c>
      <c r="BJ168" s="7">
        <v>1478.7620862472634</v>
      </c>
      <c r="BK168" s="7">
        <v>52.188715999335479</v>
      </c>
      <c r="BL168" s="7">
        <v>0.8349789524807284</v>
      </c>
      <c r="BM168" s="7">
        <v>0</v>
      </c>
      <c r="BN168" s="7">
        <v>903.02878628384929</v>
      </c>
      <c r="BO168" s="7">
        <v>0</v>
      </c>
      <c r="BP168" s="7">
        <v>0.33921694011137965</v>
      </c>
      <c r="BQ168" s="7">
        <v>0</v>
      </c>
      <c r="BR168" s="7">
        <v>0</v>
      </c>
      <c r="BS168" s="7">
        <v>0</v>
      </c>
      <c r="BT168" s="7">
        <v>0</v>
      </c>
      <c r="BU168" s="7">
        <v>209.4733300763356</v>
      </c>
      <c r="BV168" s="7">
        <v>0</v>
      </c>
      <c r="BW168" s="7">
        <v>1775.9544872188519</v>
      </c>
      <c r="BX168" s="7">
        <v>182.14353397424108</v>
      </c>
      <c r="BY168" s="7">
        <v>1383.1334347714949</v>
      </c>
      <c r="BZ168" s="7">
        <v>186.97227468733743</v>
      </c>
      <c r="CA168" s="7">
        <v>27.355766779723908</v>
      </c>
      <c r="CB168" s="7">
        <v>0</v>
      </c>
      <c r="CC168" s="7">
        <v>12.631590579715724</v>
      </c>
      <c r="CD168" s="7">
        <v>1081.2883700369737</v>
      </c>
      <c r="CE168" s="7">
        <v>0</v>
      </c>
      <c r="CF168" s="7">
        <v>0</v>
      </c>
      <c r="CG168" s="7">
        <v>0</v>
      </c>
      <c r="CH168" s="7">
        <v>444.64305665933273</v>
      </c>
      <c r="CI168" s="7">
        <v>317.57034352317953</v>
      </c>
      <c r="CJ168" s="7">
        <v>0</v>
      </c>
      <c r="CK168" s="7">
        <v>0</v>
      </c>
      <c r="CL168" s="7">
        <v>0</v>
      </c>
      <c r="CM168" s="7">
        <v>244.15766652020864</v>
      </c>
      <c r="CN168" s="7">
        <v>0</v>
      </c>
      <c r="CO168" s="7">
        <v>0</v>
      </c>
      <c r="CP168" s="7">
        <v>0</v>
      </c>
      <c r="CQ168" s="7">
        <v>0</v>
      </c>
      <c r="CR168" s="7">
        <v>0</v>
      </c>
      <c r="CS168" s="7">
        <v>0</v>
      </c>
      <c r="CT168" s="7">
        <v>0</v>
      </c>
      <c r="CU168" s="7">
        <v>11.260621377415578</v>
      </c>
      <c r="CV168" s="7">
        <v>11.518061053251339</v>
      </c>
      <c r="CW168" s="7">
        <v>270.05017492082993</v>
      </c>
      <c r="CX168" s="7">
        <v>0</v>
      </c>
      <c r="CY168" s="7">
        <v>2.974928778030828</v>
      </c>
      <c r="CZ168" s="7">
        <v>0</v>
      </c>
      <c r="DA168" s="7">
        <v>0</v>
      </c>
      <c r="DB168" s="7">
        <v>0</v>
      </c>
      <c r="DC168" s="7">
        <v>1787.0842876275854</v>
      </c>
      <c r="DD168" s="7">
        <v>113.01999167199108</v>
      </c>
      <c r="DE168" s="7">
        <v>0</v>
      </c>
      <c r="DF168" s="7">
        <v>0</v>
      </c>
      <c r="DG168" s="7">
        <v>245.54278975016561</v>
      </c>
      <c r="DH168" s="7">
        <v>0</v>
      </c>
      <c r="DI168" s="7">
        <v>82.974604305379245</v>
      </c>
      <c r="DJ168" s="7">
        <v>35.86067308879683</v>
      </c>
      <c r="DK168" s="7">
        <v>129.89827322651843</v>
      </c>
      <c r="DL168" s="7">
        <v>3290.2866600765942</v>
      </c>
      <c r="DM168" s="7">
        <v>0</v>
      </c>
      <c r="DN168" s="7">
        <v>2455.2310982397244</v>
      </c>
      <c r="DO168" s="7">
        <v>616.76740239567891</v>
      </c>
      <c r="DP168" s="7">
        <v>3311.4189161366126</v>
      </c>
      <c r="DQ168" s="7">
        <v>53.004912439275245</v>
      </c>
      <c r="DR168" s="7">
        <v>230.45038623072034</v>
      </c>
      <c r="DS168" s="7">
        <f>'[2]IOT 2019 NSX'!DZ177+'[2]IOT 2019 NSX'!EA177</f>
        <v>3551.6855465117164</v>
      </c>
      <c r="DT168" s="7">
        <v>0</v>
      </c>
      <c r="DU168" s="7">
        <v>0</v>
      </c>
      <c r="DV168" s="7">
        <v>3101.5956296623767</v>
      </c>
      <c r="DW168" s="7">
        <v>122.56640623177756</v>
      </c>
      <c r="DX168" s="7">
        <v>123.01594004849706</v>
      </c>
      <c r="DY168" s="7">
        <v>0</v>
      </c>
      <c r="DZ168" s="7">
        <v>0</v>
      </c>
      <c r="EA168" s="7">
        <v>0</v>
      </c>
      <c r="EB168" s="7">
        <v>310.4283419547055</v>
      </c>
      <c r="EC168" s="7">
        <v>0</v>
      </c>
      <c r="ED168" s="7">
        <v>34.435788557290813</v>
      </c>
      <c r="EE168" s="7">
        <v>15.455190245214226</v>
      </c>
      <c r="EF168" s="7">
        <v>495.78960319289297</v>
      </c>
      <c r="EG168" s="7">
        <v>2.0174594720559513</v>
      </c>
      <c r="EH168" s="7">
        <v>0</v>
      </c>
      <c r="EI168" s="7">
        <v>76430.474201929974</v>
      </c>
      <c r="EJ168" s="7">
        <v>0</v>
      </c>
      <c r="EK168" s="7">
        <v>0</v>
      </c>
      <c r="EL168" s="7">
        <f>'[2]IOT 2019 NSX'!ET177+'[2]IOT 2019 NSX'!EU177</f>
        <v>922.57699464068355</v>
      </c>
      <c r="EM168" s="7">
        <v>26785.190064626728</v>
      </c>
      <c r="EN168" s="7">
        <v>0</v>
      </c>
      <c r="EO168" s="7">
        <v>5.4483634271530281</v>
      </c>
      <c r="EP168" s="7">
        <v>331.93699591571209</v>
      </c>
      <c r="EQ168" s="7">
        <v>17.593939533217043</v>
      </c>
      <c r="ER168" s="7">
        <v>0</v>
      </c>
      <c r="ES168" s="7">
        <v>0</v>
      </c>
      <c r="ET168" s="7">
        <v>196.90129268759807</v>
      </c>
      <c r="EU168" s="7">
        <v>0</v>
      </c>
      <c r="EV168" s="7">
        <v>81.114962177705266</v>
      </c>
      <c r="EW168" s="7">
        <v>0</v>
      </c>
      <c r="EX168" s="7">
        <v>0</v>
      </c>
      <c r="EY168" s="7">
        <v>0</v>
      </c>
      <c r="EZ168" s="7">
        <v>0</v>
      </c>
      <c r="FA168" s="7">
        <v>0</v>
      </c>
      <c r="FB168" s="7">
        <v>28.955788597477344</v>
      </c>
      <c r="FC168" s="7">
        <v>187.84970480978271</v>
      </c>
      <c r="FD168" s="7">
        <v>20721.088945582778</v>
      </c>
      <c r="FE168" s="7">
        <v>16820.438758093493</v>
      </c>
      <c r="FF168" s="7">
        <v>83.311024219279702</v>
      </c>
      <c r="FG168" s="7">
        <v>96385.881311456178</v>
      </c>
      <c r="FH168" s="7">
        <v>154.4738585194946</v>
      </c>
      <c r="FI168" s="7">
        <v>50010.899987568264</v>
      </c>
      <c r="FJ168" s="7">
        <v>183.56494491492467</v>
      </c>
      <c r="FK168" s="7">
        <v>95.36075772648509</v>
      </c>
      <c r="FL168" s="7">
        <v>20418.060674731336</v>
      </c>
      <c r="FM168" s="7">
        <v>18968.512294858374</v>
      </c>
      <c r="FN168" s="7">
        <v>4741.4375379820349</v>
      </c>
      <c r="FO168" s="7">
        <v>0</v>
      </c>
      <c r="FP168" s="7">
        <v>0</v>
      </c>
      <c r="FQ168" s="7">
        <v>0</v>
      </c>
      <c r="FR168" s="2">
        <f t="shared" si="8"/>
        <v>363865.75583550998</v>
      </c>
      <c r="FS168" s="1">
        <f t="shared" si="9"/>
        <v>551310.1397028889</v>
      </c>
      <c r="FT168" s="3">
        <v>409535.48915509891</v>
      </c>
      <c r="FU168" s="3">
        <v>141774.65054778996</v>
      </c>
      <c r="FV168" s="1">
        <f t="shared" si="10"/>
        <v>0</v>
      </c>
      <c r="FW168" s="1">
        <v>0</v>
      </c>
      <c r="FX168" s="1">
        <v>0</v>
      </c>
      <c r="FY168" s="1">
        <v>0</v>
      </c>
      <c r="FZ168" s="1">
        <v>0</v>
      </c>
      <c r="GA168" s="1">
        <f t="shared" si="11"/>
        <v>915175.89553839888</v>
      </c>
      <c r="GB168" s="13"/>
      <c r="GC168" s="4"/>
      <c r="GD168" s="5"/>
      <c r="GF168" s="8"/>
      <c r="GG168" s="8"/>
    </row>
    <row r="169" spans="1:189" s="27" customFormat="1" ht="15.75" x14ac:dyDescent="0.25">
      <c r="A169" s="20" t="s">
        <v>180</v>
      </c>
      <c r="B169" s="18">
        <v>164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417.31428765636201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3.1642042386748832</v>
      </c>
      <c r="AN169" s="7">
        <v>0</v>
      </c>
      <c r="AO169" s="7">
        <v>0</v>
      </c>
      <c r="AP169" s="7">
        <v>0</v>
      </c>
      <c r="AQ169" s="7">
        <v>447.1771318428751</v>
      </c>
      <c r="AR169" s="7">
        <v>0</v>
      </c>
      <c r="AS169" s="7">
        <v>19.213074213523022</v>
      </c>
      <c r="AT169" s="7">
        <v>0</v>
      </c>
      <c r="AU169" s="7">
        <v>0</v>
      </c>
      <c r="AV169" s="7">
        <v>0</v>
      </c>
      <c r="AW169" s="7">
        <v>44.32637589210858</v>
      </c>
      <c r="AX169" s="7">
        <v>0.29894075573195039</v>
      </c>
      <c r="AY169" s="7">
        <v>101.24124342714103</v>
      </c>
      <c r="AZ169" s="7">
        <v>0</v>
      </c>
      <c r="BA169" s="7">
        <v>0</v>
      </c>
      <c r="BB169" s="7">
        <v>0</v>
      </c>
      <c r="BC169" s="7">
        <v>365.46129059714218</v>
      </c>
      <c r="BD169" s="7">
        <v>1015.0322831288003</v>
      </c>
      <c r="BE169" s="7">
        <v>3.6449070939313781</v>
      </c>
      <c r="BF169" s="7">
        <v>0</v>
      </c>
      <c r="BG169" s="7">
        <v>13.621593178596052</v>
      </c>
      <c r="BH169" s="7">
        <v>0</v>
      </c>
      <c r="BI169" s="7">
        <v>3.653073902555152</v>
      </c>
      <c r="BJ169" s="7">
        <v>92.32654032246873</v>
      </c>
      <c r="BK169" s="7">
        <v>556.23117132334778</v>
      </c>
      <c r="BL169" s="7">
        <v>508.41868416551557</v>
      </c>
      <c r="BM169" s="7">
        <v>279.75341486567777</v>
      </c>
      <c r="BN169" s="7">
        <v>0.58267977176447872</v>
      </c>
      <c r="BO169" s="7">
        <v>18.519875253030797</v>
      </c>
      <c r="BP169" s="7">
        <v>602.23067916529396</v>
      </c>
      <c r="BQ169" s="7">
        <v>0</v>
      </c>
      <c r="BR169" s="7">
        <v>0</v>
      </c>
      <c r="BS169" s="7">
        <v>0</v>
      </c>
      <c r="BT169" s="7">
        <v>300.76668151601547</v>
      </c>
      <c r="BU169" s="7">
        <v>748.76060435475108</v>
      </c>
      <c r="BV169" s="7">
        <v>751.26399716162291</v>
      </c>
      <c r="BW169" s="7">
        <v>637.42636087355891</v>
      </c>
      <c r="BX169" s="7">
        <v>0</v>
      </c>
      <c r="BY169" s="7">
        <v>134.67811518884079</v>
      </c>
      <c r="BZ169" s="7">
        <v>8.9680607612456317E-2</v>
      </c>
      <c r="CA169" s="7">
        <v>965.22242089123733</v>
      </c>
      <c r="CB169" s="7">
        <v>0</v>
      </c>
      <c r="CC169" s="7">
        <v>2.2055158155059198</v>
      </c>
      <c r="CD169" s="7">
        <v>0</v>
      </c>
      <c r="CE169" s="7">
        <v>66.621291551947905</v>
      </c>
      <c r="CF169" s="7">
        <v>0</v>
      </c>
      <c r="CG169" s="7">
        <v>0</v>
      </c>
      <c r="CH169" s="7">
        <v>410.11967446060697</v>
      </c>
      <c r="CI169" s="7">
        <v>1276.1718682371072</v>
      </c>
      <c r="CJ169" s="7">
        <v>0</v>
      </c>
      <c r="CK169" s="7">
        <v>0.35817557193514826</v>
      </c>
      <c r="CL169" s="7">
        <v>60.502434104761861</v>
      </c>
      <c r="CM169" s="7">
        <v>0</v>
      </c>
      <c r="CN169" s="7">
        <v>27.930969895581669</v>
      </c>
      <c r="CO169" s="7">
        <v>0</v>
      </c>
      <c r="CP169" s="7">
        <v>0</v>
      </c>
      <c r="CQ169" s="7">
        <v>0</v>
      </c>
      <c r="CR169" s="7">
        <v>0.12705455106795932</v>
      </c>
      <c r="CS169" s="7">
        <v>36.432584263188176</v>
      </c>
      <c r="CT169" s="7">
        <v>0</v>
      </c>
      <c r="CU169" s="7">
        <v>65.183974750258045</v>
      </c>
      <c r="CV169" s="7">
        <v>61.918877562067074</v>
      </c>
      <c r="CW169" s="7">
        <v>0</v>
      </c>
      <c r="CX169" s="7">
        <v>85.48464880417238</v>
      </c>
      <c r="CY169" s="7">
        <v>150.41239901723864</v>
      </c>
      <c r="CZ169" s="7">
        <v>9.7885494607386896</v>
      </c>
      <c r="DA169" s="7">
        <v>13.78852496994738</v>
      </c>
      <c r="DB169" s="7">
        <v>16.493030399592133</v>
      </c>
      <c r="DC169" s="7">
        <v>30.908634968159109</v>
      </c>
      <c r="DD169" s="7">
        <v>2191.9980330532335</v>
      </c>
      <c r="DE169" s="7">
        <v>0</v>
      </c>
      <c r="DF169" s="7">
        <v>311.0126811188353</v>
      </c>
      <c r="DG169" s="7">
        <v>0</v>
      </c>
      <c r="DH169" s="7">
        <v>88.89374169490884</v>
      </c>
      <c r="DI169" s="7">
        <v>68.126400405339467</v>
      </c>
      <c r="DJ169" s="7">
        <v>0</v>
      </c>
      <c r="DK169" s="7">
        <v>1299.0279929875626</v>
      </c>
      <c r="DL169" s="7">
        <v>407.25541455179672</v>
      </c>
      <c r="DM169" s="7">
        <v>0</v>
      </c>
      <c r="DN169" s="7">
        <v>639.25742016883237</v>
      </c>
      <c r="DO169" s="7">
        <v>516.8437045336193</v>
      </c>
      <c r="DP169" s="7">
        <v>0</v>
      </c>
      <c r="DQ169" s="7">
        <v>44.417482501807172</v>
      </c>
      <c r="DR169" s="7">
        <v>0</v>
      </c>
      <c r="DS169" s="7">
        <f>'[2]IOT 2019 NSX'!DZ178+'[2]IOT 2019 NSX'!EA178</f>
        <v>17830.757556874814</v>
      </c>
      <c r="DT169" s="7">
        <v>0</v>
      </c>
      <c r="DU169" s="7">
        <v>0</v>
      </c>
      <c r="DV169" s="7">
        <v>0.76486398833103453</v>
      </c>
      <c r="DW169" s="7">
        <v>2005.3479174755028</v>
      </c>
      <c r="DX169" s="7">
        <v>549.82776682545637</v>
      </c>
      <c r="DY169" s="7">
        <v>24.720194697917741</v>
      </c>
      <c r="DZ169" s="7">
        <v>0</v>
      </c>
      <c r="EA169" s="7">
        <v>0</v>
      </c>
      <c r="EB169" s="7">
        <v>2659.9941933888495</v>
      </c>
      <c r="EC169" s="7">
        <v>0</v>
      </c>
      <c r="ED169" s="7">
        <v>19703.527686628717</v>
      </c>
      <c r="EE169" s="7">
        <v>91356.424377816744</v>
      </c>
      <c r="EF169" s="7">
        <v>5092.7921055112829</v>
      </c>
      <c r="EG169" s="7">
        <v>66.460406706498929</v>
      </c>
      <c r="EH169" s="7">
        <v>9591.4726246714545</v>
      </c>
      <c r="EI169" s="7">
        <v>50.184502269968355</v>
      </c>
      <c r="EJ169" s="7">
        <v>26592.16700629664</v>
      </c>
      <c r="EK169" s="7">
        <v>29.953956551319738</v>
      </c>
      <c r="EL169" s="7">
        <f>'[2]IOT 2019 NSX'!ET178+'[2]IOT 2019 NSX'!EU178</f>
        <v>1.8012183878215622</v>
      </c>
      <c r="EM169" s="7">
        <v>0</v>
      </c>
      <c r="EN169" s="7">
        <v>0</v>
      </c>
      <c r="EO169" s="7">
        <v>0</v>
      </c>
      <c r="EP169" s="7">
        <v>284.41593772725872</v>
      </c>
      <c r="EQ169" s="7">
        <v>83.906690443371971</v>
      </c>
      <c r="ER169" s="7">
        <v>196.1023209090522</v>
      </c>
      <c r="ES169" s="7">
        <v>2087.305444861754</v>
      </c>
      <c r="ET169" s="7">
        <v>933.7515670035674</v>
      </c>
      <c r="EU169" s="7">
        <v>795424.85759523942</v>
      </c>
      <c r="EV169" s="7">
        <v>449.5489525054702</v>
      </c>
      <c r="EW169" s="7">
        <v>135.77809410181462</v>
      </c>
      <c r="EX169" s="7">
        <v>363.34214133991668</v>
      </c>
      <c r="EY169" s="7">
        <v>134.95700051443882</v>
      </c>
      <c r="EZ169" s="7">
        <v>4000.4431414740561</v>
      </c>
      <c r="FA169" s="7">
        <v>0</v>
      </c>
      <c r="FB169" s="7">
        <v>11.316276901943548</v>
      </c>
      <c r="FC169" s="7">
        <v>109168.09247786996</v>
      </c>
      <c r="FD169" s="7">
        <v>41748.260734468255</v>
      </c>
      <c r="FE169" s="7">
        <v>12532.82285255645</v>
      </c>
      <c r="FF169" s="7">
        <v>25285.102475115433</v>
      </c>
      <c r="FG169" s="7">
        <v>2250.2611989827074</v>
      </c>
      <c r="FH169" s="7">
        <v>0</v>
      </c>
      <c r="FI169" s="7">
        <v>0</v>
      </c>
      <c r="FJ169" s="7">
        <v>109057.89849890381</v>
      </c>
      <c r="FK169" s="7">
        <v>300.98130118867931</v>
      </c>
      <c r="FL169" s="7">
        <v>34.259695680547878</v>
      </c>
      <c r="FM169" s="7">
        <v>42023.418918214767</v>
      </c>
      <c r="FN169" s="7">
        <v>9729.3419377439732</v>
      </c>
      <c r="FO169" s="7">
        <v>653.51091882161131</v>
      </c>
      <c r="FP169" s="7">
        <v>643.7301850859086</v>
      </c>
      <c r="FQ169" s="7">
        <v>0</v>
      </c>
      <c r="FR169" s="2">
        <f t="shared" si="8"/>
        <v>1349001.3031265333</v>
      </c>
      <c r="FS169" s="1">
        <f t="shared" si="9"/>
        <v>5241805.4311189707</v>
      </c>
      <c r="FT169" s="3">
        <v>3054840.1436050781</v>
      </c>
      <c r="FU169" s="3">
        <v>2186965.2875138926</v>
      </c>
      <c r="FV169" s="1">
        <f t="shared" si="10"/>
        <v>0</v>
      </c>
      <c r="FW169" s="1">
        <v>0</v>
      </c>
      <c r="FX169" s="1">
        <v>0</v>
      </c>
      <c r="FY169" s="1">
        <v>358118.68904536928</v>
      </c>
      <c r="FZ169" s="1">
        <v>955820.36430863803</v>
      </c>
      <c r="GA169" s="1">
        <f t="shared" si="11"/>
        <v>5993105.0589822363</v>
      </c>
      <c r="GB169" s="13"/>
      <c r="GC169" s="4"/>
      <c r="GD169" s="5"/>
      <c r="GF169" s="8"/>
      <c r="GG169" s="8"/>
    </row>
    <row r="170" spans="1:189" s="27" customFormat="1" ht="31.5" x14ac:dyDescent="0.25">
      <c r="A170" s="20" t="s">
        <v>181</v>
      </c>
      <c r="B170" s="18">
        <v>165</v>
      </c>
      <c r="C170" s="7">
        <v>0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0</v>
      </c>
      <c r="W170" s="7">
        <v>0</v>
      </c>
      <c r="X170" s="7">
        <v>4.0097717987522659</v>
      </c>
      <c r="Y170" s="7">
        <v>1.2092717669571778</v>
      </c>
      <c r="Z170" s="7">
        <v>0</v>
      </c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7">
        <v>0</v>
      </c>
      <c r="AG170" s="7">
        <v>0</v>
      </c>
      <c r="AH170" s="7">
        <v>0</v>
      </c>
      <c r="AI170" s="7">
        <v>0</v>
      </c>
      <c r="AJ170" s="7">
        <v>0</v>
      </c>
      <c r="AK170" s="7">
        <v>0</v>
      </c>
      <c r="AL170" s="7">
        <v>0</v>
      </c>
      <c r="AM170" s="7">
        <v>1.8997806761030109</v>
      </c>
      <c r="AN170" s="7">
        <v>0</v>
      </c>
      <c r="AO170" s="7">
        <v>0</v>
      </c>
      <c r="AP170" s="7">
        <v>0</v>
      </c>
      <c r="AQ170" s="7">
        <v>223.58856592143755</v>
      </c>
      <c r="AR170" s="7">
        <v>0</v>
      </c>
      <c r="AS170" s="7">
        <v>0</v>
      </c>
      <c r="AT170" s="7">
        <v>2.3540008156035035</v>
      </c>
      <c r="AU170" s="7">
        <v>0</v>
      </c>
      <c r="AV170" s="7">
        <v>0</v>
      </c>
      <c r="AW170" s="7">
        <v>37.39109710472372</v>
      </c>
      <c r="AX170" s="7">
        <v>0.49237300944085932</v>
      </c>
      <c r="AY170" s="7">
        <v>0.12469940141004182</v>
      </c>
      <c r="AZ170" s="7">
        <v>0.34452388681212381</v>
      </c>
      <c r="BA170" s="7">
        <v>0</v>
      </c>
      <c r="BB170" s="7">
        <v>14.352581629327235</v>
      </c>
      <c r="BC170" s="7">
        <v>22.317974168079914</v>
      </c>
      <c r="BD170" s="7">
        <v>607.5534093959543</v>
      </c>
      <c r="BE170" s="7">
        <v>2.3857573705732653</v>
      </c>
      <c r="BF170" s="7">
        <v>0</v>
      </c>
      <c r="BG170" s="7">
        <v>73.314047107818297</v>
      </c>
      <c r="BH170" s="7">
        <v>0</v>
      </c>
      <c r="BI170" s="7">
        <v>0.54639994268987313</v>
      </c>
      <c r="BJ170" s="7">
        <v>75.078373119121167</v>
      </c>
      <c r="BK170" s="7">
        <v>221.83158721020456</v>
      </c>
      <c r="BL170" s="7">
        <v>70.45552401032387</v>
      </c>
      <c r="BM170" s="7">
        <v>81.977623259352299</v>
      </c>
      <c r="BN170" s="7">
        <v>23.869060650494895</v>
      </c>
      <c r="BO170" s="7">
        <v>138.36976249283487</v>
      </c>
      <c r="BP170" s="7">
        <v>0</v>
      </c>
      <c r="BQ170" s="7">
        <v>0</v>
      </c>
      <c r="BR170" s="7">
        <v>0</v>
      </c>
      <c r="BS170" s="7">
        <v>0</v>
      </c>
      <c r="BT170" s="7">
        <v>99.931890022722087</v>
      </c>
      <c r="BU170" s="7">
        <v>1014.133408927664</v>
      </c>
      <c r="BV170" s="7">
        <v>1126.890724084325</v>
      </c>
      <c r="BW170" s="7">
        <v>0</v>
      </c>
      <c r="BX170" s="7">
        <v>0</v>
      </c>
      <c r="BY170" s="7">
        <v>343.17056851750982</v>
      </c>
      <c r="BZ170" s="7">
        <v>15.196786599056239</v>
      </c>
      <c r="CA170" s="7">
        <v>448.22327253861448</v>
      </c>
      <c r="CB170" s="7">
        <v>0</v>
      </c>
      <c r="CC170" s="7">
        <v>2.2055158155059198</v>
      </c>
      <c r="CD170" s="7">
        <v>8.605946411781451</v>
      </c>
      <c r="CE170" s="7">
        <v>26.969514024686156</v>
      </c>
      <c r="CF170" s="7">
        <v>98.146507602966807</v>
      </c>
      <c r="CG170" s="7">
        <v>0</v>
      </c>
      <c r="CH170" s="7">
        <v>384.23149022989315</v>
      </c>
      <c r="CI170" s="7">
        <v>219.18117746564471</v>
      </c>
      <c r="CJ170" s="7">
        <v>0</v>
      </c>
      <c r="CK170" s="7">
        <v>0.20204775852751952</v>
      </c>
      <c r="CL170" s="7">
        <v>113.80400492836903</v>
      </c>
      <c r="CM170" s="7">
        <v>158.71404921002193</v>
      </c>
      <c r="CN170" s="7">
        <v>0.30242349461573353</v>
      </c>
      <c r="CO170" s="7">
        <v>0</v>
      </c>
      <c r="CP170" s="7">
        <v>0</v>
      </c>
      <c r="CQ170" s="7">
        <v>0</v>
      </c>
      <c r="CR170" s="7">
        <v>67.258059169884277</v>
      </c>
      <c r="CS170" s="7">
        <v>163.70568776273544</v>
      </c>
      <c r="CT170" s="7">
        <v>0</v>
      </c>
      <c r="CU170" s="7">
        <v>0</v>
      </c>
      <c r="CV170" s="7">
        <v>28.240740617144276</v>
      </c>
      <c r="CW170" s="7">
        <v>159.91035716783244</v>
      </c>
      <c r="CX170" s="7">
        <v>203.60889078811962</v>
      </c>
      <c r="CY170" s="7">
        <v>172.60536770134865</v>
      </c>
      <c r="CZ170" s="7">
        <v>15.359006884119585</v>
      </c>
      <c r="DA170" s="7">
        <v>4.8216882488367405</v>
      </c>
      <c r="DB170" s="7">
        <v>0</v>
      </c>
      <c r="DC170" s="7">
        <v>0</v>
      </c>
      <c r="DD170" s="7">
        <v>695.26711094774282</v>
      </c>
      <c r="DE170" s="7">
        <v>0</v>
      </c>
      <c r="DF170" s="7">
        <v>100.06588123123628</v>
      </c>
      <c r="DG170" s="7">
        <v>48.994037873493319</v>
      </c>
      <c r="DH170" s="7">
        <v>0</v>
      </c>
      <c r="DI170" s="7">
        <v>33.136574622958733</v>
      </c>
      <c r="DJ170" s="7">
        <v>0</v>
      </c>
      <c r="DK170" s="7">
        <v>887.15541934250416</v>
      </c>
      <c r="DL170" s="7">
        <v>0</v>
      </c>
      <c r="DM170" s="7">
        <v>0</v>
      </c>
      <c r="DN170" s="7">
        <v>673.47193896267459</v>
      </c>
      <c r="DO170" s="7">
        <v>628.80760348520744</v>
      </c>
      <c r="DP170" s="7">
        <v>43.095165573488323</v>
      </c>
      <c r="DQ170" s="7">
        <v>54.039645795841793</v>
      </c>
      <c r="DR170" s="7">
        <v>0</v>
      </c>
      <c r="DS170" s="7">
        <f>'[2]IOT 2019 NSX'!DZ179+'[2]IOT 2019 NSX'!EA179</f>
        <v>5112.1167752426045</v>
      </c>
      <c r="DT170" s="7">
        <v>0</v>
      </c>
      <c r="DU170" s="7">
        <v>0</v>
      </c>
      <c r="DV170" s="7">
        <v>17.967088027776185</v>
      </c>
      <c r="DW170" s="7">
        <v>2673.7711730549249</v>
      </c>
      <c r="DX170" s="7">
        <v>1062.7507516363637</v>
      </c>
      <c r="DY170" s="7">
        <v>804.70264215649695</v>
      </c>
      <c r="DZ170" s="7">
        <v>0</v>
      </c>
      <c r="EA170" s="7">
        <v>0</v>
      </c>
      <c r="EB170" s="7">
        <v>656683.37999115034</v>
      </c>
      <c r="EC170" s="7">
        <v>0</v>
      </c>
      <c r="ED170" s="7">
        <v>5933.7264398071002</v>
      </c>
      <c r="EE170" s="7">
        <v>826.85267811896085</v>
      </c>
      <c r="EF170" s="7">
        <v>80.717225728526074</v>
      </c>
      <c r="EG170" s="7">
        <v>116.13621206761434</v>
      </c>
      <c r="EH170" s="7">
        <v>0</v>
      </c>
      <c r="EI170" s="7">
        <v>0.50184502269968356</v>
      </c>
      <c r="EJ170" s="7">
        <v>0.29278554205228752</v>
      </c>
      <c r="EK170" s="7">
        <v>0</v>
      </c>
      <c r="EL170" s="7">
        <f>'[2]IOT 2019 NSX'!ET179+'[2]IOT 2019 NSX'!EU179</f>
        <v>704.41766166864807</v>
      </c>
      <c r="EM170" s="7">
        <v>0</v>
      </c>
      <c r="EN170" s="7">
        <v>0</v>
      </c>
      <c r="EO170" s="7">
        <v>2299.2661200442772</v>
      </c>
      <c r="EP170" s="7">
        <v>60.614486824554298</v>
      </c>
      <c r="EQ170" s="7">
        <v>654.01369932216039</v>
      </c>
      <c r="ER170" s="7">
        <v>268.48809824370534</v>
      </c>
      <c r="ES170" s="7">
        <v>0</v>
      </c>
      <c r="ET170" s="7">
        <v>16.796446014879141</v>
      </c>
      <c r="EU170" s="7">
        <v>7429.8049968767355</v>
      </c>
      <c r="EV170" s="7">
        <v>54.297864075924529</v>
      </c>
      <c r="EW170" s="7">
        <v>487.52077515987082</v>
      </c>
      <c r="EX170" s="7">
        <v>15.30469950439031</v>
      </c>
      <c r="EY170" s="7">
        <v>189.41373768076625</v>
      </c>
      <c r="EZ170" s="7">
        <v>3623.6701700551216</v>
      </c>
      <c r="FA170" s="7">
        <v>20.346359156616309</v>
      </c>
      <c r="FB170" s="7">
        <v>0.5397883360381931</v>
      </c>
      <c r="FC170" s="7">
        <v>13.115152673550046</v>
      </c>
      <c r="FD170" s="7">
        <v>21063.638013847478</v>
      </c>
      <c r="FE170" s="7">
        <v>2326.2834858516439</v>
      </c>
      <c r="FF170" s="7">
        <v>10130.998668016598</v>
      </c>
      <c r="FG170" s="7">
        <v>1165.6683740911944</v>
      </c>
      <c r="FH170" s="7">
        <v>1.4684602341435982</v>
      </c>
      <c r="FI170" s="7">
        <v>0</v>
      </c>
      <c r="FJ170" s="7">
        <v>608.16122513572429</v>
      </c>
      <c r="FK170" s="7">
        <v>656.90058739029314</v>
      </c>
      <c r="FL170" s="7">
        <v>0.76454880703031036</v>
      </c>
      <c r="FM170" s="7">
        <v>18808.848723023279</v>
      </c>
      <c r="FN170" s="7">
        <v>2518.7885404844606</v>
      </c>
      <c r="FO170" s="7">
        <v>707.96126494136649</v>
      </c>
      <c r="FP170" s="7">
        <v>0</v>
      </c>
      <c r="FQ170" s="7">
        <v>0</v>
      </c>
      <c r="FR170" s="2">
        <f t="shared" si="8"/>
        <v>756782.92624356097</v>
      </c>
      <c r="FS170" s="1">
        <f t="shared" si="9"/>
        <v>2601711.1713211057</v>
      </c>
      <c r="FT170" s="3">
        <v>1234616.5900403173</v>
      </c>
      <c r="FU170" s="3">
        <v>1367094.5812807884</v>
      </c>
      <c r="FV170" s="1">
        <f t="shared" si="10"/>
        <v>0</v>
      </c>
      <c r="FW170" s="1">
        <v>0</v>
      </c>
      <c r="FX170" s="1">
        <v>0</v>
      </c>
      <c r="FY170" s="1">
        <v>0</v>
      </c>
      <c r="FZ170" s="1">
        <v>0</v>
      </c>
      <c r="GA170" s="1">
        <f t="shared" si="11"/>
        <v>3358494.0975646665</v>
      </c>
      <c r="GB170" s="13"/>
      <c r="GC170" s="4"/>
      <c r="GD170" s="5"/>
      <c r="GF170" s="8"/>
      <c r="GG170" s="8"/>
    </row>
    <row r="171" spans="1:189" s="27" customFormat="1" ht="15.75" x14ac:dyDescent="0.25">
      <c r="A171" s="20" t="s">
        <v>182</v>
      </c>
      <c r="B171" s="18">
        <v>166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19.996172690855808</v>
      </c>
      <c r="AP171" s="7">
        <v>0</v>
      </c>
      <c r="AQ171" s="7">
        <v>0</v>
      </c>
      <c r="AR171" s="7">
        <v>3.4169348157490522</v>
      </c>
      <c r="AS171" s="7">
        <v>1.7053024449872507</v>
      </c>
      <c r="AT171" s="7">
        <v>2.0341839591392037</v>
      </c>
      <c r="AU171" s="7">
        <v>0</v>
      </c>
      <c r="AV171" s="7">
        <v>0</v>
      </c>
      <c r="AW171" s="7">
        <v>0</v>
      </c>
      <c r="AX171" s="7">
        <v>3.0773313090053711</v>
      </c>
      <c r="AY171" s="7">
        <v>5.978236008775534</v>
      </c>
      <c r="AZ171" s="7">
        <v>2.7768625277057182</v>
      </c>
      <c r="BA171" s="7">
        <v>1.6177896277416972</v>
      </c>
      <c r="BB171" s="7">
        <v>0</v>
      </c>
      <c r="BC171" s="7">
        <v>1.2498065534124752</v>
      </c>
      <c r="BD171" s="7">
        <v>0</v>
      </c>
      <c r="BE171" s="7">
        <v>3.6449070939313781</v>
      </c>
      <c r="BF171" s="7">
        <v>0</v>
      </c>
      <c r="BG171" s="7">
        <v>1.2867303002582593</v>
      </c>
      <c r="BH171" s="7">
        <v>0</v>
      </c>
      <c r="BI171" s="7">
        <v>3.1222853867992756E-2</v>
      </c>
      <c r="BJ171" s="7">
        <v>0.25624018129392889</v>
      </c>
      <c r="BK171" s="7">
        <v>0</v>
      </c>
      <c r="BL171" s="7">
        <v>1.8870524326064462</v>
      </c>
      <c r="BM171" s="7">
        <v>0</v>
      </c>
      <c r="BN171" s="7">
        <v>0.22890991033604519</v>
      </c>
      <c r="BO171" s="7">
        <v>0</v>
      </c>
      <c r="BP171" s="7">
        <v>0</v>
      </c>
      <c r="BQ171" s="7">
        <v>0</v>
      </c>
      <c r="BR171" s="7">
        <v>0</v>
      </c>
      <c r="BS171" s="7">
        <v>0</v>
      </c>
      <c r="BT171" s="7">
        <v>0</v>
      </c>
      <c r="BU171" s="7">
        <v>2.5536936994340569</v>
      </c>
      <c r="BV171" s="7">
        <v>0</v>
      </c>
      <c r="BW171" s="7">
        <v>0</v>
      </c>
      <c r="BX171" s="7">
        <v>3.6787826049137422</v>
      </c>
      <c r="BY171" s="7">
        <v>0</v>
      </c>
      <c r="BZ171" s="7">
        <v>1.940362237433146</v>
      </c>
      <c r="CA171" s="7">
        <v>0</v>
      </c>
      <c r="CB171" s="7">
        <v>9.7554650101433467</v>
      </c>
      <c r="CC171" s="7">
        <v>0.23588404443913585</v>
      </c>
      <c r="CD171" s="7">
        <v>0</v>
      </c>
      <c r="CE171" s="7">
        <v>1.1750797821595456</v>
      </c>
      <c r="CF171" s="7">
        <v>2.7062456140523934</v>
      </c>
      <c r="CG171" s="7">
        <v>2.1898727197301291</v>
      </c>
      <c r="CH171" s="7">
        <v>6.5112178226542863</v>
      </c>
      <c r="CI171" s="7">
        <v>0</v>
      </c>
      <c r="CJ171" s="7">
        <v>0</v>
      </c>
      <c r="CK171" s="7">
        <v>0.25715169267138849</v>
      </c>
      <c r="CL171" s="7">
        <v>1.952041250915421</v>
      </c>
      <c r="CM171" s="7">
        <v>0</v>
      </c>
      <c r="CN171" s="7">
        <v>0.35642769008282871</v>
      </c>
      <c r="CO171" s="7">
        <v>0</v>
      </c>
      <c r="CP171" s="7">
        <v>0</v>
      </c>
      <c r="CQ171" s="7">
        <v>0</v>
      </c>
      <c r="CR171" s="7">
        <v>0.61217192787289487</v>
      </c>
      <c r="CS171" s="7">
        <v>10.175572596424134</v>
      </c>
      <c r="CT171" s="7">
        <v>0</v>
      </c>
      <c r="CU171" s="7">
        <v>0</v>
      </c>
      <c r="CV171" s="7">
        <v>18.177342374840997</v>
      </c>
      <c r="CW171" s="7">
        <v>0</v>
      </c>
      <c r="CX171" s="7">
        <v>0</v>
      </c>
      <c r="CY171" s="7">
        <v>0</v>
      </c>
      <c r="CZ171" s="7">
        <v>5.9246483578155216</v>
      </c>
      <c r="DA171" s="7">
        <v>0</v>
      </c>
      <c r="DB171" s="7">
        <v>4.8516997758800171</v>
      </c>
      <c r="DC171" s="7">
        <v>0</v>
      </c>
      <c r="DD171" s="7">
        <v>0</v>
      </c>
      <c r="DE171" s="7">
        <v>0</v>
      </c>
      <c r="DF171" s="7">
        <v>0</v>
      </c>
      <c r="DG171" s="7">
        <v>0</v>
      </c>
      <c r="DH171" s="7">
        <v>0</v>
      </c>
      <c r="DI171" s="7">
        <v>0</v>
      </c>
      <c r="DJ171" s="7">
        <v>0</v>
      </c>
      <c r="DK171" s="7">
        <v>57.028510197008103</v>
      </c>
      <c r="DL171" s="7">
        <v>0</v>
      </c>
      <c r="DM171" s="7">
        <v>0</v>
      </c>
      <c r="DN171" s="7">
        <v>0</v>
      </c>
      <c r="DO171" s="7">
        <v>0</v>
      </c>
      <c r="DP171" s="7">
        <v>0</v>
      </c>
      <c r="DQ171" s="7">
        <v>0</v>
      </c>
      <c r="DR171" s="7">
        <v>0</v>
      </c>
      <c r="DS171" s="7">
        <f>'[2]IOT 2019 NSX'!DZ180+'[2]IOT 2019 NSX'!EA180</f>
        <v>28.406877148274077</v>
      </c>
      <c r="DT171" s="7">
        <v>0</v>
      </c>
      <c r="DU171" s="7">
        <v>0</v>
      </c>
      <c r="DV171" s="7">
        <v>7.1291096270854917</v>
      </c>
      <c r="DW171" s="7">
        <v>8.2839781470149347</v>
      </c>
      <c r="DX171" s="7">
        <v>8.4684886265269697</v>
      </c>
      <c r="DY171" s="7">
        <v>1.2155915948265352</v>
      </c>
      <c r="DZ171" s="7">
        <v>0</v>
      </c>
      <c r="EA171" s="7">
        <v>0</v>
      </c>
      <c r="EB171" s="7">
        <v>0.59759323305134116</v>
      </c>
      <c r="EC171" s="7">
        <v>0</v>
      </c>
      <c r="ED171" s="7">
        <v>21.298482543789195</v>
      </c>
      <c r="EE171" s="7">
        <v>3.7092456588514136</v>
      </c>
      <c r="EF171" s="7">
        <v>0</v>
      </c>
      <c r="EG171" s="7">
        <v>0</v>
      </c>
      <c r="EH171" s="7">
        <v>0</v>
      </c>
      <c r="EI171" s="7">
        <v>8.3640837116613923E-2</v>
      </c>
      <c r="EJ171" s="7">
        <v>0.18631807221509203</v>
      </c>
      <c r="EK171" s="7">
        <v>0</v>
      </c>
      <c r="EL171" s="7">
        <f>'[2]IOT 2019 NSX'!ET180+'[2]IOT 2019 NSX'!EU180</f>
        <v>32.086409908546848</v>
      </c>
      <c r="EM171" s="7">
        <v>0</v>
      </c>
      <c r="EN171" s="7">
        <v>0</v>
      </c>
      <c r="EO171" s="7">
        <v>1.2769601782389912</v>
      </c>
      <c r="EP171" s="7">
        <v>0</v>
      </c>
      <c r="EQ171" s="7">
        <v>0</v>
      </c>
      <c r="ER171" s="7">
        <v>0</v>
      </c>
      <c r="ES171" s="7">
        <v>0</v>
      </c>
      <c r="ET171" s="7">
        <v>0</v>
      </c>
      <c r="EU171" s="7">
        <v>6.647906771884398</v>
      </c>
      <c r="EV171" s="7">
        <v>0</v>
      </c>
      <c r="EW171" s="7">
        <v>3.5731077395214377</v>
      </c>
      <c r="EX171" s="7">
        <v>1.8641534110097819</v>
      </c>
      <c r="EY171" s="7">
        <v>0</v>
      </c>
      <c r="EZ171" s="7">
        <v>0</v>
      </c>
      <c r="FA171" s="7">
        <v>0</v>
      </c>
      <c r="FB171" s="7">
        <v>0.21205970344357583</v>
      </c>
      <c r="FC171" s="7">
        <v>5.3738982976459573</v>
      </c>
      <c r="FD171" s="7">
        <v>0</v>
      </c>
      <c r="FE171" s="7">
        <v>3.4808492234443418</v>
      </c>
      <c r="FF171" s="7">
        <v>0</v>
      </c>
      <c r="FG171" s="7">
        <v>4.9117060656456397</v>
      </c>
      <c r="FH171" s="7">
        <v>0</v>
      </c>
      <c r="FI171" s="7">
        <v>0</v>
      </c>
      <c r="FJ171" s="7">
        <v>0</v>
      </c>
      <c r="FK171" s="7">
        <v>0</v>
      </c>
      <c r="FL171" s="7">
        <v>1718000.2796819424</v>
      </c>
      <c r="FM171" s="7">
        <v>0.33188782121142152</v>
      </c>
      <c r="FN171" s="7">
        <v>11.634934476574204</v>
      </c>
      <c r="FO171" s="7">
        <v>0.32029615364561909</v>
      </c>
      <c r="FP171" s="7">
        <v>5.3605792525532694</v>
      </c>
      <c r="FQ171" s="7">
        <v>0</v>
      </c>
      <c r="FR171" s="2">
        <f t="shared" si="8"/>
        <v>1718336.0036085425</v>
      </c>
      <c r="FS171" s="1">
        <f t="shared" si="9"/>
        <v>52342866.865168922</v>
      </c>
      <c r="FT171" s="3">
        <v>52342866.865168922</v>
      </c>
      <c r="FU171" s="3">
        <v>0</v>
      </c>
      <c r="FV171" s="1">
        <f t="shared" si="10"/>
        <v>0</v>
      </c>
      <c r="FW171" s="1">
        <v>0</v>
      </c>
      <c r="FX171" s="1">
        <v>0</v>
      </c>
      <c r="FY171" s="1">
        <v>482829.8303612431</v>
      </c>
      <c r="FZ171" s="1">
        <v>5293313.9315132406</v>
      </c>
      <c r="GA171" s="1">
        <f t="shared" si="11"/>
        <v>49250718.767625459</v>
      </c>
      <c r="GB171" s="13"/>
      <c r="GC171" s="4"/>
      <c r="GD171" s="5"/>
      <c r="GF171" s="8"/>
      <c r="GG171" s="8"/>
    </row>
    <row r="172" spans="1:189" s="27" customFormat="1" ht="15.75" x14ac:dyDescent="0.25">
      <c r="A172" s="20" t="s">
        <v>183</v>
      </c>
      <c r="B172" s="18">
        <v>167</v>
      </c>
      <c r="C172" s="7">
        <v>0</v>
      </c>
      <c r="D172" s="7">
        <v>0</v>
      </c>
      <c r="E172" s="7">
        <v>0</v>
      </c>
      <c r="F172" s="7">
        <v>0</v>
      </c>
      <c r="G172" s="7">
        <v>47.461779178721308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136.57558505117302</v>
      </c>
      <c r="O172" s="7">
        <v>0</v>
      </c>
      <c r="P172" s="7">
        <v>1.2420506689766466</v>
      </c>
      <c r="Q172" s="7">
        <v>0.50543866253948222</v>
      </c>
      <c r="R172" s="7">
        <v>366.69286070334908</v>
      </c>
      <c r="S172" s="7">
        <v>0</v>
      </c>
      <c r="T172" s="7">
        <v>75.725307630835246</v>
      </c>
      <c r="U172" s="7">
        <v>0</v>
      </c>
      <c r="V172" s="7">
        <v>4299.3697197780521</v>
      </c>
      <c r="W172" s="7">
        <v>0</v>
      </c>
      <c r="X172" s="7">
        <v>89.818888292050772</v>
      </c>
      <c r="Y172" s="7">
        <v>129.56483217398332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41.831950140369671</v>
      </c>
      <c r="AF172" s="7">
        <v>0</v>
      </c>
      <c r="AG172" s="7">
        <v>0</v>
      </c>
      <c r="AH172" s="7">
        <v>7.9707115631913092</v>
      </c>
      <c r="AI172" s="7">
        <v>0</v>
      </c>
      <c r="AJ172" s="7">
        <v>0</v>
      </c>
      <c r="AK172" s="7">
        <v>0</v>
      </c>
      <c r="AL172" s="7">
        <v>0</v>
      </c>
      <c r="AM172" s="7">
        <v>3.7995613522060219</v>
      </c>
      <c r="AN172" s="7">
        <v>396.51374930802064</v>
      </c>
      <c r="AO172" s="7">
        <v>0</v>
      </c>
      <c r="AP172" s="7">
        <v>12.792563057750122</v>
      </c>
      <c r="AQ172" s="7">
        <v>577.3924874462208</v>
      </c>
      <c r="AR172" s="7">
        <v>12.729757156712155</v>
      </c>
      <c r="AS172" s="7">
        <v>2904.3574374726195</v>
      </c>
      <c r="AT172" s="7">
        <v>107.23905453326732</v>
      </c>
      <c r="AU172" s="7">
        <v>0</v>
      </c>
      <c r="AV172" s="7">
        <v>173.9550677374892</v>
      </c>
      <c r="AW172" s="7">
        <v>191.5660898571314</v>
      </c>
      <c r="AX172" s="7">
        <v>1.4595342779854046</v>
      </c>
      <c r="AY172" s="7">
        <v>2397.8154486780682</v>
      </c>
      <c r="AZ172" s="7">
        <v>0.13091907698860708</v>
      </c>
      <c r="BA172" s="7">
        <v>2802.6356398193193</v>
      </c>
      <c r="BB172" s="7">
        <v>73.07396127623818</v>
      </c>
      <c r="BC172" s="7">
        <v>602.79062790050398</v>
      </c>
      <c r="BD172" s="7">
        <v>10243.160073667717</v>
      </c>
      <c r="BE172" s="7">
        <v>2519.6248674776534</v>
      </c>
      <c r="BF172" s="7">
        <v>737.12664937439592</v>
      </c>
      <c r="BG172" s="7">
        <v>814.78868513077725</v>
      </c>
      <c r="BH172" s="7">
        <v>0</v>
      </c>
      <c r="BI172" s="7">
        <v>17559.998409617005</v>
      </c>
      <c r="BJ172" s="7">
        <v>4126.9883449086874</v>
      </c>
      <c r="BK172" s="7">
        <v>7583.3631475745806</v>
      </c>
      <c r="BL172" s="7">
        <v>372.71790480834755</v>
      </c>
      <c r="BM172" s="7">
        <v>4136.0194190775037</v>
      </c>
      <c r="BN172" s="7">
        <v>6078.3905190959467</v>
      </c>
      <c r="BO172" s="7">
        <v>207.38390118928587</v>
      </c>
      <c r="BP172" s="7">
        <v>92.236855093396471</v>
      </c>
      <c r="BQ172" s="7">
        <v>0</v>
      </c>
      <c r="BR172" s="7">
        <v>2.1091250637428862</v>
      </c>
      <c r="BS172" s="7">
        <v>0</v>
      </c>
      <c r="BT172" s="7">
        <v>1827.9866529502247</v>
      </c>
      <c r="BU172" s="7">
        <v>6414.808126255607</v>
      </c>
      <c r="BV172" s="7">
        <v>1464.9621586361104</v>
      </c>
      <c r="BW172" s="7">
        <v>1005.1786683802651</v>
      </c>
      <c r="BX172" s="7">
        <v>2902.9623895622426</v>
      </c>
      <c r="BY172" s="7">
        <v>10018.581080399799</v>
      </c>
      <c r="BZ172" s="7">
        <v>689.46451132456434</v>
      </c>
      <c r="CA172" s="7">
        <v>1391.5003507559061</v>
      </c>
      <c r="CB172" s="7">
        <v>2.001121027721712</v>
      </c>
      <c r="CC172" s="7">
        <v>3732.7116786204379</v>
      </c>
      <c r="CD172" s="7">
        <v>98.846392227072286</v>
      </c>
      <c r="CE172" s="7">
        <v>5078.4225439098846</v>
      </c>
      <c r="CF172" s="7">
        <v>3206.7807750692391</v>
      </c>
      <c r="CG172" s="7">
        <v>74.350838138496897</v>
      </c>
      <c r="CH172" s="7">
        <v>3924.7671151547893</v>
      </c>
      <c r="CI172" s="7">
        <v>1158.4252106889769</v>
      </c>
      <c r="CJ172" s="7">
        <v>76.365443655848395</v>
      </c>
      <c r="CK172" s="7">
        <v>319.18953852836097</v>
      </c>
      <c r="CL172" s="7">
        <v>213.90034240586539</v>
      </c>
      <c r="CM172" s="7">
        <v>4733.0559302494585</v>
      </c>
      <c r="CN172" s="7">
        <v>8612.4486821841401</v>
      </c>
      <c r="CO172" s="7">
        <v>0</v>
      </c>
      <c r="CP172" s="7">
        <v>0</v>
      </c>
      <c r="CQ172" s="7">
        <v>0</v>
      </c>
      <c r="CR172" s="7">
        <v>1104.6815694672391</v>
      </c>
      <c r="CS172" s="7">
        <v>176.34670746401997</v>
      </c>
      <c r="CT172" s="7">
        <v>4483.227904597089</v>
      </c>
      <c r="CU172" s="7">
        <v>1042.6245229072481</v>
      </c>
      <c r="CV172" s="7">
        <v>89.717039408345656</v>
      </c>
      <c r="CW172" s="7">
        <v>11797.560106268678</v>
      </c>
      <c r="CX172" s="7">
        <v>13.707765654204408</v>
      </c>
      <c r="CY172" s="7">
        <v>3639.2601234528915</v>
      </c>
      <c r="CZ172" s="7">
        <v>116.25512443420077</v>
      </c>
      <c r="DA172" s="7">
        <v>37.402984789974084</v>
      </c>
      <c r="DB172" s="7">
        <v>13472.469323826826</v>
      </c>
      <c r="DC172" s="7">
        <v>207.17616467228933</v>
      </c>
      <c r="DD172" s="7">
        <v>8754.1575907987826</v>
      </c>
      <c r="DE172" s="7">
        <v>0</v>
      </c>
      <c r="DF172" s="7">
        <v>990.48355491040388</v>
      </c>
      <c r="DG172" s="7">
        <v>192.92228278624586</v>
      </c>
      <c r="DH172" s="7">
        <v>461.83132791777899</v>
      </c>
      <c r="DI172" s="7">
        <v>82.852533869728703</v>
      </c>
      <c r="DJ172" s="7">
        <v>0</v>
      </c>
      <c r="DK172" s="7">
        <v>1375.6543959744954</v>
      </c>
      <c r="DL172" s="7">
        <v>4384.1482005113012</v>
      </c>
      <c r="DM172" s="7">
        <v>0</v>
      </c>
      <c r="DN172" s="7">
        <v>6545.1820371343792</v>
      </c>
      <c r="DO172" s="7">
        <v>1533.181258614705</v>
      </c>
      <c r="DP172" s="7">
        <v>4760.3032498242619</v>
      </c>
      <c r="DQ172" s="7">
        <v>131.76140316552437</v>
      </c>
      <c r="DR172" s="7">
        <v>1271.4915786882295</v>
      </c>
      <c r="DS172" s="7">
        <f>'[2]IOT 2019 NSX'!DZ181+'[2]IOT 2019 NSX'!EA181</f>
        <v>33469.479877746286</v>
      </c>
      <c r="DT172" s="7">
        <v>0</v>
      </c>
      <c r="DU172" s="7">
        <v>0</v>
      </c>
      <c r="DV172" s="7">
        <v>22.642860333799867</v>
      </c>
      <c r="DW172" s="7">
        <v>5890.1689649850732</v>
      </c>
      <c r="DX172" s="7">
        <v>241.57478081987469</v>
      </c>
      <c r="DY172" s="7">
        <v>116.63981224733988</v>
      </c>
      <c r="DZ172" s="7">
        <v>0</v>
      </c>
      <c r="EA172" s="7">
        <v>0</v>
      </c>
      <c r="EB172" s="7">
        <v>24664.89236003732</v>
      </c>
      <c r="EC172" s="7">
        <v>231.65766446997904</v>
      </c>
      <c r="ED172" s="7">
        <v>16671.32237558769</v>
      </c>
      <c r="EE172" s="7">
        <v>1727.8240328853278</v>
      </c>
      <c r="EF172" s="7">
        <v>15955.227407016926</v>
      </c>
      <c r="EG172" s="7">
        <v>1.4056070092193107</v>
      </c>
      <c r="EH172" s="7">
        <v>2147.9303988520801</v>
      </c>
      <c r="EI172" s="7">
        <v>18926.206802328838</v>
      </c>
      <c r="EJ172" s="7">
        <v>1697.9165920961334</v>
      </c>
      <c r="EK172" s="7">
        <v>3015.3649594995204</v>
      </c>
      <c r="EL172" s="7">
        <f>'[2]IOT 2019 NSX'!ET181+'[2]IOT 2019 NSX'!EU181</f>
        <v>45893.331598324592</v>
      </c>
      <c r="EM172" s="7">
        <v>342.40523256488552</v>
      </c>
      <c r="EN172" s="7">
        <v>447.33874946774523</v>
      </c>
      <c r="EO172" s="7">
        <v>18894.612219545354</v>
      </c>
      <c r="EP172" s="7">
        <v>2366.9268552397411</v>
      </c>
      <c r="EQ172" s="7">
        <v>1023.6541683500139</v>
      </c>
      <c r="ER172" s="7">
        <v>497.97890955012076</v>
      </c>
      <c r="ES172" s="7">
        <v>5547.9174626225349</v>
      </c>
      <c r="ET172" s="7">
        <v>0</v>
      </c>
      <c r="EU172" s="7">
        <v>18345.036090460697</v>
      </c>
      <c r="EV172" s="7">
        <v>5211.9067031248233</v>
      </c>
      <c r="EW172" s="7">
        <v>0</v>
      </c>
      <c r="EX172" s="7">
        <v>590.22825299391707</v>
      </c>
      <c r="EY172" s="7">
        <v>1563.0947105270179</v>
      </c>
      <c r="EZ172" s="7">
        <v>17941.50955637078</v>
      </c>
      <c r="FA172" s="7">
        <v>174.70013740130375</v>
      </c>
      <c r="FB172" s="7">
        <v>91.262785100171641</v>
      </c>
      <c r="FC172" s="7">
        <v>4176.1344898512561</v>
      </c>
      <c r="FD172" s="7">
        <v>9936.8814599555553</v>
      </c>
      <c r="FE172" s="7">
        <v>66004.283367369921</v>
      </c>
      <c r="FF172" s="7">
        <v>3492.7816304630564</v>
      </c>
      <c r="FG172" s="7">
        <v>2108.8714544544919</v>
      </c>
      <c r="FH172" s="7">
        <v>23.121450260751747</v>
      </c>
      <c r="FI172" s="7">
        <v>0</v>
      </c>
      <c r="FJ172" s="7">
        <v>984.62929795886987</v>
      </c>
      <c r="FK172" s="7">
        <v>101.37968590351352</v>
      </c>
      <c r="FL172" s="7">
        <v>970.71334740882844</v>
      </c>
      <c r="FM172" s="7">
        <v>63815.300908118719</v>
      </c>
      <c r="FN172" s="7">
        <v>17261.938336833195</v>
      </c>
      <c r="FO172" s="7">
        <v>8039.1932343898034</v>
      </c>
      <c r="FP172" s="7">
        <v>9994.9675344872139</v>
      </c>
      <c r="FQ172" s="7">
        <v>0</v>
      </c>
      <c r="FR172" s="2">
        <f t="shared" si="8"/>
        <v>624162.38135115081</v>
      </c>
      <c r="FS172" s="1">
        <f t="shared" si="9"/>
        <v>30573194.106272604</v>
      </c>
      <c r="FT172" s="3">
        <v>16215831.391079742</v>
      </c>
      <c r="FU172" s="3">
        <v>14357362.715192862</v>
      </c>
      <c r="FV172" s="1">
        <f t="shared" si="10"/>
        <v>0</v>
      </c>
      <c r="FW172" s="1">
        <v>0</v>
      </c>
      <c r="FX172" s="1">
        <v>0</v>
      </c>
      <c r="FY172" s="1">
        <v>25749402.324343752</v>
      </c>
      <c r="FZ172" s="1">
        <v>4175485.0921653565</v>
      </c>
      <c r="GA172" s="1">
        <f t="shared" si="11"/>
        <v>52771273.719802149</v>
      </c>
      <c r="GB172" s="13"/>
      <c r="GC172" s="4"/>
      <c r="GD172" s="5"/>
      <c r="GF172" s="8"/>
      <c r="GG172" s="8"/>
    </row>
    <row r="173" spans="1:189" s="27" customFormat="1" ht="15.75" x14ac:dyDescent="0.25">
      <c r="A173" s="20" t="s">
        <v>184</v>
      </c>
      <c r="B173" s="18">
        <v>168</v>
      </c>
      <c r="C173" s="7">
        <v>6.9202738442349485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7.3920350336073808</v>
      </c>
      <c r="J173" s="7">
        <v>0</v>
      </c>
      <c r="K173" s="7">
        <v>0</v>
      </c>
      <c r="L173" s="7">
        <v>0</v>
      </c>
      <c r="M173" s="7">
        <v>0</v>
      </c>
      <c r="N173" s="7">
        <v>2140.6831888912498</v>
      </c>
      <c r="O173" s="7">
        <v>0</v>
      </c>
      <c r="P173" s="7">
        <v>1.2420506689766466</v>
      </c>
      <c r="Q173" s="7">
        <v>5.1554743579027171</v>
      </c>
      <c r="R173" s="7">
        <v>2.651150658212678</v>
      </c>
      <c r="S173" s="7">
        <v>0</v>
      </c>
      <c r="T173" s="7">
        <v>0.26466804144989353</v>
      </c>
      <c r="U173" s="7">
        <v>0</v>
      </c>
      <c r="V173" s="7">
        <v>318.9714494750292</v>
      </c>
      <c r="W173" s="7">
        <v>0</v>
      </c>
      <c r="X173" s="7">
        <v>704.87429439728794</v>
      </c>
      <c r="Y173" s="7">
        <v>0.74037046956561881</v>
      </c>
      <c r="Z173" s="7">
        <v>26.330711685501644</v>
      </c>
      <c r="AA173" s="7">
        <v>0</v>
      </c>
      <c r="AB173" s="7">
        <v>0</v>
      </c>
      <c r="AC173" s="7">
        <v>492.77181359692298</v>
      </c>
      <c r="AD173" s="7">
        <v>0</v>
      </c>
      <c r="AE173" s="7">
        <v>22.031493740594694</v>
      </c>
      <c r="AF173" s="7">
        <v>0</v>
      </c>
      <c r="AG173" s="7">
        <v>0</v>
      </c>
      <c r="AH173" s="7">
        <v>0</v>
      </c>
      <c r="AI173" s="7">
        <v>21.663138853483812</v>
      </c>
      <c r="AJ173" s="7">
        <v>0</v>
      </c>
      <c r="AK173" s="7">
        <v>0</v>
      </c>
      <c r="AL173" s="7">
        <v>0</v>
      </c>
      <c r="AM173" s="7">
        <v>34.850281276856549</v>
      </c>
      <c r="AN173" s="7">
        <v>463.37842332403585</v>
      </c>
      <c r="AO173" s="7">
        <v>0</v>
      </c>
      <c r="AP173" s="7">
        <v>4.9216084182574722</v>
      </c>
      <c r="AQ173" s="7">
        <v>176.15616834771029</v>
      </c>
      <c r="AR173" s="7">
        <v>3.7519284251362146</v>
      </c>
      <c r="AS173" s="7">
        <v>1946.9275604662776</v>
      </c>
      <c r="AT173" s="7">
        <v>225.57129142505795</v>
      </c>
      <c r="AU173" s="7">
        <v>0</v>
      </c>
      <c r="AV173" s="7">
        <v>0</v>
      </c>
      <c r="AW173" s="7">
        <v>152.90933666085519</v>
      </c>
      <c r="AX173" s="7">
        <v>2502.7144222375514</v>
      </c>
      <c r="AY173" s="7">
        <v>112.98499293640437</v>
      </c>
      <c r="AZ173" s="7">
        <v>4.5201533949750639</v>
      </c>
      <c r="BA173" s="7">
        <v>175.44928512858704</v>
      </c>
      <c r="BB173" s="7">
        <v>183.28292742515075</v>
      </c>
      <c r="BC173" s="7">
        <v>428.03196297477115</v>
      </c>
      <c r="BD173" s="7">
        <v>2458.9099178273345</v>
      </c>
      <c r="BE173" s="7">
        <v>1.6567759517869898</v>
      </c>
      <c r="BF173" s="7">
        <v>1861.189332007925</v>
      </c>
      <c r="BG173" s="7">
        <v>654.06847744076686</v>
      </c>
      <c r="BH173" s="7">
        <v>20.219169143933506</v>
      </c>
      <c r="BI173" s="7">
        <v>161.91498538998789</v>
      </c>
      <c r="BJ173" s="7">
        <v>6.9323378220831327</v>
      </c>
      <c r="BK173" s="7">
        <v>5.1475286506579057</v>
      </c>
      <c r="BL173" s="7">
        <v>1985.9306401592144</v>
      </c>
      <c r="BM173" s="7">
        <v>15719.20886989855</v>
      </c>
      <c r="BN173" s="7">
        <v>19.58012133047135</v>
      </c>
      <c r="BO173" s="7">
        <v>371.71791411369009</v>
      </c>
      <c r="BP173" s="7">
        <v>1227.0381302335568</v>
      </c>
      <c r="BQ173" s="7">
        <v>0</v>
      </c>
      <c r="BR173" s="7">
        <v>5.2597635197351922</v>
      </c>
      <c r="BS173" s="7">
        <v>0</v>
      </c>
      <c r="BT173" s="7">
        <v>4516.0096657353279</v>
      </c>
      <c r="BU173" s="7">
        <v>317.26097222977933</v>
      </c>
      <c r="BV173" s="7">
        <v>2574.4985842244982</v>
      </c>
      <c r="BW173" s="7">
        <v>320.84641727975935</v>
      </c>
      <c r="BX173" s="7">
        <v>285.08813386841069</v>
      </c>
      <c r="BY173" s="7">
        <v>5156.1858016934893</v>
      </c>
      <c r="BZ173" s="7">
        <v>83.900284812707994</v>
      </c>
      <c r="CA173" s="7">
        <v>3144.7261988695327</v>
      </c>
      <c r="CB173" s="7">
        <v>0</v>
      </c>
      <c r="CC173" s="7">
        <v>99.524938380436581</v>
      </c>
      <c r="CD173" s="7">
        <v>1259.329431499267</v>
      </c>
      <c r="CE173" s="7">
        <v>301.52260605389023</v>
      </c>
      <c r="CF173" s="7">
        <v>1471.9269894830968</v>
      </c>
      <c r="CG173" s="7">
        <v>608.51670612458338</v>
      </c>
      <c r="CH173" s="7">
        <v>3629.3249588701829</v>
      </c>
      <c r="CI173" s="7">
        <v>1434.3722056069016</v>
      </c>
      <c r="CJ173" s="7">
        <v>196.51756951617043</v>
      </c>
      <c r="CK173" s="7">
        <v>29.98572416328869</v>
      </c>
      <c r="CL173" s="7">
        <v>629.26218657981826</v>
      </c>
      <c r="CM173" s="7">
        <v>88.783291692361502</v>
      </c>
      <c r="CN173" s="7">
        <v>113.34400544633955</v>
      </c>
      <c r="CO173" s="7">
        <v>192.60693165632409</v>
      </c>
      <c r="CP173" s="7">
        <v>0.82525037876514573</v>
      </c>
      <c r="CQ173" s="7">
        <v>67.938758104784569</v>
      </c>
      <c r="CR173" s="7">
        <v>122.18066438384783</v>
      </c>
      <c r="CS173" s="7">
        <v>522.52910071967858</v>
      </c>
      <c r="CT173" s="7">
        <v>3.4470077989325962</v>
      </c>
      <c r="CU173" s="7">
        <v>308.45062169707052</v>
      </c>
      <c r="CV173" s="7">
        <v>235.89448487141485</v>
      </c>
      <c r="CW173" s="7">
        <v>800.94150990019921</v>
      </c>
      <c r="CX173" s="7">
        <v>2.5248750731645702</v>
      </c>
      <c r="CY173" s="7">
        <v>1276.4675654335774</v>
      </c>
      <c r="CZ173" s="7">
        <v>421.39061444962886</v>
      </c>
      <c r="DA173" s="7">
        <v>412.80738969606489</v>
      </c>
      <c r="DB173" s="7">
        <v>226.00949324241077</v>
      </c>
      <c r="DC173" s="7">
        <v>2954.63589595339</v>
      </c>
      <c r="DD173" s="7">
        <v>185.99813429771916</v>
      </c>
      <c r="DE173" s="7">
        <v>0</v>
      </c>
      <c r="DF173" s="7">
        <v>18.859735515483706</v>
      </c>
      <c r="DG173" s="7">
        <v>471.41161763324061</v>
      </c>
      <c r="DH173" s="7">
        <v>19.413970348987551</v>
      </c>
      <c r="DI173" s="7">
        <v>159.49057283361114</v>
      </c>
      <c r="DJ173" s="7">
        <v>0</v>
      </c>
      <c r="DK173" s="7">
        <v>1666.9071444806432</v>
      </c>
      <c r="DL173" s="7">
        <v>4591.8979261531085</v>
      </c>
      <c r="DM173" s="7">
        <v>349.21893651065363</v>
      </c>
      <c r="DN173" s="7">
        <v>2947.5738680735412</v>
      </c>
      <c r="DO173" s="7">
        <v>1397.1244935077768</v>
      </c>
      <c r="DP173" s="7">
        <v>5578.8181515345486</v>
      </c>
      <c r="DQ173" s="7">
        <v>120.06870200581356</v>
      </c>
      <c r="DR173" s="7">
        <v>1490.1194160206248</v>
      </c>
      <c r="DS173" s="7">
        <f>'[2]IOT 2019 NSX'!DZ182+'[2]IOT 2019 NSX'!EA182</f>
        <v>425.72300531194185</v>
      </c>
      <c r="DT173" s="7">
        <v>0</v>
      </c>
      <c r="DU173" s="7">
        <v>0</v>
      </c>
      <c r="DV173" s="7">
        <v>525.40383439939581</v>
      </c>
      <c r="DW173" s="7">
        <v>7706.6005003154442</v>
      </c>
      <c r="DX173" s="7">
        <v>270.54592612115113</v>
      </c>
      <c r="DY173" s="7">
        <v>183.03200630540479</v>
      </c>
      <c r="DZ173" s="7">
        <v>3231.1023851263003</v>
      </c>
      <c r="EA173" s="7">
        <v>351.92735251798803</v>
      </c>
      <c r="EB173" s="7">
        <v>38.142070670492537</v>
      </c>
      <c r="EC173" s="7">
        <v>266.9808003057164</v>
      </c>
      <c r="ED173" s="7">
        <v>498.89257768570468</v>
      </c>
      <c r="EE173" s="7">
        <v>1129.2003570017657</v>
      </c>
      <c r="EF173" s="7">
        <v>21.670069685391837</v>
      </c>
      <c r="EG173" s="7">
        <v>0</v>
      </c>
      <c r="EH173" s="7">
        <v>155.42212877263168</v>
      </c>
      <c r="EI173" s="7">
        <v>14998.074690345611</v>
      </c>
      <c r="EJ173" s="7">
        <v>3515.8486395662467</v>
      </c>
      <c r="EK173" s="7">
        <v>317.6267055610441</v>
      </c>
      <c r="EL173" s="7">
        <f>'[2]IOT 2019 NSX'!ET182+'[2]IOT 2019 NSX'!EU182</f>
        <v>2141.7364481157288</v>
      </c>
      <c r="EM173" s="7">
        <v>42617.901909534929</v>
      </c>
      <c r="EN173" s="7">
        <v>5116.7728845672109</v>
      </c>
      <c r="EO173" s="7">
        <v>6970.4290173817817</v>
      </c>
      <c r="EP173" s="7">
        <v>2280.6938402657538</v>
      </c>
      <c r="EQ173" s="7">
        <v>4786.5654410759371</v>
      </c>
      <c r="ER173" s="7">
        <v>5744.641004814951</v>
      </c>
      <c r="ES173" s="7">
        <v>27764.037175387544</v>
      </c>
      <c r="ET173" s="7">
        <v>3160.790997322325</v>
      </c>
      <c r="EU173" s="7">
        <v>6747.2407838147055</v>
      </c>
      <c r="EV173" s="7">
        <v>14938.893423684842</v>
      </c>
      <c r="EW173" s="7">
        <v>0.80394924139232371</v>
      </c>
      <c r="EX173" s="7">
        <v>994.15301409151641</v>
      </c>
      <c r="EY173" s="7">
        <v>2166.3060293964477</v>
      </c>
      <c r="EZ173" s="7">
        <v>1681.0378336734479</v>
      </c>
      <c r="FA173" s="7">
        <v>275.64472285987341</v>
      </c>
      <c r="FB173" s="7">
        <v>142.34989547521491</v>
      </c>
      <c r="FC173" s="7">
        <v>7028.2777458150849</v>
      </c>
      <c r="FD173" s="7">
        <v>21042.002981901278</v>
      </c>
      <c r="FE173" s="7">
        <v>25369.68863614753</v>
      </c>
      <c r="FF173" s="7">
        <v>5796.6248570070702</v>
      </c>
      <c r="FG173" s="7">
        <v>31551.685236099027</v>
      </c>
      <c r="FH173" s="7">
        <v>119.55033896951468</v>
      </c>
      <c r="FI173" s="7">
        <v>17.249913804781642</v>
      </c>
      <c r="FJ173" s="7">
        <v>3637.5364771975865</v>
      </c>
      <c r="FK173" s="7">
        <v>1802.5206965866655</v>
      </c>
      <c r="FL173" s="7">
        <v>1240.6649856704446</v>
      </c>
      <c r="FM173" s="7">
        <v>831.1364587268024</v>
      </c>
      <c r="FN173" s="7">
        <v>48383.390648025132</v>
      </c>
      <c r="FO173" s="7">
        <v>3444.9986632277296</v>
      </c>
      <c r="FP173" s="7">
        <v>9149.0011211936489</v>
      </c>
      <c r="FQ173" s="7">
        <v>0</v>
      </c>
      <c r="FR173" s="2">
        <f t="shared" si="8"/>
        <v>408052.91610481817</v>
      </c>
      <c r="FS173" s="1">
        <f t="shared" si="9"/>
        <v>21572467.672367644</v>
      </c>
      <c r="FT173" s="3">
        <v>12596813.672367644</v>
      </c>
      <c r="FU173" s="3">
        <v>8975654</v>
      </c>
      <c r="FV173" s="1">
        <f t="shared" si="10"/>
        <v>0</v>
      </c>
      <c r="FW173" s="1">
        <v>0</v>
      </c>
      <c r="FX173" s="1">
        <v>0</v>
      </c>
      <c r="FY173" s="1">
        <v>0</v>
      </c>
      <c r="FZ173" s="1">
        <v>0</v>
      </c>
      <c r="GA173" s="1">
        <f t="shared" si="11"/>
        <v>21980520.588472463</v>
      </c>
      <c r="GB173" s="13"/>
      <c r="GC173" s="4"/>
      <c r="GD173" s="5"/>
      <c r="GF173" s="8"/>
      <c r="GG173" s="8"/>
    </row>
    <row r="174" spans="1:189" s="27" customFormat="1" ht="31.5" x14ac:dyDescent="0.25">
      <c r="A174" s="20" t="s">
        <v>185</v>
      </c>
      <c r="B174" s="18">
        <v>169</v>
      </c>
      <c r="C174" s="7">
        <v>66835.513013065822</v>
      </c>
      <c r="D174" s="7">
        <v>2688.9506599729675</v>
      </c>
      <c r="E174" s="7">
        <v>11472.579452749202</v>
      </c>
      <c r="F174" s="7">
        <v>4997.8257332685098</v>
      </c>
      <c r="G174" s="7">
        <v>67217.162377676505</v>
      </c>
      <c r="H174" s="7">
        <v>15275.125967940763</v>
      </c>
      <c r="I174" s="7">
        <v>7399.5009889913235</v>
      </c>
      <c r="J174" s="7">
        <v>14731.467445191169</v>
      </c>
      <c r="K174" s="7">
        <v>76439.165625973546</v>
      </c>
      <c r="L174" s="7">
        <v>939.15662598224151</v>
      </c>
      <c r="M174" s="7">
        <v>12764.331519165</v>
      </c>
      <c r="N174" s="7">
        <v>14560.520398150631</v>
      </c>
      <c r="O174" s="7">
        <v>17241.543915702972</v>
      </c>
      <c r="P174" s="7">
        <v>3235.6040952176136</v>
      </c>
      <c r="Q174" s="7">
        <v>3402.5119884832857</v>
      </c>
      <c r="R174" s="7">
        <v>4791.0686154825416</v>
      </c>
      <c r="S174" s="7">
        <v>683.69186730140518</v>
      </c>
      <c r="T174" s="7">
        <v>11980.743356200415</v>
      </c>
      <c r="U174" s="7">
        <v>5961.1790530480475</v>
      </c>
      <c r="V174" s="7">
        <v>12274.001967565184</v>
      </c>
      <c r="W174" s="7">
        <v>6019.4109607025084</v>
      </c>
      <c r="X174" s="7">
        <v>603.12581533752336</v>
      </c>
      <c r="Y174" s="7">
        <v>9285.1834909476456</v>
      </c>
      <c r="Z174" s="7">
        <v>11936.132898424863</v>
      </c>
      <c r="AA174" s="7">
        <v>7266.4403631700161</v>
      </c>
      <c r="AB174" s="7">
        <v>903.28478300152176</v>
      </c>
      <c r="AC174" s="7">
        <v>173397.55637647596</v>
      </c>
      <c r="AD174" s="7">
        <v>510.64697694654257</v>
      </c>
      <c r="AE174" s="7">
        <v>9374.5818584069821</v>
      </c>
      <c r="AF174" s="7">
        <v>0</v>
      </c>
      <c r="AG174" s="7">
        <v>2627.1276470731646</v>
      </c>
      <c r="AH174" s="7">
        <v>3127.1791577552085</v>
      </c>
      <c r="AI174" s="7">
        <v>4219.2197600862255</v>
      </c>
      <c r="AJ174" s="7">
        <v>7318.8519419802042</v>
      </c>
      <c r="AK174" s="7">
        <v>0</v>
      </c>
      <c r="AL174" s="7">
        <v>0</v>
      </c>
      <c r="AM174" s="7">
        <v>1685.8855021001812</v>
      </c>
      <c r="AN174" s="7">
        <v>18912.523171216046</v>
      </c>
      <c r="AO174" s="7">
        <v>4978.2728289715951</v>
      </c>
      <c r="AP174" s="7">
        <v>1806.2845719462821</v>
      </c>
      <c r="AQ174" s="7">
        <v>17987.618091214037</v>
      </c>
      <c r="AR174" s="7">
        <v>385.6848423596274</v>
      </c>
      <c r="AS174" s="7">
        <v>14833.483992355435</v>
      </c>
      <c r="AT174" s="7">
        <v>2092.7550694800493</v>
      </c>
      <c r="AU174" s="7">
        <v>619.13613234501508</v>
      </c>
      <c r="AV174" s="7">
        <v>3391.3301284068675</v>
      </c>
      <c r="AW174" s="7">
        <v>2494.3679400898295</v>
      </c>
      <c r="AX174" s="7">
        <v>5325.031681853231</v>
      </c>
      <c r="AY174" s="7">
        <v>2406.9771870522532</v>
      </c>
      <c r="AZ174" s="7">
        <v>4138.186652144198</v>
      </c>
      <c r="BA174" s="7">
        <v>377.80587845857798</v>
      </c>
      <c r="BB174" s="7">
        <v>957.09178554156324</v>
      </c>
      <c r="BC174" s="7">
        <v>24302.443795157236</v>
      </c>
      <c r="BD174" s="7">
        <v>30101.172880996928</v>
      </c>
      <c r="BE174" s="7">
        <v>13974.772611247114</v>
      </c>
      <c r="BF174" s="7">
        <v>6326.9270303182602</v>
      </c>
      <c r="BG174" s="7">
        <v>7010.7574359588498</v>
      </c>
      <c r="BH174" s="7">
        <v>13086.432774857543</v>
      </c>
      <c r="BI174" s="7">
        <v>152337.25631897963</v>
      </c>
      <c r="BJ174" s="7">
        <v>29095.832360755656</v>
      </c>
      <c r="BK174" s="7">
        <v>5547.276419597013</v>
      </c>
      <c r="BL174" s="7">
        <v>80259.629775824942</v>
      </c>
      <c r="BM174" s="7">
        <v>193672.12489655003</v>
      </c>
      <c r="BN174" s="7">
        <v>70758.716963828207</v>
      </c>
      <c r="BO174" s="7">
        <v>33336.424277145306</v>
      </c>
      <c r="BP174" s="7">
        <v>10221.134076351598</v>
      </c>
      <c r="BQ174" s="7">
        <v>315.74081527897891</v>
      </c>
      <c r="BR174" s="7">
        <v>7472.1328274520329</v>
      </c>
      <c r="BS174" s="7">
        <v>51.28605281045261</v>
      </c>
      <c r="BT174" s="7">
        <v>40551.577578933873</v>
      </c>
      <c r="BU174" s="7">
        <v>20671.040961035491</v>
      </c>
      <c r="BV174" s="7">
        <v>10140.034373309814</v>
      </c>
      <c r="BW174" s="7">
        <v>5805.8351160771072</v>
      </c>
      <c r="BX174" s="7">
        <v>33451.30161157369</v>
      </c>
      <c r="BY174" s="7">
        <v>26623.255890265464</v>
      </c>
      <c r="BZ174" s="7">
        <v>15405.220636712607</v>
      </c>
      <c r="CA174" s="7">
        <v>54972.144855277664</v>
      </c>
      <c r="CB174" s="7">
        <v>1088.3997213727005</v>
      </c>
      <c r="CC174" s="7">
        <v>35074.353396597304</v>
      </c>
      <c r="CD174" s="7">
        <v>5874.3236455027127</v>
      </c>
      <c r="CE174" s="7">
        <v>20415.62118162126</v>
      </c>
      <c r="CF174" s="7">
        <v>47588.78787398852</v>
      </c>
      <c r="CG174" s="7">
        <v>4604.684971857645</v>
      </c>
      <c r="CH174" s="7">
        <v>149376.72066561022</v>
      </c>
      <c r="CI174" s="7">
        <v>94558.174127020437</v>
      </c>
      <c r="CJ174" s="7">
        <v>28473.940860229763</v>
      </c>
      <c r="CK174" s="7">
        <v>3467.1211683541869</v>
      </c>
      <c r="CL174" s="7">
        <v>26316.942979202595</v>
      </c>
      <c r="CM174" s="7">
        <v>4763.4021489861889</v>
      </c>
      <c r="CN174" s="7">
        <v>8799.2815968221003</v>
      </c>
      <c r="CO174" s="7">
        <v>4039.4262056194793</v>
      </c>
      <c r="CP174" s="7">
        <v>69475.380586332598</v>
      </c>
      <c r="CQ174" s="7">
        <v>4112.0569163932169</v>
      </c>
      <c r="CR174" s="7">
        <v>9605.2778590827911</v>
      </c>
      <c r="CS174" s="7">
        <v>12699.820614735529</v>
      </c>
      <c r="CT174" s="7">
        <v>1767.3678500608232</v>
      </c>
      <c r="CU174" s="7">
        <v>122404.78631739883</v>
      </c>
      <c r="CV174" s="7">
        <v>15849.462340805707</v>
      </c>
      <c r="CW174" s="7">
        <v>47858.086554719739</v>
      </c>
      <c r="CX174" s="7">
        <v>15118.823622318934</v>
      </c>
      <c r="CY174" s="7">
        <v>109284.96063817143</v>
      </c>
      <c r="CZ174" s="7">
        <v>15883.708554308623</v>
      </c>
      <c r="DA174" s="7">
        <v>6869.7459721182458</v>
      </c>
      <c r="DB174" s="7">
        <v>7433.147661448178</v>
      </c>
      <c r="DC174" s="7">
        <v>13110.330242634236</v>
      </c>
      <c r="DD174" s="7">
        <v>60818.048906599841</v>
      </c>
      <c r="DE174" s="7">
        <v>17368.009530695283</v>
      </c>
      <c r="DF174" s="7">
        <v>3538.1763804687671</v>
      </c>
      <c r="DG174" s="7">
        <v>11323.877306803364</v>
      </c>
      <c r="DH174" s="7">
        <v>7264.2294022860378</v>
      </c>
      <c r="DI174" s="7">
        <v>8664.5040359144696</v>
      </c>
      <c r="DJ174" s="7">
        <v>223.59343977676107</v>
      </c>
      <c r="DK174" s="7">
        <v>162006.81807127246</v>
      </c>
      <c r="DL174" s="7">
        <v>77816.95885162722</v>
      </c>
      <c r="DM174" s="7">
        <v>2154.9951710332252</v>
      </c>
      <c r="DN174" s="7">
        <v>39755.234589755106</v>
      </c>
      <c r="DO174" s="7">
        <v>86210.220420493788</v>
      </c>
      <c r="DP174" s="7">
        <v>24655.654454545984</v>
      </c>
      <c r="DQ174" s="7">
        <v>7408.8954231523212</v>
      </c>
      <c r="DR174" s="7">
        <v>6585.6008243087226</v>
      </c>
      <c r="DS174" s="7">
        <f>'[2]IOT 2019 NSX'!DZ183+'[2]IOT 2019 NSX'!EA183</f>
        <v>1542562.2530087936</v>
      </c>
      <c r="DT174" s="7">
        <v>620.98022555480657</v>
      </c>
      <c r="DU174" s="7">
        <v>463.40758898279955</v>
      </c>
      <c r="DV174" s="7">
        <v>19915.413076995424</v>
      </c>
      <c r="DW174" s="7">
        <v>65131.137015422981</v>
      </c>
      <c r="DX174" s="7">
        <v>1536.6295467797042</v>
      </c>
      <c r="DY174" s="7">
        <v>7239.3037940400754</v>
      </c>
      <c r="DZ174" s="7">
        <v>14371.189294975535</v>
      </c>
      <c r="EA174" s="7">
        <v>1565.2907269039988</v>
      </c>
      <c r="EB174" s="7">
        <v>539788.40244274773</v>
      </c>
      <c r="EC174" s="7">
        <v>24216.571513161907</v>
      </c>
      <c r="ED174" s="7">
        <v>77298.465992160171</v>
      </c>
      <c r="EE174" s="7">
        <v>135671.40047172442</v>
      </c>
      <c r="EF174" s="7">
        <v>12068.393464045348</v>
      </c>
      <c r="EG174" s="7">
        <v>118331.09221733987</v>
      </c>
      <c r="EH174" s="7">
        <v>5025.355185543669</v>
      </c>
      <c r="EI174" s="7">
        <v>215625.45078035234</v>
      </c>
      <c r="EJ174" s="7">
        <v>48819.886404689649</v>
      </c>
      <c r="EK174" s="7">
        <v>49231.932782951139</v>
      </c>
      <c r="EL174" s="7">
        <f>'[2]IOT 2019 NSX'!ET183+'[2]IOT 2019 NSX'!EU183</f>
        <v>587995.76989977108</v>
      </c>
      <c r="EM174" s="7">
        <v>17191.170935941715</v>
      </c>
      <c r="EN174" s="7">
        <v>354.43215518229283</v>
      </c>
      <c r="EO174" s="7">
        <v>1363.864412591367</v>
      </c>
      <c r="EP174" s="7">
        <v>65731.230422686989</v>
      </c>
      <c r="EQ174" s="7">
        <v>26544.241228363462</v>
      </c>
      <c r="ER174" s="7">
        <v>30833.903814128651</v>
      </c>
      <c r="ES174" s="7">
        <v>321217.91422539146</v>
      </c>
      <c r="ET174" s="7">
        <v>24530.622587315807</v>
      </c>
      <c r="EU174" s="7">
        <v>111657.50043196358</v>
      </c>
      <c r="EV174" s="7">
        <v>615348.30390107341</v>
      </c>
      <c r="EW174" s="7">
        <v>2089.3747506851605</v>
      </c>
      <c r="EX174" s="7">
        <v>35148.985395271637</v>
      </c>
      <c r="EY174" s="7">
        <v>44344.831979981253</v>
      </c>
      <c r="EZ174" s="7">
        <v>15530.072461861375</v>
      </c>
      <c r="FA174" s="7">
        <v>27425.923268873241</v>
      </c>
      <c r="FB174" s="7">
        <v>7704.9772649188844</v>
      </c>
      <c r="FC174" s="7">
        <v>59728.393854452639</v>
      </c>
      <c r="FD174" s="7">
        <v>209318.6962815171</v>
      </c>
      <c r="FE174" s="7">
        <v>171124.30753696818</v>
      </c>
      <c r="FF174" s="7">
        <v>49632.005454769409</v>
      </c>
      <c r="FG174" s="7">
        <v>411721.98548115994</v>
      </c>
      <c r="FH174" s="7">
        <v>2364.3501470843812</v>
      </c>
      <c r="FI174" s="7">
        <v>2139.2594748908846</v>
      </c>
      <c r="FJ174" s="7">
        <v>15367.647116009266</v>
      </c>
      <c r="FK174" s="7">
        <v>1839.5938049234348</v>
      </c>
      <c r="FL174" s="7">
        <v>9886.3278962050117</v>
      </c>
      <c r="FM174" s="7">
        <v>38160.448917973044</v>
      </c>
      <c r="FN174" s="7">
        <v>16148.699816459997</v>
      </c>
      <c r="FO174" s="7">
        <v>7972.625017123788</v>
      </c>
      <c r="FP174" s="7">
        <v>35994.698258929617</v>
      </c>
      <c r="FQ174" s="7">
        <v>0</v>
      </c>
      <c r="FR174" s="2">
        <f t="shared" si="8"/>
        <v>8806966.96129895</v>
      </c>
      <c r="FS174" s="1">
        <f t="shared" si="9"/>
        <v>9738075.6104911044</v>
      </c>
      <c r="FT174" s="3">
        <v>9738075.6104911044</v>
      </c>
      <c r="FU174" s="3">
        <v>0</v>
      </c>
      <c r="FV174" s="1">
        <f t="shared" si="10"/>
        <v>0</v>
      </c>
      <c r="FW174" s="1">
        <v>0</v>
      </c>
      <c r="FX174" s="1">
        <v>0</v>
      </c>
      <c r="FY174" s="1">
        <v>0</v>
      </c>
      <c r="FZ174" s="1">
        <v>0</v>
      </c>
      <c r="GA174" s="1">
        <f t="shared" si="11"/>
        <v>18545042.571790054</v>
      </c>
      <c r="GB174" s="13"/>
      <c r="GC174" s="4"/>
      <c r="GD174" s="5"/>
      <c r="GF174" s="8"/>
      <c r="GG174" s="8"/>
    </row>
    <row r="175" spans="1:189" s="27" customFormat="1" ht="15.75" x14ac:dyDescent="0.25">
      <c r="A175" s="20" t="s">
        <v>186</v>
      </c>
      <c r="B175" s="18">
        <v>170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25016.064311743179</v>
      </c>
      <c r="O175" s="7">
        <v>0</v>
      </c>
      <c r="P175" s="7">
        <v>5464.6130667764846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</v>
      </c>
      <c r="X175" s="7">
        <v>0</v>
      </c>
      <c r="Y175" s="7">
        <v>1.628815033044362</v>
      </c>
      <c r="Z175" s="7">
        <v>0</v>
      </c>
      <c r="AA175" s="7">
        <v>0</v>
      </c>
      <c r="AB175" s="7">
        <v>0</v>
      </c>
      <c r="AC175" s="7">
        <v>8537.5488245864017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10.455084383056967</v>
      </c>
      <c r="AN175" s="7">
        <v>0</v>
      </c>
      <c r="AO175" s="7">
        <v>0</v>
      </c>
      <c r="AP175" s="7">
        <v>0</v>
      </c>
      <c r="AQ175" s="7">
        <v>441.50910949129764</v>
      </c>
      <c r="AR175" s="7">
        <v>1.7955657463151884</v>
      </c>
      <c r="AS175" s="7">
        <v>278.30535902191934</v>
      </c>
      <c r="AT175" s="7">
        <v>0</v>
      </c>
      <c r="AU175" s="7">
        <v>0.2630195026922994</v>
      </c>
      <c r="AV175" s="7">
        <v>0</v>
      </c>
      <c r="AW175" s="7">
        <v>0</v>
      </c>
      <c r="AX175" s="7">
        <v>12994.831558415523</v>
      </c>
      <c r="AY175" s="7">
        <v>45.009148650118625</v>
      </c>
      <c r="AZ175" s="7">
        <v>0.63392395173430793</v>
      </c>
      <c r="BA175" s="7">
        <v>1.6380119980884682</v>
      </c>
      <c r="BB175" s="7">
        <v>0</v>
      </c>
      <c r="BC175" s="7">
        <v>3.3298417458775225</v>
      </c>
      <c r="BD175" s="7">
        <v>0</v>
      </c>
      <c r="BE175" s="7">
        <v>2.1206732182873469</v>
      </c>
      <c r="BF175" s="7">
        <v>0</v>
      </c>
      <c r="BG175" s="7">
        <v>0.31059007247613146</v>
      </c>
      <c r="BH175" s="7">
        <v>0</v>
      </c>
      <c r="BI175" s="7">
        <v>2.5446625902414097</v>
      </c>
      <c r="BJ175" s="7">
        <v>0</v>
      </c>
      <c r="BK175" s="7">
        <v>66955.849995375989</v>
      </c>
      <c r="BL175" s="7">
        <v>101.09925156636662</v>
      </c>
      <c r="BM175" s="7">
        <v>0</v>
      </c>
      <c r="BN175" s="7">
        <v>0.27052989403350791</v>
      </c>
      <c r="BO175" s="7">
        <v>46316.500582330351</v>
      </c>
      <c r="BP175" s="7">
        <v>0</v>
      </c>
      <c r="BQ175" s="7">
        <v>0</v>
      </c>
      <c r="BR175" s="7">
        <v>0</v>
      </c>
      <c r="BS175" s="7">
        <v>0</v>
      </c>
      <c r="BT175" s="7">
        <v>0</v>
      </c>
      <c r="BU175" s="7">
        <v>0.35223361371504236</v>
      </c>
      <c r="BV175" s="7">
        <v>127.5434854548227</v>
      </c>
      <c r="BW175" s="7">
        <v>0</v>
      </c>
      <c r="BX175" s="7">
        <v>3394.1698801090211</v>
      </c>
      <c r="BY175" s="7">
        <v>0</v>
      </c>
      <c r="BZ175" s="7">
        <v>0.11413895514312625</v>
      </c>
      <c r="CA175" s="7">
        <v>203.87085323072748</v>
      </c>
      <c r="CB175" s="7">
        <v>0</v>
      </c>
      <c r="CC175" s="7">
        <v>0.47176808887827171</v>
      </c>
      <c r="CD175" s="7">
        <v>234148.16123171864</v>
      </c>
      <c r="CE175" s="7">
        <v>17304.196211598977</v>
      </c>
      <c r="CF175" s="7">
        <v>2120.0427446529329</v>
      </c>
      <c r="CG175" s="7">
        <v>4.5078762900827671</v>
      </c>
      <c r="CH175" s="7">
        <v>1894.0505897861701</v>
      </c>
      <c r="CI175" s="7">
        <v>14.446990110836484</v>
      </c>
      <c r="CJ175" s="7">
        <v>336189.02431363752</v>
      </c>
      <c r="CK175" s="7">
        <v>0.1193918573117161</v>
      </c>
      <c r="CL175" s="7">
        <v>0</v>
      </c>
      <c r="CM175" s="7">
        <v>0</v>
      </c>
      <c r="CN175" s="7">
        <v>0.35642769008282871</v>
      </c>
      <c r="CO175" s="7">
        <v>0</v>
      </c>
      <c r="CP175" s="7">
        <v>0</v>
      </c>
      <c r="CQ175" s="7">
        <v>0</v>
      </c>
      <c r="CR175" s="7">
        <v>1.0279868222771253</v>
      </c>
      <c r="CS175" s="7">
        <v>3.9559219455261232</v>
      </c>
      <c r="CT175" s="7">
        <v>0</v>
      </c>
      <c r="CU175" s="7">
        <v>5853.9543401964356</v>
      </c>
      <c r="CV175" s="7">
        <v>73.963695949405476</v>
      </c>
      <c r="CW175" s="7">
        <v>0</v>
      </c>
      <c r="CX175" s="7">
        <v>0</v>
      </c>
      <c r="CY175" s="7">
        <v>451.16741709073409</v>
      </c>
      <c r="CZ175" s="7">
        <v>5.7958516543847498</v>
      </c>
      <c r="DA175" s="7">
        <v>0</v>
      </c>
      <c r="DB175" s="7">
        <v>0</v>
      </c>
      <c r="DC175" s="7">
        <v>5.5635542942686369</v>
      </c>
      <c r="DD175" s="7">
        <v>2168.6532132568132</v>
      </c>
      <c r="DE175" s="7">
        <v>0</v>
      </c>
      <c r="DF175" s="7">
        <v>0.43162192950547018</v>
      </c>
      <c r="DG175" s="7">
        <v>0</v>
      </c>
      <c r="DH175" s="7">
        <v>0</v>
      </c>
      <c r="DI175" s="7">
        <v>0</v>
      </c>
      <c r="DJ175" s="7">
        <v>0</v>
      </c>
      <c r="DK175" s="7">
        <v>9.5952731442585044</v>
      </c>
      <c r="DL175" s="7">
        <v>0</v>
      </c>
      <c r="DM175" s="7">
        <v>0</v>
      </c>
      <c r="DN175" s="7">
        <v>0</v>
      </c>
      <c r="DO175" s="7">
        <v>0</v>
      </c>
      <c r="DP175" s="7">
        <v>21.512393484425036</v>
      </c>
      <c r="DQ175" s="7">
        <v>0</v>
      </c>
      <c r="DR175" s="7">
        <v>5.7460261914792436</v>
      </c>
      <c r="DS175" s="7">
        <f>'[2]IOT 2019 NSX'!DZ184+'[2]IOT 2019 NSX'!EA184</f>
        <v>1915109.8348086472</v>
      </c>
      <c r="DT175" s="7">
        <v>0</v>
      </c>
      <c r="DU175" s="7">
        <v>0</v>
      </c>
      <c r="DV175" s="7">
        <v>4016.6760190224245</v>
      </c>
      <c r="DW175" s="7">
        <v>2.7092255575143187</v>
      </c>
      <c r="DX175" s="7">
        <v>196.290652164341</v>
      </c>
      <c r="DY175" s="7">
        <v>0</v>
      </c>
      <c r="DZ175" s="7">
        <v>0</v>
      </c>
      <c r="EA175" s="7">
        <v>0</v>
      </c>
      <c r="EB175" s="7">
        <v>45.651854482029243</v>
      </c>
      <c r="EC175" s="7">
        <v>1.9796482721127564</v>
      </c>
      <c r="ED175" s="7">
        <v>126909.38283967372</v>
      </c>
      <c r="EE175" s="7">
        <v>14826.075686861175</v>
      </c>
      <c r="EF175" s="7">
        <v>10.344971220258941</v>
      </c>
      <c r="EG175" s="7">
        <v>0</v>
      </c>
      <c r="EH175" s="7">
        <v>137.25644528369389</v>
      </c>
      <c r="EI175" s="7">
        <v>32.034440615663129</v>
      </c>
      <c r="EJ175" s="7">
        <v>19.563397582584663</v>
      </c>
      <c r="EK175" s="7">
        <v>0.79188620767856766</v>
      </c>
      <c r="EL175" s="7">
        <f>'[2]IOT 2019 NSX'!ET184+'[2]IOT 2019 NSX'!EU184</f>
        <v>153.22717599144795</v>
      </c>
      <c r="EM175" s="7">
        <v>0</v>
      </c>
      <c r="EN175" s="7">
        <v>0</v>
      </c>
      <c r="EO175" s="7">
        <v>0</v>
      </c>
      <c r="EP175" s="7">
        <v>52.548585043717466</v>
      </c>
      <c r="EQ175" s="7">
        <v>5.0321649088650435</v>
      </c>
      <c r="ER175" s="7">
        <v>0</v>
      </c>
      <c r="ES175" s="7">
        <v>7.3375792464789038</v>
      </c>
      <c r="ET175" s="7">
        <v>0</v>
      </c>
      <c r="EU175" s="7">
        <v>0.98894480904065429</v>
      </c>
      <c r="EV175" s="7">
        <v>222.94324453084445</v>
      </c>
      <c r="EW175" s="7">
        <v>10.332236546782825</v>
      </c>
      <c r="EX175" s="7">
        <v>166.35705039851291</v>
      </c>
      <c r="EY175" s="7">
        <v>3.1289042055853531</v>
      </c>
      <c r="EZ175" s="7">
        <v>99.599899204902883</v>
      </c>
      <c r="FA175" s="7">
        <v>0</v>
      </c>
      <c r="FB175" s="7">
        <v>1.4844179241050308</v>
      </c>
      <c r="FC175" s="7">
        <v>0</v>
      </c>
      <c r="FD175" s="7">
        <v>5945.2488570925379</v>
      </c>
      <c r="FE175" s="7">
        <v>70.844530330294745</v>
      </c>
      <c r="FF175" s="7">
        <v>0</v>
      </c>
      <c r="FG175" s="7">
        <v>93446.115074171059</v>
      </c>
      <c r="FH175" s="7">
        <v>33.985336622610404</v>
      </c>
      <c r="FI175" s="7">
        <v>0</v>
      </c>
      <c r="FJ175" s="7">
        <v>1.041371960848843</v>
      </c>
      <c r="FK175" s="7">
        <v>0</v>
      </c>
      <c r="FL175" s="7">
        <v>0</v>
      </c>
      <c r="FM175" s="7">
        <v>49667.905988423256</v>
      </c>
      <c r="FN175" s="7">
        <v>3292.8063016891419</v>
      </c>
      <c r="FO175" s="7">
        <v>356.39802541952918</v>
      </c>
      <c r="FP175" s="7">
        <v>51801.371293692777</v>
      </c>
      <c r="FQ175" s="7">
        <v>335.9142013412594</v>
      </c>
      <c r="FR175" s="2">
        <f t="shared" si="8"/>
        <v>3037162.3204179923</v>
      </c>
      <c r="FS175" s="1">
        <f t="shared" si="9"/>
        <v>43949892.749266222</v>
      </c>
      <c r="FT175" s="3">
        <v>43949892.749266222</v>
      </c>
      <c r="FU175" s="3">
        <v>0</v>
      </c>
      <c r="FV175" s="1">
        <f t="shared" si="10"/>
        <v>0</v>
      </c>
      <c r="FW175" s="1">
        <v>0</v>
      </c>
      <c r="FX175" s="1">
        <v>0</v>
      </c>
      <c r="FY175" s="1">
        <v>2332562.5692746504</v>
      </c>
      <c r="FZ175" s="1">
        <v>1749334.6516703374</v>
      </c>
      <c r="GA175" s="1">
        <f t="shared" si="11"/>
        <v>47570282.987288527</v>
      </c>
      <c r="GB175" s="13"/>
      <c r="GC175" s="4"/>
      <c r="GD175" s="5"/>
      <c r="GF175" s="8"/>
      <c r="GG175" s="8"/>
    </row>
    <row r="176" spans="1:189" s="27" customFormat="1" ht="31.5" x14ac:dyDescent="0.25">
      <c r="A176" s="52" t="s">
        <v>187</v>
      </c>
      <c r="B176" s="45">
        <v>171</v>
      </c>
      <c r="C176" s="37">
        <v>0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18053.604383174756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90782.763170432328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37">
        <v>0</v>
      </c>
      <c r="AJ176" s="37">
        <v>0</v>
      </c>
      <c r="AK176" s="37">
        <v>0</v>
      </c>
      <c r="AL176" s="37">
        <v>0</v>
      </c>
      <c r="AM176" s="37">
        <v>0</v>
      </c>
      <c r="AN176" s="37">
        <v>0</v>
      </c>
      <c r="AO176" s="37">
        <v>0</v>
      </c>
      <c r="AP176" s="37">
        <v>0</v>
      </c>
      <c r="AQ176" s="37">
        <v>298.31696587249849</v>
      </c>
      <c r="AR176" s="37">
        <v>48.239079751751326</v>
      </c>
      <c r="AS176" s="37">
        <v>24.361463499817866</v>
      </c>
      <c r="AT176" s="37">
        <v>0</v>
      </c>
      <c r="AU176" s="37">
        <v>0</v>
      </c>
      <c r="AV176" s="37">
        <v>1.736202287249482</v>
      </c>
      <c r="AW176" s="37">
        <v>0</v>
      </c>
      <c r="AX176" s="37">
        <v>0.93199176787019833</v>
      </c>
      <c r="AY176" s="37">
        <v>5.3400684839123791</v>
      </c>
      <c r="AZ176" s="37">
        <v>0</v>
      </c>
      <c r="BA176" s="37">
        <v>0</v>
      </c>
      <c r="BB176" s="37">
        <v>0</v>
      </c>
      <c r="BC176" s="37">
        <v>0</v>
      </c>
      <c r="BD176" s="37">
        <v>58.513833376434974</v>
      </c>
      <c r="BE176" s="37">
        <v>6.2294775787190808</v>
      </c>
      <c r="BF176" s="37">
        <v>0</v>
      </c>
      <c r="BG176" s="37">
        <v>0.48807011389106392</v>
      </c>
      <c r="BH176" s="37">
        <v>0</v>
      </c>
      <c r="BI176" s="37">
        <v>0</v>
      </c>
      <c r="BJ176" s="37">
        <v>0</v>
      </c>
      <c r="BK176" s="37">
        <v>0</v>
      </c>
      <c r="BL176" s="37">
        <v>0</v>
      </c>
      <c r="BM176" s="37">
        <v>0</v>
      </c>
      <c r="BN176" s="37">
        <v>2.2058591359655257</v>
      </c>
      <c r="BO176" s="37">
        <v>0</v>
      </c>
      <c r="BP176" s="37">
        <v>1370.2555223485813</v>
      </c>
      <c r="BQ176" s="37">
        <v>0</v>
      </c>
      <c r="BR176" s="37">
        <v>0</v>
      </c>
      <c r="BS176" s="37">
        <v>0</v>
      </c>
      <c r="BT176" s="37">
        <v>0</v>
      </c>
      <c r="BU176" s="37">
        <v>0</v>
      </c>
      <c r="BV176" s="37">
        <v>0</v>
      </c>
      <c r="BW176" s="37">
        <v>0</v>
      </c>
      <c r="BX176" s="37">
        <v>12.612968931132832</v>
      </c>
      <c r="BY176" s="37">
        <v>0</v>
      </c>
      <c r="BZ176" s="37">
        <v>0.4076391255111651</v>
      </c>
      <c r="CA176" s="37">
        <v>0</v>
      </c>
      <c r="CB176" s="37">
        <v>0</v>
      </c>
      <c r="CC176" s="37">
        <v>0</v>
      </c>
      <c r="CD176" s="37">
        <v>0</v>
      </c>
      <c r="CE176" s="37">
        <v>0</v>
      </c>
      <c r="CF176" s="37">
        <v>0</v>
      </c>
      <c r="CG176" s="37">
        <v>12.848029839693259</v>
      </c>
      <c r="CH176" s="37">
        <v>0</v>
      </c>
      <c r="CI176" s="37">
        <v>0</v>
      </c>
      <c r="CJ176" s="37">
        <v>0</v>
      </c>
      <c r="CK176" s="37">
        <v>0</v>
      </c>
      <c r="CL176" s="37">
        <v>0</v>
      </c>
      <c r="CM176" s="37">
        <v>0</v>
      </c>
      <c r="CN176" s="37">
        <v>0</v>
      </c>
      <c r="CO176" s="37">
        <v>0</v>
      </c>
      <c r="CP176" s="37">
        <v>0</v>
      </c>
      <c r="CQ176" s="37">
        <v>0</v>
      </c>
      <c r="CR176" s="37">
        <v>0.61217192787289487</v>
      </c>
      <c r="CS176" s="37">
        <v>0</v>
      </c>
      <c r="CT176" s="37">
        <v>0</v>
      </c>
      <c r="CU176" s="37">
        <v>217.9778666469806</v>
      </c>
      <c r="CV176" s="37">
        <v>159.81042775031133</v>
      </c>
      <c r="CW176" s="37">
        <v>0</v>
      </c>
      <c r="CX176" s="37">
        <v>0</v>
      </c>
      <c r="CY176" s="37">
        <v>0</v>
      </c>
      <c r="CZ176" s="37">
        <v>0</v>
      </c>
      <c r="DA176" s="37">
        <v>0</v>
      </c>
      <c r="DB176" s="37">
        <v>0</v>
      </c>
      <c r="DC176" s="37">
        <v>0.86544177910845488</v>
      </c>
      <c r="DD176" s="37">
        <v>506.25287707419989</v>
      </c>
      <c r="DE176" s="37">
        <v>0</v>
      </c>
      <c r="DF176" s="37">
        <v>0</v>
      </c>
      <c r="DG176" s="37">
        <v>0</v>
      </c>
      <c r="DH176" s="37">
        <v>0</v>
      </c>
      <c r="DI176" s="37">
        <v>0</v>
      </c>
      <c r="DJ176" s="37">
        <v>0</v>
      </c>
      <c r="DK176" s="37">
        <v>0</v>
      </c>
      <c r="DL176" s="37">
        <v>0</v>
      </c>
      <c r="DM176" s="37">
        <v>0</v>
      </c>
      <c r="DN176" s="37">
        <v>0</v>
      </c>
      <c r="DO176" s="37">
        <v>0</v>
      </c>
      <c r="DP176" s="37">
        <v>85.486545100594142</v>
      </c>
      <c r="DQ176" s="37">
        <v>0</v>
      </c>
      <c r="DR176" s="37">
        <v>22.83371803898622</v>
      </c>
      <c r="DS176" s="37">
        <f>'[2]IOT 2019 NSX'!DZ185+'[2]IOT 2019 NSX'!EA185</f>
        <v>9041.8653632152727</v>
      </c>
      <c r="DT176" s="37">
        <v>0</v>
      </c>
      <c r="DU176" s="37">
        <v>0</v>
      </c>
      <c r="DV176" s="37">
        <v>1055.2669701647214</v>
      </c>
      <c r="DW176" s="37">
        <v>0</v>
      </c>
      <c r="DX176" s="37">
        <v>234.08685403431397</v>
      </c>
      <c r="DY176" s="37">
        <v>0</v>
      </c>
      <c r="DZ176" s="37">
        <v>0</v>
      </c>
      <c r="EA176" s="37">
        <v>0</v>
      </c>
      <c r="EB176" s="37">
        <v>6558.2015656600797</v>
      </c>
      <c r="EC176" s="37">
        <v>0</v>
      </c>
      <c r="ED176" s="37">
        <v>151.86920258297778</v>
      </c>
      <c r="EE176" s="37">
        <v>5.4313954290324267</v>
      </c>
      <c r="EF176" s="37">
        <v>0</v>
      </c>
      <c r="EG176" s="37">
        <v>6.2508170527635221</v>
      </c>
      <c r="EH176" s="37">
        <v>1.3453675654760686E-5</v>
      </c>
      <c r="EI176" s="37">
        <v>0</v>
      </c>
      <c r="EJ176" s="37">
        <v>1.3308433729649431</v>
      </c>
      <c r="EK176" s="37">
        <v>0</v>
      </c>
      <c r="EL176" s="37">
        <f>'[2]IOT 2019 NSX'!ET185+'[2]IOT 2019 NSX'!EU185</f>
        <v>3.549459764236607</v>
      </c>
      <c r="EM176" s="37">
        <v>0</v>
      </c>
      <c r="EN176" s="37">
        <v>0</v>
      </c>
      <c r="EO176" s="37">
        <v>0</v>
      </c>
      <c r="EP176" s="37">
        <v>3.934586234554553</v>
      </c>
      <c r="EQ176" s="37">
        <v>0</v>
      </c>
      <c r="ER176" s="37">
        <v>0</v>
      </c>
      <c r="ES176" s="37">
        <v>0</v>
      </c>
      <c r="ET176" s="37">
        <v>10.081715591977858</v>
      </c>
      <c r="EU176" s="37">
        <v>115.37689438807634</v>
      </c>
      <c r="EV176" s="37">
        <v>45.596440860497964</v>
      </c>
      <c r="EW176" s="37">
        <v>0</v>
      </c>
      <c r="EX176" s="37">
        <v>2.255625627321836</v>
      </c>
      <c r="EY176" s="37">
        <v>0</v>
      </c>
      <c r="EZ176" s="37">
        <v>0</v>
      </c>
      <c r="FA176" s="37">
        <v>0</v>
      </c>
      <c r="FB176" s="37">
        <v>1.0217422075008653</v>
      </c>
      <c r="FC176" s="37">
        <v>0</v>
      </c>
      <c r="FD176" s="37">
        <v>88.078212200945984</v>
      </c>
      <c r="FE176" s="37">
        <v>0</v>
      </c>
      <c r="FF176" s="37">
        <v>39475.761397518181</v>
      </c>
      <c r="FG176" s="37">
        <v>79.468553019891971</v>
      </c>
      <c r="FH176" s="37">
        <v>165.58928668072045</v>
      </c>
      <c r="FI176" s="37">
        <v>0</v>
      </c>
      <c r="FJ176" s="37">
        <v>2222.9921437266771</v>
      </c>
      <c r="FK176" s="37">
        <v>0</v>
      </c>
      <c r="FL176" s="37">
        <v>47.454753539812373</v>
      </c>
      <c r="FM176" s="37">
        <v>7297.2685846403247</v>
      </c>
      <c r="FN176" s="37">
        <v>394.69892313192202</v>
      </c>
      <c r="FO176" s="37">
        <v>12162.84034088897</v>
      </c>
      <c r="FP176" s="37">
        <v>9508.7617152714574</v>
      </c>
      <c r="FQ176" s="37">
        <v>0</v>
      </c>
      <c r="FR176" s="38">
        <f t="shared" si="8"/>
        <v>200351.727174297</v>
      </c>
      <c r="FS176" s="39">
        <f t="shared" si="9"/>
        <v>10999603.972825702</v>
      </c>
      <c r="FT176" s="40">
        <v>10999603.972825702</v>
      </c>
      <c r="FU176" s="40">
        <v>0</v>
      </c>
      <c r="FV176" s="39">
        <f t="shared" si="10"/>
        <v>0</v>
      </c>
      <c r="FW176" s="39">
        <v>0</v>
      </c>
      <c r="FX176" s="39">
        <v>0</v>
      </c>
      <c r="FY176" s="39">
        <v>0</v>
      </c>
      <c r="FZ176" s="39">
        <v>0</v>
      </c>
      <c r="GA176" s="39">
        <f t="shared" si="11"/>
        <v>11199955.699999999</v>
      </c>
      <c r="GB176" s="13"/>
      <c r="GC176" s="4"/>
      <c r="GD176" s="5"/>
      <c r="GF176" s="8"/>
      <c r="GG176" s="8"/>
    </row>
    <row r="177" spans="1:185" s="28" customFormat="1" ht="24.75" customHeight="1" x14ac:dyDescent="0.25">
      <c r="A177" s="22" t="s">
        <v>188</v>
      </c>
      <c r="B177" s="46">
        <v>172</v>
      </c>
      <c r="C177" s="41">
        <f>SUM(C6:C176)</f>
        <v>121879179.09312826</v>
      </c>
      <c r="D177" s="41">
        <f t="shared" ref="D177:BO177" si="12">SUM(D6:D176)</f>
        <v>12751532.208420787</v>
      </c>
      <c r="E177" s="41">
        <f t="shared" si="12"/>
        <v>14196097.401429906</v>
      </c>
      <c r="F177" s="41">
        <f t="shared" si="12"/>
        <v>6176595.063395814</v>
      </c>
      <c r="G177" s="41">
        <f t="shared" si="12"/>
        <v>10407690.418715147</v>
      </c>
      <c r="H177" s="41">
        <f t="shared" si="12"/>
        <v>63142922.943874888</v>
      </c>
      <c r="I177" s="41">
        <f t="shared" si="12"/>
        <v>13656491.851357972</v>
      </c>
      <c r="J177" s="41">
        <f t="shared" si="12"/>
        <v>13194757.728569709</v>
      </c>
      <c r="K177" s="41">
        <f t="shared" si="12"/>
        <v>78655302.726765394</v>
      </c>
      <c r="L177" s="41">
        <f t="shared" si="12"/>
        <v>2263922.8410336026</v>
      </c>
      <c r="M177" s="41">
        <f t="shared" si="12"/>
        <v>3896997.4045835785</v>
      </c>
      <c r="N177" s="41">
        <f t="shared" si="12"/>
        <v>15078753.320279974</v>
      </c>
      <c r="O177" s="41">
        <f t="shared" si="12"/>
        <v>26535999.792269114</v>
      </c>
      <c r="P177" s="41">
        <f t="shared" si="12"/>
        <v>2943519.3447240321</v>
      </c>
      <c r="Q177" s="41">
        <f t="shared" si="12"/>
        <v>6127966.8334502829</v>
      </c>
      <c r="R177" s="41">
        <f t="shared" si="12"/>
        <v>31667002.614987489</v>
      </c>
      <c r="S177" s="41">
        <f t="shared" si="12"/>
        <v>129260768.80155663</v>
      </c>
      <c r="T177" s="41">
        <f t="shared" si="12"/>
        <v>111105907.2156675</v>
      </c>
      <c r="U177" s="41">
        <f t="shared" si="12"/>
        <v>14188663.818593957</v>
      </c>
      <c r="V177" s="41">
        <f t="shared" si="12"/>
        <v>27314877.59333422</v>
      </c>
      <c r="W177" s="41">
        <f t="shared" si="12"/>
        <v>301122.97457839252</v>
      </c>
      <c r="X177" s="41">
        <f t="shared" si="12"/>
        <v>3034469.3258491545</v>
      </c>
      <c r="Y177" s="41">
        <f t="shared" si="12"/>
        <v>2552102.6575867864</v>
      </c>
      <c r="Z177" s="41">
        <f t="shared" si="12"/>
        <v>14558207.966163995</v>
      </c>
      <c r="AA177" s="41">
        <f t="shared" si="12"/>
        <v>6648596.8402213082</v>
      </c>
      <c r="AB177" s="41">
        <f t="shared" si="12"/>
        <v>1244120.9958522206</v>
      </c>
      <c r="AC177" s="41">
        <f t="shared" si="12"/>
        <v>102081371.09408002</v>
      </c>
      <c r="AD177" s="41">
        <f t="shared" si="12"/>
        <v>7473839.5466354676</v>
      </c>
      <c r="AE177" s="41">
        <f t="shared" si="12"/>
        <v>13420559.961564474</v>
      </c>
      <c r="AF177" s="41">
        <f t="shared" si="12"/>
        <v>23953943.091324829</v>
      </c>
      <c r="AG177" s="41">
        <f t="shared" si="12"/>
        <v>82292441.532911271</v>
      </c>
      <c r="AH177" s="41">
        <f t="shared" si="12"/>
        <v>73764854.102072924</v>
      </c>
      <c r="AI177" s="41">
        <f t="shared" si="12"/>
        <v>12658186.988310808</v>
      </c>
      <c r="AJ177" s="41">
        <f t="shared" si="12"/>
        <v>68970395.647070304</v>
      </c>
      <c r="AK177" s="41">
        <f t="shared" si="12"/>
        <v>26796485.377867948</v>
      </c>
      <c r="AL177" s="41">
        <f t="shared" si="12"/>
        <v>36294366.820340052</v>
      </c>
      <c r="AM177" s="41">
        <f t="shared" si="12"/>
        <v>5346119.4641499929</v>
      </c>
      <c r="AN177" s="41">
        <f t="shared" si="12"/>
        <v>31924483.979876667</v>
      </c>
      <c r="AO177" s="41">
        <f t="shared" si="12"/>
        <v>3003456.4544738987</v>
      </c>
      <c r="AP177" s="41">
        <f t="shared" si="12"/>
        <v>6663443.8323347801</v>
      </c>
      <c r="AQ177" s="41">
        <f t="shared" si="12"/>
        <v>343760211.51337892</v>
      </c>
      <c r="AR177" s="41">
        <f t="shared" si="12"/>
        <v>1438291.0583021992</v>
      </c>
      <c r="AS177" s="41">
        <f t="shared" si="12"/>
        <v>358784332.75199264</v>
      </c>
      <c r="AT177" s="41">
        <f t="shared" si="12"/>
        <v>92004213.604004577</v>
      </c>
      <c r="AU177" s="41">
        <f t="shared" si="12"/>
        <v>32062753.679711312</v>
      </c>
      <c r="AV177" s="41">
        <f t="shared" si="12"/>
        <v>64330626.882986002</v>
      </c>
      <c r="AW177" s="41">
        <f t="shared" si="12"/>
        <v>209373431.40545678</v>
      </c>
      <c r="AX177" s="41">
        <f t="shared" si="12"/>
        <v>25423873.439738646</v>
      </c>
      <c r="AY177" s="41">
        <f t="shared" si="12"/>
        <v>38988325.942668378</v>
      </c>
      <c r="AZ177" s="41">
        <f t="shared" si="12"/>
        <v>15743450.460263852</v>
      </c>
      <c r="BA177" s="41">
        <f t="shared" si="12"/>
        <v>34317631.821555264</v>
      </c>
      <c r="BB177" s="41">
        <f t="shared" si="12"/>
        <v>7839961.765024988</v>
      </c>
      <c r="BC177" s="41">
        <f t="shared" si="12"/>
        <v>81890389.430391207</v>
      </c>
      <c r="BD177" s="41">
        <f t="shared" si="12"/>
        <v>257396844.22715828</v>
      </c>
      <c r="BE177" s="41">
        <f t="shared" si="12"/>
        <v>9559177.4001799878</v>
      </c>
      <c r="BF177" s="41">
        <f t="shared" si="12"/>
        <v>46902079.122550845</v>
      </c>
      <c r="BG177" s="41">
        <f t="shared" si="12"/>
        <v>55266325.940144271</v>
      </c>
      <c r="BH177" s="41">
        <f t="shared" si="12"/>
        <v>28933050.454540856</v>
      </c>
      <c r="BI177" s="41">
        <f t="shared" si="12"/>
        <v>242017683.33405289</v>
      </c>
      <c r="BJ177" s="41">
        <f t="shared" si="12"/>
        <v>101882038.32537119</v>
      </c>
      <c r="BK177" s="41">
        <f t="shared" si="12"/>
        <v>559458631.14460504</v>
      </c>
      <c r="BL177" s="41">
        <f t="shared" si="12"/>
        <v>46766364.771585986</v>
      </c>
      <c r="BM177" s="41">
        <f t="shared" si="12"/>
        <v>275791485.40371668</v>
      </c>
      <c r="BN177" s="41">
        <f t="shared" si="12"/>
        <v>180310544.27760178</v>
      </c>
      <c r="BO177" s="41">
        <f t="shared" si="12"/>
        <v>173780514.38213447</v>
      </c>
      <c r="BP177" s="41">
        <f t="shared" ref="BP177:EA177" si="13">SUM(BP6:BP176)</f>
        <v>53045634.888999395</v>
      </c>
      <c r="BQ177" s="41">
        <f t="shared" si="13"/>
        <v>6745973.2855432518</v>
      </c>
      <c r="BR177" s="41">
        <f t="shared" si="13"/>
        <v>152295386.50916645</v>
      </c>
      <c r="BS177" s="41">
        <f t="shared" si="13"/>
        <v>3270562.8737753746</v>
      </c>
      <c r="BT177" s="41">
        <f t="shared" si="13"/>
        <v>40483356.577305667</v>
      </c>
      <c r="BU177" s="41">
        <f t="shared" si="13"/>
        <v>63943201.888856873</v>
      </c>
      <c r="BV177" s="41">
        <f t="shared" si="13"/>
        <v>40539889.433764316</v>
      </c>
      <c r="BW177" s="41">
        <f t="shared" si="13"/>
        <v>24641842.569090195</v>
      </c>
      <c r="BX177" s="41">
        <f t="shared" si="13"/>
        <v>141561704.79565707</v>
      </c>
      <c r="BY177" s="41">
        <f t="shared" si="13"/>
        <v>46414323.332725562</v>
      </c>
      <c r="BZ177" s="41">
        <f t="shared" si="13"/>
        <v>67858711.555086479</v>
      </c>
      <c r="CA177" s="41">
        <f t="shared" si="13"/>
        <v>285177232.08133394</v>
      </c>
      <c r="CB177" s="41">
        <f t="shared" si="13"/>
        <v>14191515.069125975</v>
      </c>
      <c r="CC177" s="41">
        <f t="shared" si="13"/>
        <v>71346407.194641262</v>
      </c>
      <c r="CD177" s="41">
        <f t="shared" si="13"/>
        <v>94868099.133107081</v>
      </c>
      <c r="CE177" s="41">
        <f t="shared" si="13"/>
        <v>116629746.77194469</v>
      </c>
      <c r="CF177" s="41">
        <f t="shared" si="13"/>
        <v>469035109.23330277</v>
      </c>
      <c r="CG177" s="41">
        <f t="shared" si="13"/>
        <v>90778976.780776262</v>
      </c>
      <c r="CH177" s="41">
        <f t="shared" si="13"/>
        <v>532667321.81943631</v>
      </c>
      <c r="CI177" s="41">
        <f t="shared" si="13"/>
        <v>2043736908.0357425</v>
      </c>
      <c r="CJ177" s="41">
        <f t="shared" si="13"/>
        <v>252705989.45115057</v>
      </c>
      <c r="CK177" s="41">
        <f t="shared" si="13"/>
        <v>25108459.464953329</v>
      </c>
      <c r="CL177" s="41">
        <f t="shared" si="13"/>
        <v>56352903.449411273</v>
      </c>
      <c r="CM177" s="41">
        <f t="shared" si="13"/>
        <v>94445642.754799113</v>
      </c>
      <c r="CN177" s="41">
        <f t="shared" si="13"/>
        <v>133560216.94974448</v>
      </c>
      <c r="CO177" s="41">
        <f t="shared" si="13"/>
        <v>11646084.451441085</v>
      </c>
      <c r="CP177" s="41">
        <f t="shared" si="13"/>
        <v>56762941.576165661</v>
      </c>
      <c r="CQ177" s="41">
        <f t="shared" si="13"/>
        <v>13418303.307065751</v>
      </c>
      <c r="CR177" s="41">
        <f t="shared" si="13"/>
        <v>52721482.723017499</v>
      </c>
      <c r="CS177" s="41">
        <f t="shared" si="13"/>
        <v>38671123.552375406</v>
      </c>
      <c r="CT177" s="41">
        <f t="shared" si="13"/>
        <v>73060193.467787296</v>
      </c>
      <c r="CU177" s="41">
        <f t="shared" si="13"/>
        <v>181570374.77162796</v>
      </c>
      <c r="CV177" s="41">
        <f t="shared" si="13"/>
        <v>30155649.964592401</v>
      </c>
      <c r="CW177" s="41">
        <f t="shared" si="13"/>
        <v>125892357.80931416</v>
      </c>
      <c r="CX177" s="41">
        <f t="shared" si="13"/>
        <v>31792533.327894609</v>
      </c>
      <c r="CY177" s="41">
        <f t="shared" si="13"/>
        <v>263078124.8687408</v>
      </c>
      <c r="CZ177" s="41">
        <f t="shared" si="13"/>
        <v>36700086.726044677</v>
      </c>
      <c r="DA177" s="41">
        <f t="shared" si="13"/>
        <v>23648892.056077287</v>
      </c>
      <c r="DB177" s="41">
        <f t="shared" si="13"/>
        <v>36108171.432950146</v>
      </c>
      <c r="DC177" s="41">
        <f t="shared" si="13"/>
        <v>49623939.425148956</v>
      </c>
      <c r="DD177" s="41">
        <f t="shared" si="13"/>
        <v>191801567.76227486</v>
      </c>
      <c r="DE177" s="41">
        <f t="shared" si="13"/>
        <v>4758688.0239797886</v>
      </c>
      <c r="DF177" s="41">
        <f t="shared" si="13"/>
        <v>4225150.7093957895</v>
      </c>
      <c r="DG177" s="41">
        <f t="shared" si="13"/>
        <v>14885333.581141783</v>
      </c>
      <c r="DH177" s="41">
        <f t="shared" si="13"/>
        <v>4481567.7216786901</v>
      </c>
      <c r="DI177" s="41">
        <f t="shared" si="13"/>
        <v>17548766.443828698</v>
      </c>
      <c r="DJ177" s="41">
        <f t="shared" si="13"/>
        <v>365353.74749456893</v>
      </c>
      <c r="DK177" s="41">
        <f t="shared" si="13"/>
        <v>461542109.1570158</v>
      </c>
      <c r="DL177" s="41">
        <f t="shared" si="13"/>
        <v>236654131.41577414</v>
      </c>
      <c r="DM177" s="41">
        <f t="shared" si="13"/>
        <v>6992708.1388408858</v>
      </c>
      <c r="DN177" s="41">
        <f t="shared" si="13"/>
        <v>150892523.50500557</v>
      </c>
      <c r="DO177" s="41">
        <f t="shared" si="13"/>
        <v>203509548.49406755</v>
      </c>
      <c r="DP177" s="41">
        <f t="shared" si="13"/>
        <v>175934581.57180485</v>
      </c>
      <c r="DQ177" s="41">
        <f t="shared" si="13"/>
        <v>21222568.519639049</v>
      </c>
      <c r="DR177" s="41">
        <f t="shared" si="13"/>
        <v>36627564.457298942</v>
      </c>
      <c r="DS177" s="41">
        <f t="shared" si="13"/>
        <v>304088189.16950154</v>
      </c>
      <c r="DT177" s="41">
        <f t="shared" si="13"/>
        <v>2430489.8830103111</v>
      </c>
      <c r="DU177" s="41">
        <f t="shared" si="13"/>
        <v>1625479.7170361672</v>
      </c>
      <c r="DV177" s="41">
        <f t="shared" si="13"/>
        <v>33357108.726257414</v>
      </c>
      <c r="DW177" s="41">
        <f t="shared" si="13"/>
        <v>162478506.88115862</v>
      </c>
      <c r="DX177" s="41">
        <f t="shared" si="13"/>
        <v>6296924.5086147981</v>
      </c>
      <c r="DY177" s="41">
        <f t="shared" si="13"/>
        <v>39738073.499284968</v>
      </c>
      <c r="DZ177" s="41">
        <f t="shared" si="13"/>
        <v>74976313.309942454</v>
      </c>
      <c r="EA177" s="41">
        <f t="shared" si="13"/>
        <v>8324001.6037470251</v>
      </c>
      <c r="EB177" s="41">
        <f t="shared" ref="EB177:GA177" si="14">SUM(EB6:EB176)</f>
        <v>153358497.30136925</v>
      </c>
      <c r="EC177" s="41">
        <f t="shared" si="14"/>
        <v>13141891.727675257</v>
      </c>
      <c r="ED177" s="41">
        <f t="shared" si="14"/>
        <v>30095975.679892387</v>
      </c>
      <c r="EE177" s="41">
        <f t="shared" si="14"/>
        <v>306715087.07920438</v>
      </c>
      <c r="EF177" s="41">
        <f t="shared" si="14"/>
        <v>13715869.540481271</v>
      </c>
      <c r="EG177" s="41">
        <f t="shared" si="14"/>
        <v>13702955.753568927</v>
      </c>
      <c r="EH177" s="41">
        <f t="shared" si="14"/>
        <v>14262722.421207778</v>
      </c>
      <c r="EI177" s="41">
        <f t="shared" si="14"/>
        <v>193384975.88779724</v>
      </c>
      <c r="EJ177" s="41">
        <f t="shared" si="14"/>
        <v>31230341.816120148</v>
      </c>
      <c r="EK177" s="41">
        <f t="shared" si="14"/>
        <v>7004013.7547968803</v>
      </c>
      <c r="EL177" s="41">
        <f t="shared" si="14"/>
        <v>107614862.15639737</v>
      </c>
      <c r="EM177" s="41">
        <f t="shared" si="14"/>
        <v>15251591.483463716</v>
      </c>
      <c r="EN177" s="41">
        <f t="shared" si="14"/>
        <v>6691004.4063596502</v>
      </c>
      <c r="EO177" s="41">
        <f t="shared" si="14"/>
        <v>5600437.3112720763</v>
      </c>
      <c r="EP177" s="41">
        <f t="shared" si="14"/>
        <v>58039427.143977955</v>
      </c>
      <c r="EQ177" s="41">
        <f t="shared" si="14"/>
        <v>5335209.0749132251</v>
      </c>
      <c r="ER177" s="41">
        <f t="shared" si="14"/>
        <v>13805411.363416696</v>
      </c>
      <c r="ES177" s="41">
        <f t="shared" si="14"/>
        <v>51165477.540344663</v>
      </c>
      <c r="ET177" s="41">
        <f t="shared" si="14"/>
        <v>9070815.6935122926</v>
      </c>
      <c r="EU177" s="41">
        <f t="shared" si="14"/>
        <v>62674837.247471854</v>
      </c>
      <c r="EV177" s="41">
        <f t="shared" si="14"/>
        <v>18945948.860856537</v>
      </c>
      <c r="EW177" s="41">
        <f t="shared" si="14"/>
        <v>573605.09467838565</v>
      </c>
      <c r="EX177" s="41">
        <f t="shared" si="14"/>
        <v>20325384.410603046</v>
      </c>
      <c r="EY177" s="41">
        <f t="shared" si="14"/>
        <v>6944382.0618188726</v>
      </c>
      <c r="EZ177" s="41">
        <f t="shared" si="14"/>
        <v>25217687.229060527</v>
      </c>
      <c r="FA177" s="41">
        <f t="shared" si="14"/>
        <v>2879713.9446443743</v>
      </c>
      <c r="FB177" s="41">
        <f t="shared" si="14"/>
        <v>5676566.9686067319</v>
      </c>
      <c r="FC177" s="41">
        <f t="shared" si="14"/>
        <v>24180155.53294722</v>
      </c>
      <c r="FD177" s="41">
        <f t="shared" si="14"/>
        <v>77595998.119348466</v>
      </c>
      <c r="FE177" s="41">
        <f t="shared" si="14"/>
        <v>90184057.527805805</v>
      </c>
      <c r="FF177" s="41">
        <f t="shared" si="14"/>
        <v>24639518.926703721</v>
      </c>
      <c r="FG177" s="41">
        <f t="shared" si="14"/>
        <v>190988126.27890036</v>
      </c>
      <c r="FH177" s="41">
        <f t="shared" si="14"/>
        <v>1401165.1568845385</v>
      </c>
      <c r="FI177" s="41">
        <f t="shared" si="14"/>
        <v>369349.68442832644</v>
      </c>
      <c r="FJ177" s="41">
        <f t="shared" si="14"/>
        <v>2341819.6830661278</v>
      </c>
      <c r="FK177" s="41">
        <f t="shared" si="14"/>
        <v>1256722.8663146461</v>
      </c>
      <c r="FL177" s="41">
        <f t="shared" si="14"/>
        <v>15708522.097866822</v>
      </c>
      <c r="FM177" s="41">
        <f t="shared" si="14"/>
        <v>17979138.217975147</v>
      </c>
      <c r="FN177" s="41">
        <f t="shared" si="14"/>
        <v>7261409.4504583478</v>
      </c>
      <c r="FO177" s="41">
        <f t="shared" si="14"/>
        <v>7772265.7460286263</v>
      </c>
      <c r="FP177" s="41">
        <f t="shared" si="14"/>
        <v>18894949.690163329</v>
      </c>
      <c r="FQ177" s="41">
        <f t="shared" si="14"/>
        <v>1223381.3336396932</v>
      </c>
      <c r="FR177" s="41">
        <f t="shared" si="14"/>
        <v>14296683649.38204</v>
      </c>
      <c r="FS177" s="42">
        <f t="shared" si="14"/>
        <v>5002138015.2022543</v>
      </c>
      <c r="FT177" s="41">
        <f t="shared" si="14"/>
        <v>4264002399.8314629</v>
      </c>
      <c r="FU177" s="41">
        <f t="shared" si="14"/>
        <v>738135615.37079024</v>
      </c>
      <c r="FV177" s="41">
        <f t="shared" si="14"/>
        <v>2450422479.0263014</v>
      </c>
      <c r="FW177" s="41">
        <f t="shared" si="14"/>
        <v>2332746523.8124638</v>
      </c>
      <c r="FX177" s="41">
        <f t="shared" si="14"/>
        <v>117675955.21383691</v>
      </c>
      <c r="FY177" s="41">
        <f t="shared" si="14"/>
        <v>6572573823.7411013</v>
      </c>
      <c r="FZ177" s="41">
        <f t="shared" si="14"/>
        <v>6279040103.0383034</v>
      </c>
      <c r="GA177" s="41">
        <f t="shared" si="14"/>
        <v>22042777864.313393</v>
      </c>
      <c r="GC177" s="29"/>
    </row>
    <row r="178" spans="1:185" s="30" customFormat="1" ht="24.75" customHeight="1" x14ac:dyDescent="0.25">
      <c r="A178" s="22" t="s">
        <v>189</v>
      </c>
      <c r="B178" s="46">
        <v>173</v>
      </c>
      <c r="C178" s="41">
        <v>139396826.76764005</v>
      </c>
      <c r="D178" s="41">
        <v>16224889.219325734</v>
      </c>
      <c r="E178" s="41">
        <v>18475759.200376086</v>
      </c>
      <c r="F178" s="41">
        <v>7356532.1931326995</v>
      </c>
      <c r="G178" s="41">
        <v>8960872.2117911819</v>
      </c>
      <c r="H178" s="41">
        <v>74510314.448849589</v>
      </c>
      <c r="I178" s="41">
        <v>13966686.211509937</v>
      </c>
      <c r="J178" s="41">
        <v>21305507.575109012</v>
      </c>
      <c r="K178" s="41">
        <v>72818431.41373916</v>
      </c>
      <c r="L178" s="41">
        <v>4346664.6219031457</v>
      </c>
      <c r="M178" s="41">
        <v>9322306.1235755924</v>
      </c>
      <c r="N178" s="41">
        <v>31641937.362012859</v>
      </c>
      <c r="O178" s="41">
        <v>22760179.683705729</v>
      </c>
      <c r="P178" s="41">
        <v>5650287.5662820311</v>
      </c>
      <c r="Q178" s="41">
        <v>8469371.2206971757</v>
      </c>
      <c r="R178" s="41">
        <v>18991725.925567269</v>
      </c>
      <c r="S178" s="41">
        <v>47459702.304965392</v>
      </c>
      <c r="T178" s="41">
        <v>34393784.408835143</v>
      </c>
      <c r="U178" s="41">
        <v>9794124.5238845441</v>
      </c>
      <c r="V178" s="41">
        <v>35388075.773741096</v>
      </c>
      <c r="W178" s="41">
        <v>1698438.4451821435</v>
      </c>
      <c r="X178" s="41">
        <v>1604277.5854106422</v>
      </c>
      <c r="Y178" s="41">
        <v>4482743.09985922</v>
      </c>
      <c r="Z178" s="41">
        <v>20095577.894024752</v>
      </c>
      <c r="AA178" s="41">
        <v>15189021.736735797</v>
      </c>
      <c r="AB178" s="41">
        <v>1714073.333802843</v>
      </c>
      <c r="AC178" s="41">
        <v>81320435.701280236</v>
      </c>
      <c r="AD178" s="41">
        <v>8481727.1671436261</v>
      </c>
      <c r="AE178" s="41">
        <v>6117583.3411287926</v>
      </c>
      <c r="AF178" s="41">
        <v>8719805.124551408</v>
      </c>
      <c r="AG178" s="41">
        <v>32977694.973415419</v>
      </c>
      <c r="AH178" s="41">
        <v>36969463.824445613</v>
      </c>
      <c r="AI178" s="41">
        <v>6524473.1234988607</v>
      </c>
      <c r="AJ178" s="41">
        <v>12511632.634211391</v>
      </c>
      <c r="AK178" s="41">
        <v>35682262.554650187</v>
      </c>
      <c r="AL178" s="41">
        <v>28020113.234944358</v>
      </c>
      <c r="AM178" s="41">
        <v>3431193.2240887433</v>
      </c>
      <c r="AN178" s="41">
        <v>7022340.4131259099</v>
      </c>
      <c r="AO178" s="41">
        <v>1954066.6690725298</v>
      </c>
      <c r="AP178" s="41">
        <v>4550547.7561311824</v>
      </c>
      <c r="AQ178" s="41">
        <v>28931097.087111685</v>
      </c>
      <c r="AR178" s="41">
        <v>496670.37854595436</v>
      </c>
      <c r="AS178" s="41">
        <v>29282768.738151014</v>
      </c>
      <c r="AT178" s="41">
        <v>9996485.5373067446</v>
      </c>
      <c r="AU178" s="41">
        <v>5054671.0713846665</v>
      </c>
      <c r="AV178" s="41">
        <v>9959732.4595366977</v>
      </c>
      <c r="AW178" s="41">
        <v>13294898.450078702</v>
      </c>
      <c r="AX178" s="41">
        <v>3692845.1968399622</v>
      </c>
      <c r="AY178" s="41">
        <v>8979318.659734508</v>
      </c>
      <c r="AZ178" s="41">
        <v>5661939.0148506658</v>
      </c>
      <c r="BA178" s="41">
        <v>6502286.7973774895</v>
      </c>
      <c r="BB178" s="41">
        <v>1148985.7204649041</v>
      </c>
      <c r="BC178" s="41">
        <v>12877376.351198589</v>
      </c>
      <c r="BD178" s="41">
        <v>24588985.318825454</v>
      </c>
      <c r="BE178" s="41">
        <v>2772234.5556794852</v>
      </c>
      <c r="BF178" s="41">
        <v>6689896.4539258424</v>
      </c>
      <c r="BG178" s="41">
        <v>17268290.478158433</v>
      </c>
      <c r="BH178" s="41">
        <v>3410430.0527971811</v>
      </c>
      <c r="BI178" s="41">
        <v>39620484.933753304</v>
      </c>
      <c r="BJ178" s="41">
        <v>18731864.49555866</v>
      </c>
      <c r="BK178" s="41">
        <v>137721370.95496467</v>
      </c>
      <c r="BL178" s="41">
        <v>11215037.165382423</v>
      </c>
      <c r="BM178" s="41">
        <v>79877708.988690764</v>
      </c>
      <c r="BN178" s="41">
        <v>36283025.389385067</v>
      </c>
      <c r="BO178" s="41">
        <v>24876065.045606241</v>
      </c>
      <c r="BP178" s="41">
        <v>13478810.076747255</v>
      </c>
      <c r="BQ178" s="41">
        <v>1263631.0498600611</v>
      </c>
      <c r="BR178" s="41">
        <v>19353365.07347222</v>
      </c>
      <c r="BS178" s="41">
        <v>746892.83390835463</v>
      </c>
      <c r="BT178" s="41">
        <v>4506283.0767557276</v>
      </c>
      <c r="BU178" s="41">
        <v>7812180.6747500943</v>
      </c>
      <c r="BV178" s="41">
        <v>5811382.2795930132</v>
      </c>
      <c r="BW178" s="41">
        <v>4115363.4675213885</v>
      </c>
      <c r="BX178" s="41">
        <v>19672359.156199172</v>
      </c>
      <c r="BY178" s="41">
        <v>10413571.136771526</v>
      </c>
      <c r="BZ178" s="41">
        <v>9529995.2510108259</v>
      </c>
      <c r="CA178" s="41">
        <v>43326005.24206803</v>
      </c>
      <c r="CB178" s="41">
        <v>2473167.1873069182</v>
      </c>
      <c r="CC178" s="41">
        <v>16376889.790831426</v>
      </c>
      <c r="CD178" s="41">
        <v>13314641.320763666</v>
      </c>
      <c r="CE178" s="41">
        <v>21393406.850194324</v>
      </c>
      <c r="CF178" s="41">
        <v>55522058.023174554</v>
      </c>
      <c r="CG178" s="41">
        <v>10955190.942274144</v>
      </c>
      <c r="CH178" s="41">
        <v>64971204.616288066</v>
      </c>
      <c r="CI178" s="41">
        <v>150255928.4799819</v>
      </c>
      <c r="CJ178" s="41">
        <v>22135395.142329194</v>
      </c>
      <c r="CK178" s="41">
        <v>5926562.5345802326</v>
      </c>
      <c r="CL178" s="41">
        <v>10418553.893523384</v>
      </c>
      <c r="CM178" s="41">
        <v>9748831.3247747757</v>
      </c>
      <c r="CN178" s="41">
        <v>15593045.213535147</v>
      </c>
      <c r="CO178" s="41">
        <v>2372402.3671308886</v>
      </c>
      <c r="CP178" s="41">
        <v>8475761.9415130131</v>
      </c>
      <c r="CQ178" s="41">
        <v>1987714.4360995186</v>
      </c>
      <c r="CR178" s="41">
        <v>6952910.4435795974</v>
      </c>
      <c r="CS178" s="41">
        <v>6703645.7120094039</v>
      </c>
      <c r="CT178" s="41">
        <v>1786610.1045527193</v>
      </c>
      <c r="CU178" s="41">
        <v>25449455.474623721</v>
      </c>
      <c r="CV178" s="41">
        <v>4103724.0898413234</v>
      </c>
      <c r="CW178" s="41">
        <v>18172502.684128407</v>
      </c>
      <c r="CX178" s="41">
        <v>6176105.447584535</v>
      </c>
      <c r="CY178" s="41">
        <v>59659937.296759054</v>
      </c>
      <c r="CZ178" s="41">
        <v>9409059.7916910052</v>
      </c>
      <c r="DA178" s="41">
        <v>6714492.2268403228</v>
      </c>
      <c r="DB178" s="41">
        <v>11603486.096255112</v>
      </c>
      <c r="DC178" s="41">
        <v>15434545.245840574</v>
      </c>
      <c r="DD178" s="41">
        <v>49283094.392163739</v>
      </c>
      <c r="DE178" s="41">
        <v>1441735.5990014302</v>
      </c>
      <c r="DF178" s="41">
        <v>2570838.2885631411</v>
      </c>
      <c r="DG178" s="41">
        <v>7128782.1555603035</v>
      </c>
      <c r="DH178" s="41">
        <v>1764888.264715658</v>
      </c>
      <c r="DI178" s="41">
        <v>5470988.5530658159</v>
      </c>
      <c r="DJ178" s="41">
        <v>130218.22437548813</v>
      </c>
      <c r="DK178" s="41">
        <v>166315470.43893817</v>
      </c>
      <c r="DL178" s="41">
        <v>76487213.216261715</v>
      </c>
      <c r="DM178" s="41">
        <v>1784714.0660228292</v>
      </c>
      <c r="DN178" s="41">
        <v>38679758.625110306</v>
      </c>
      <c r="DO178" s="41">
        <v>46389428.23522988</v>
      </c>
      <c r="DP178" s="41">
        <v>41616090.343382455</v>
      </c>
      <c r="DQ178" s="41">
        <v>43525885.371599302</v>
      </c>
      <c r="DR178" s="41">
        <v>35134076.162305109</v>
      </c>
      <c r="DS178" s="41">
        <f>'[2]IOT 2019 NSX'!DZ190+'[2]IOT 2019 NSX'!EA190</f>
        <v>505341945.34392077</v>
      </c>
      <c r="DT178" s="41">
        <v>1220274.3529121836</v>
      </c>
      <c r="DU178" s="41">
        <v>645308.62802818895</v>
      </c>
      <c r="DV178" s="41">
        <v>17445650.457941268</v>
      </c>
      <c r="DW178" s="41">
        <v>58496063.556160249</v>
      </c>
      <c r="DX178" s="41">
        <v>3691433.1367421662</v>
      </c>
      <c r="DY178" s="41">
        <v>14610882.773606738</v>
      </c>
      <c r="DZ178" s="41">
        <v>8507606.2920106463</v>
      </c>
      <c r="EA178" s="41">
        <v>1010881.8509515133</v>
      </c>
      <c r="EB178" s="41">
        <v>84170985.902954429</v>
      </c>
      <c r="EC178" s="41">
        <v>7721404.7767241746</v>
      </c>
      <c r="ED178" s="41">
        <v>38578910.116046883</v>
      </c>
      <c r="EE178" s="41">
        <v>147711421.29973876</v>
      </c>
      <c r="EF178" s="41">
        <v>3390211.7117868755</v>
      </c>
      <c r="EG178" s="41">
        <v>6532869.3485224014</v>
      </c>
      <c r="EH178" s="41">
        <v>11570269.762574516</v>
      </c>
      <c r="EI178" s="41">
        <v>83556484.666199028</v>
      </c>
      <c r="EJ178" s="41">
        <v>24446647.18416059</v>
      </c>
      <c r="EK178" s="41">
        <v>6140414.9700784422</v>
      </c>
      <c r="EL178" s="41">
        <f>'[2]IOT 2019 NSX'!ET190+'[2]IOT 2019 NSX'!EU190</f>
        <v>84367049.020485312</v>
      </c>
      <c r="EM178" s="41">
        <v>18970675.283492103</v>
      </c>
      <c r="EN178" s="41">
        <v>8867465.2747710813</v>
      </c>
      <c r="EO178" s="41">
        <v>10261872.658811446</v>
      </c>
      <c r="EP178" s="41">
        <v>34245234.149884656</v>
      </c>
      <c r="EQ178" s="41">
        <v>7897885.948662309</v>
      </c>
      <c r="ER178" s="41">
        <v>16140444.088286608</v>
      </c>
      <c r="ES178" s="41">
        <v>50150567.999812491</v>
      </c>
      <c r="ET178" s="41">
        <v>8772367.2884325255</v>
      </c>
      <c r="EU178" s="41">
        <v>23342456.385677911</v>
      </c>
      <c r="EV178" s="41">
        <v>11619843.315824537</v>
      </c>
      <c r="EW178" s="41">
        <v>858130.27667092846</v>
      </c>
      <c r="EX178" s="41">
        <v>18340359.052381486</v>
      </c>
      <c r="EY178" s="41">
        <v>10166785.869211555</v>
      </c>
      <c r="EZ178" s="41">
        <v>24722805.281640388</v>
      </c>
      <c r="FA178" s="41">
        <v>9359233.5492263082</v>
      </c>
      <c r="FB178" s="41">
        <v>7661353.3373845983</v>
      </c>
      <c r="FC178" s="41">
        <v>12634280.828892414</v>
      </c>
      <c r="FD178" s="41">
        <v>137947526.33028677</v>
      </c>
      <c r="FE178" s="41">
        <v>143761451.73797816</v>
      </c>
      <c r="FF178" s="41">
        <v>34367451.031741016</v>
      </c>
      <c r="FG178" s="41">
        <v>100643202.91009077</v>
      </c>
      <c r="FH178" s="41">
        <v>1567539.8282654432</v>
      </c>
      <c r="FI178" s="41">
        <v>341484.83095080138</v>
      </c>
      <c r="FJ178" s="41">
        <v>2371103.1936874469</v>
      </c>
      <c r="FK178" s="41">
        <v>1425023.516896432</v>
      </c>
      <c r="FL178" s="41">
        <v>3834861.7332860203</v>
      </c>
      <c r="FM178" s="41">
        <v>12742384.528221104</v>
      </c>
      <c r="FN178" s="41">
        <v>12389541.600735826</v>
      </c>
      <c r="FO178" s="41">
        <v>9640871.9456066657</v>
      </c>
      <c r="FP178" s="41">
        <v>26954543.679678146</v>
      </c>
      <c r="FQ178" s="41">
        <v>9737387.5025453214</v>
      </c>
      <c r="FR178" s="41">
        <f t="shared" si="8"/>
        <v>4581969019.9321947</v>
      </c>
      <c r="FS178" s="11"/>
      <c r="FT178" s="11"/>
      <c r="FU178" s="11"/>
      <c r="FV178" s="11"/>
      <c r="FW178" s="11"/>
      <c r="FX178" s="11"/>
      <c r="FY178" s="11"/>
      <c r="FZ178" s="11"/>
      <c r="GA178" s="11"/>
      <c r="GC178" s="31"/>
    </row>
    <row r="179" spans="1:185" s="30" customFormat="1" ht="24.75" customHeight="1" x14ac:dyDescent="0.25">
      <c r="A179" s="22" t="s">
        <v>190</v>
      </c>
      <c r="B179" s="46">
        <v>174</v>
      </c>
      <c r="C179" s="41">
        <v>680764.17509097187</v>
      </c>
      <c r="D179" s="41">
        <v>1497810.7884921378</v>
      </c>
      <c r="E179" s="41">
        <v>418338.07452224521</v>
      </c>
      <c r="F179" s="41">
        <v>455226.74576522707</v>
      </c>
      <c r="G179" s="41">
        <v>35714.369082643047</v>
      </c>
      <c r="H179" s="41">
        <v>732095.01874075457</v>
      </c>
      <c r="I179" s="41">
        <v>207743.96839863539</v>
      </c>
      <c r="J179" s="41">
        <v>1077808.3820687407</v>
      </c>
      <c r="K179" s="41">
        <v>1147487.424929244</v>
      </c>
      <c r="L179" s="41">
        <v>734096.52598071925</v>
      </c>
      <c r="M179" s="41">
        <v>163255.09594386621</v>
      </c>
      <c r="N179" s="41">
        <v>767775.88262873713</v>
      </c>
      <c r="O179" s="41">
        <v>732660.49270984868</v>
      </c>
      <c r="P179" s="41">
        <v>95538.460841180437</v>
      </c>
      <c r="Q179" s="41">
        <v>347457.37791950098</v>
      </c>
      <c r="R179" s="41">
        <v>626570.68948024651</v>
      </c>
      <c r="S179" s="41">
        <v>1146787.4988922635</v>
      </c>
      <c r="T179" s="41">
        <v>660347.09735791711</v>
      </c>
      <c r="U179" s="41">
        <v>329554.14564769197</v>
      </c>
      <c r="V179" s="41">
        <v>613855.41971932596</v>
      </c>
      <c r="W179" s="41">
        <v>178921.2113650768</v>
      </c>
      <c r="X179" s="41">
        <v>40043.571888025304</v>
      </c>
      <c r="Y179" s="41">
        <v>55468.850851174866</v>
      </c>
      <c r="Z179" s="41">
        <v>1437694.6493030831</v>
      </c>
      <c r="AA179" s="41">
        <v>1340778.4086622198</v>
      </c>
      <c r="AB179" s="41">
        <v>23932.088810903464</v>
      </c>
      <c r="AC179" s="41">
        <v>5781266.6564010009</v>
      </c>
      <c r="AD179" s="41">
        <v>406454.27829818625</v>
      </c>
      <c r="AE179" s="41">
        <v>567679.04900840111</v>
      </c>
      <c r="AF179" s="41">
        <v>909592.92700516328</v>
      </c>
      <c r="AG179" s="41">
        <v>741312.84048203425</v>
      </c>
      <c r="AH179" s="41">
        <v>888728.98644186184</v>
      </c>
      <c r="AI179" s="41">
        <v>711456.0224219932</v>
      </c>
      <c r="AJ179" s="41">
        <v>15990218.142242163</v>
      </c>
      <c r="AK179" s="41">
        <v>17560160.511603892</v>
      </c>
      <c r="AL179" s="41">
        <v>8502534.7951497994</v>
      </c>
      <c r="AM179" s="41">
        <v>4912745.0653155642</v>
      </c>
      <c r="AN179" s="41">
        <v>5442110.0538972579</v>
      </c>
      <c r="AO179" s="41">
        <v>721125.36978418962</v>
      </c>
      <c r="AP179" s="41">
        <v>235787.36383094496</v>
      </c>
      <c r="AQ179" s="41">
        <v>5505223.811688005</v>
      </c>
      <c r="AR179" s="41">
        <v>978540.43729700078</v>
      </c>
      <c r="AS179" s="41">
        <v>12802729.70335329</v>
      </c>
      <c r="AT179" s="41">
        <v>940658.06266166084</v>
      </c>
      <c r="AU179" s="41">
        <v>2451539.0337741766</v>
      </c>
      <c r="AV179" s="41">
        <v>9789210.9948576018</v>
      </c>
      <c r="AW179" s="41">
        <v>1842620.9330679262</v>
      </c>
      <c r="AX179" s="41">
        <v>1114149.4445330221</v>
      </c>
      <c r="AY179" s="41">
        <v>1642086.7540205852</v>
      </c>
      <c r="AZ179" s="41">
        <v>1281804.7793910427</v>
      </c>
      <c r="BA179" s="41">
        <v>346858.88457664318</v>
      </c>
      <c r="BB179" s="41">
        <v>110195.6935811038</v>
      </c>
      <c r="BC179" s="41">
        <v>2875699.0974699087</v>
      </c>
      <c r="BD179" s="41">
        <v>941110.88751372707</v>
      </c>
      <c r="BE179" s="41">
        <v>3165097.6974608414</v>
      </c>
      <c r="BF179" s="41">
        <v>14858870.066966424</v>
      </c>
      <c r="BG179" s="41">
        <v>5728397.5583028914</v>
      </c>
      <c r="BH179" s="41">
        <v>9875844.8862735424</v>
      </c>
      <c r="BI179" s="41">
        <v>7500129.5084574576</v>
      </c>
      <c r="BJ179" s="41">
        <v>9144517.5941528082</v>
      </c>
      <c r="BK179" s="41">
        <v>4484229.7193690669</v>
      </c>
      <c r="BL179" s="41">
        <v>1764227.3768782048</v>
      </c>
      <c r="BM179" s="41">
        <v>10613251.701490659</v>
      </c>
      <c r="BN179" s="41">
        <v>3355144.3978280164</v>
      </c>
      <c r="BO179" s="41">
        <v>4693703.4335940043</v>
      </c>
      <c r="BP179" s="41">
        <v>2192153.1997140399</v>
      </c>
      <c r="BQ179" s="41">
        <v>2163579.7281999653</v>
      </c>
      <c r="BR179" s="41">
        <v>74212118.091526896</v>
      </c>
      <c r="BS179" s="41">
        <v>265008.47631220421</v>
      </c>
      <c r="BT179" s="41">
        <v>5235787.7468758328</v>
      </c>
      <c r="BU179" s="41">
        <v>1303666.0771618793</v>
      </c>
      <c r="BV179" s="41">
        <v>6589033.8919816129</v>
      </c>
      <c r="BW179" s="41">
        <v>839358.31739775906</v>
      </c>
      <c r="BX179" s="41">
        <v>8515798.3130916972</v>
      </c>
      <c r="BY179" s="41">
        <v>2393983.3153288467</v>
      </c>
      <c r="BZ179" s="41">
        <v>3118541.1485225605</v>
      </c>
      <c r="CA179" s="41">
        <v>10026426.256814247</v>
      </c>
      <c r="CB179" s="41">
        <v>2112977.692661956</v>
      </c>
      <c r="CC179" s="41">
        <v>1747903.6478807419</v>
      </c>
      <c r="CD179" s="41">
        <v>4600805.4642419191</v>
      </c>
      <c r="CE179" s="41">
        <v>2698821.5182591192</v>
      </c>
      <c r="CF179" s="41">
        <v>11736312.333645571</v>
      </c>
      <c r="CG179" s="41">
        <v>5170970.9590546461</v>
      </c>
      <c r="CH179" s="41">
        <v>10731403.661314042</v>
      </c>
      <c r="CI179" s="41">
        <v>12516435.724626802</v>
      </c>
      <c r="CJ179" s="41">
        <v>8043596.546400792</v>
      </c>
      <c r="CK179" s="41">
        <v>5008919.3197842436</v>
      </c>
      <c r="CL179" s="41">
        <v>8255065.3309991872</v>
      </c>
      <c r="CM179" s="41">
        <v>2633577.3018366909</v>
      </c>
      <c r="CN179" s="41">
        <v>4960207.5447065691</v>
      </c>
      <c r="CO179" s="41">
        <v>709303.13838603499</v>
      </c>
      <c r="CP179" s="41">
        <v>9825603.3555617295</v>
      </c>
      <c r="CQ179" s="41">
        <v>3046984.7827626741</v>
      </c>
      <c r="CR179" s="41">
        <v>9709721.7223876677</v>
      </c>
      <c r="CS179" s="41">
        <v>6239343.5681074401</v>
      </c>
      <c r="CT179" s="41">
        <v>65763422.361731805</v>
      </c>
      <c r="CU179" s="41">
        <v>25364131.549917571</v>
      </c>
      <c r="CV179" s="41">
        <v>1875996.7386952625</v>
      </c>
      <c r="CW179" s="41">
        <v>15122622.40870994</v>
      </c>
      <c r="CX179" s="41">
        <v>1497215.7749890641</v>
      </c>
      <c r="CY179" s="41">
        <v>5007798.7573498767</v>
      </c>
      <c r="CZ179" s="41">
        <v>5092979.4114625165</v>
      </c>
      <c r="DA179" s="41">
        <v>988363.27373385406</v>
      </c>
      <c r="DB179" s="41">
        <v>7361785.8021265361</v>
      </c>
      <c r="DC179" s="41">
        <v>440511.46675398736</v>
      </c>
      <c r="DD179" s="41">
        <v>29239527.1390782</v>
      </c>
      <c r="DE179" s="41">
        <v>2104750.6942917602</v>
      </c>
      <c r="DF179" s="41">
        <v>154584.45468515379</v>
      </c>
      <c r="DG179" s="41">
        <v>2894343.0424193442</v>
      </c>
      <c r="DH179" s="41">
        <v>147967.78014167157</v>
      </c>
      <c r="DI179" s="41">
        <v>1150091.2979789982</v>
      </c>
      <c r="DJ179" s="41">
        <v>17344.920983328928</v>
      </c>
      <c r="DK179" s="41">
        <v>10785320.25355448</v>
      </c>
      <c r="DL179" s="41">
        <v>4130132.5633832715</v>
      </c>
      <c r="DM179" s="41">
        <v>70004.098400780334</v>
      </c>
      <c r="DN179" s="41">
        <v>9255517.0145692304</v>
      </c>
      <c r="DO179" s="41">
        <v>4000969.2117740111</v>
      </c>
      <c r="DP179" s="41">
        <v>923681.83711090172</v>
      </c>
      <c r="DQ179" s="41">
        <v>3900515.8894451</v>
      </c>
      <c r="DR179" s="41">
        <v>4714090.9079562109</v>
      </c>
      <c r="DS179" s="41">
        <f>'[2]IOT 2019 NSX'!DZ191+'[2]IOT 2019 NSX'!EA191</f>
        <v>14407487.519508634</v>
      </c>
      <c r="DT179" s="41">
        <v>447071.0611293792</v>
      </c>
      <c r="DU179" s="41">
        <v>41080.497622412469</v>
      </c>
      <c r="DV179" s="41">
        <v>2621751.612786456</v>
      </c>
      <c r="DW179" s="41">
        <v>2200328.4662613026</v>
      </c>
      <c r="DX179" s="41">
        <v>205785.05982785046</v>
      </c>
      <c r="DY179" s="41">
        <v>280278.56357947597</v>
      </c>
      <c r="DZ179" s="41">
        <v>3401269.8132347125</v>
      </c>
      <c r="EA179" s="41">
        <v>21052.599229040934</v>
      </c>
      <c r="EB179" s="41">
        <v>9262708.570674181</v>
      </c>
      <c r="EC179" s="41">
        <v>368313.57666171651</v>
      </c>
      <c r="ED179" s="41">
        <v>4161344.1758564021</v>
      </c>
      <c r="EE179" s="41">
        <v>10624471.586075742</v>
      </c>
      <c r="EF179" s="41">
        <v>728550.40107960498</v>
      </c>
      <c r="EG179" s="41">
        <v>470853.50033917977</v>
      </c>
      <c r="EH179" s="41">
        <v>896887.98943269695</v>
      </c>
      <c r="EI179" s="41">
        <v>18186454.512268245</v>
      </c>
      <c r="EJ179" s="41">
        <v>2013520.9222260548</v>
      </c>
      <c r="EK179" s="41">
        <v>474476.91571007128</v>
      </c>
      <c r="EL179" s="41">
        <f>'[2]IOT 2019 NSX'!ET191+'[2]IOT 2019 NSX'!EU191</f>
        <v>10329659.476457845</v>
      </c>
      <c r="EM179" s="41">
        <v>1657277.7762906789</v>
      </c>
      <c r="EN179" s="41">
        <v>1104912.4886239329</v>
      </c>
      <c r="EO179" s="41">
        <v>357552.1995275736</v>
      </c>
      <c r="EP179" s="41">
        <v>19048741.280582245</v>
      </c>
      <c r="EQ179" s="41">
        <v>292309.0748977054</v>
      </c>
      <c r="ER179" s="41">
        <v>1870182.9281975185</v>
      </c>
      <c r="ES179" s="41">
        <v>6157791.6634303676</v>
      </c>
      <c r="ET179" s="41">
        <v>1761321.8392302443</v>
      </c>
      <c r="EU179" s="41">
        <v>2771997.9122413509</v>
      </c>
      <c r="EV179" s="41">
        <v>939724.96491844463</v>
      </c>
      <c r="EW179" s="41">
        <v>32787.58540921571</v>
      </c>
      <c r="EX179" s="41">
        <v>2067692.2328606353</v>
      </c>
      <c r="EY179" s="41">
        <v>603606.3592158847</v>
      </c>
      <c r="EZ179" s="41">
        <v>2009057.3065168178</v>
      </c>
      <c r="FA179" s="41">
        <v>73262.373828684154</v>
      </c>
      <c r="FB179" s="41">
        <v>325559.92817599711</v>
      </c>
      <c r="FC179" s="41">
        <v>790600.55393260578</v>
      </c>
      <c r="FD179" s="41">
        <v>3374841.9606179991</v>
      </c>
      <c r="FE179" s="41">
        <v>4506043.2621687083</v>
      </c>
      <c r="FF179" s="41">
        <v>910173.02577845135</v>
      </c>
      <c r="FG179" s="41">
        <v>5319526.6938736569</v>
      </c>
      <c r="FH179" s="41">
        <v>56077.494903070728</v>
      </c>
      <c r="FI179" s="41">
        <v>615.67026747912917</v>
      </c>
      <c r="FJ179" s="41">
        <v>78141.660822406644</v>
      </c>
      <c r="FK179" s="41">
        <v>60066.921695954734</v>
      </c>
      <c r="FL179" s="41">
        <v>18358140.846011106</v>
      </c>
      <c r="FM179" s="41">
        <v>5692667.5268315999</v>
      </c>
      <c r="FN179" s="41">
        <v>380235.54524324299</v>
      </c>
      <c r="FO179" s="41">
        <v>231052.83663464565</v>
      </c>
      <c r="FP179" s="41">
        <v>604357.02872577193</v>
      </c>
      <c r="FQ179" s="41">
        <v>8520.2587388995889</v>
      </c>
      <c r="FR179" s="41">
        <f t="shared" si="8"/>
        <v>787920003.78247607</v>
      </c>
      <c r="FS179" s="11"/>
      <c r="FT179" s="11"/>
      <c r="FU179" s="11"/>
      <c r="FV179" s="11"/>
      <c r="FW179" s="11"/>
      <c r="FX179" s="11"/>
      <c r="FY179" s="11"/>
      <c r="FZ179" s="11"/>
      <c r="GA179" s="11"/>
      <c r="GC179" s="31"/>
    </row>
    <row r="180" spans="1:185" s="32" customFormat="1" ht="24.75" customHeight="1" x14ac:dyDescent="0.25">
      <c r="A180" s="23" t="s">
        <v>191</v>
      </c>
      <c r="B180" s="46">
        <v>175</v>
      </c>
      <c r="C180" s="48">
        <v>152465.2313666321</v>
      </c>
      <c r="D180" s="48">
        <v>1449004.4599140191</v>
      </c>
      <c r="E180" s="48">
        <v>347144.42167015059</v>
      </c>
      <c r="F180" s="48">
        <v>408117.97009303723</v>
      </c>
      <c r="G180" s="48">
        <v>10267.075991333526</v>
      </c>
      <c r="H180" s="48">
        <v>405097.29544376233</v>
      </c>
      <c r="I180" s="48">
        <v>133767.22429405281</v>
      </c>
      <c r="J180" s="48">
        <v>988161.3291492986</v>
      </c>
      <c r="K180" s="48">
        <v>844241.38072400517</v>
      </c>
      <c r="L180" s="48">
        <v>714958.43861397309</v>
      </c>
      <c r="M180" s="48">
        <v>108243.97486092197</v>
      </c>
      <c r="N180" s="48">
        <v>562126.75488437782</v>
      </c>
      <c r="O180" s="48">
        <v>465770.63984526083</v>
      </c>
      <c r="P180" s="48">
        <v>70683.815146760244</v>
      </c>
      <c r="Q180" s="48">
        <v>336768.45806467743</v>
      </c>
      <c r="R180" s="48">
        <v>611481.27101385163</v>
      </c>
      <c r="S180" s="48">
        <v>818763.76508975611</v>
      </c>
      <c r="T180" s="48">
        <v>337856.2432202471</v>
      </c>
      <c r="U180" s="48">
        <v>250009.44904665492</v>
      </c>
      <c r="V180" s="48">
        <v>300984.02884406957</v>
      </c>
      <c r="W180" s="48">
        <v>158910.51916262505</v>
      </c>
      <c r="X180" s="48">
        <v>33718.874459105413</v>
      </c>
      <c r="Y180" s="48">
        <v>48765.310718151304</v>
      </c>
      <c r="Z180" s="48">
        <v>1184351.9009072033</v>
      </c>
      <c r="AA180" s="48">
        <v>1310811.8283447928</v>
      </c>
      <c r="AB180" s="48">
        <v>14551.236755956568</v>
      </c>
      <c r="AC180" s="48">
        <v>5282428.0338189276</v>
      </c>
      <c r="AD180" s="48">
        <v>369913.31538042263</v>
      </c>
      <c r="AE180" s="48">
        <v>489551.47474906337</v>
      </c>
      <c r="AF180" s="48">
        <v>514603.97074032237</v>
      </c>
      <c r="AG180" s="48">
        <v>441586.72497910942</v>
      </c>
      <c r="AH180" s="48">
        <v>567351.58528187464</v>
      </c>
      <c r="AI180" s="48">
        <v>595719.16454596841</v>
      </c>
      <c r="AJ180" s="48">
        <v>12930664.102643602</v>
      </c>
      <c r="AK180" s="48">
        <v>16160128.511603894</v>
      </c>
      <c r="AL180" s="48">
        <v>7994940.6047798488</v>
      </c>
      <c r="AM180" s="48">
        <v>4793673.4981393553</v>
      </c>
      <c r="AN180" s="48">
        <v>4930391.6132749971</v>
      </c>
      <c r="AO180" s="48">
        <v>693113.74949831679</v>
      </c>
      <c r="AP180" s="48">
        <v>231758.4909328775</v>
      </c>
      <c r="AQ180" s="48">
        <v>5392147.9581534378</v>
      </c>
      <c r="AR180" s="48">
        <v>956281.74510000367</v>
      </c>
      <c r="AS180" s="48">
        <v>12344190.003689326</v>
      </c>
      <c r="AT180" s="48">
        <v>896136.17828070023</v>
      </c>
      <c r="AU180" s="48">
        <v>2399438.8387567024</v>
      </c>
      <c r="AV180" s="48">
        <v>9351784.4351970945</v>
      </c>
      <c r="AW180" s="48">
        <v>1708719.4778334065</v>
      </c>
      <c r="AX180" s="48">
        <v>1101729.0990704291</v>
      </c>
      <c r="AY180" s="48">
        <v>1518638.781527973</v>
      </c>
      <c r="AZ180" s="48">
        <v>1237899.6026415459</v>
      </c>
      <c r="BA180" s="48">
        <v>291236.59671757353</v>
      </c>
      <c r="BB180" s="48">
        <v>100247.52296978269</v>
      </c>
      <c r="BC180" s="48">
        <v>2776846.8175753257</v>
      </c>
      <c r="BD180" s="48">
        <v>895099.27172117529</v>
      </c>
      <c r="BE180" s="48">
        <v>3060410.3377545932</v>
      </c>
      <c r="BF180" s="48">
        <v>14105234.943912126</v>
      </c>
      <c r="BG180" s="48">
        <v>5435049.2282860354</v>
      </c>
      <c r="BH180" s="48">
        <v>9818476.1942476425</v>
      </c>
      <c r="BI180" s="48">
        <v>7353141.9055498689</v>
      </c>
      <c r="BJ180" s="48">
        <v>9025720.9868108016</v>
      </c>
      <c r="BK180" s="48">
        <v>2975345.9718924216</v>
      </c>
      <c r="BL180" s="48">
        <v>1518339.9761591628</v>
      </c>
      <c r="BM180" s="48">
        <v>8389682.8567553312</v>
      </c>
      <c r="BN180" s="48">
        <v>3215107.7661899789</v>
      </c>
      <c r="BO180" s="48">
        <v>4555389.6254825294</v>
      </c>
      <c r="BP180" s="48">
        <v>2134805.2659045728</v>
      </c>
      <c r="BQ180" s="48">
        <v>2145513.0593847223</v>
      </c>
      <c r="BR180" s="48">
        <v>73077605.072502434</v>
      </c>
      <c r="BS180" s="48">
        <v>259057.66226196714</v>
      </c>
      <c r="BT180" s="48">
        <v>5007331.030440852</v>
      </c>
      <c r="BU180" s="48">
        <v>1131082.4000250523</v>
      </c>
      <c r="BV180" s="48">
        <v>6480562.6412674375</v>
      </c>
      <c r="BW180" s="48">
        <v>741290.41545578022</v>
      </c>
      <c r="BX180" s="48">
        <v>8042851.6322196387</v>
      </c>
      <c r="BY180" s="48">
        <v>2244620.5324589666</v>
      </c>
      <c r="BZ180" s="48">
        <v>2836647.7617722065</v>
      </c>
      <c r="CA180" s="48">
        <v>9561166.5799317323</v>
      </c>
      <c r="CB180" s="48">
        <v>2055568.0863911032</v>
      </c>
      <c r="CC180" s="48">
        <v>1476411.408343046</v>
      </c>
      <c r="CD180" s="48">
        <v>3385064.9243736318</v>
      </c>
      <c r="CE180" s="48">
        <v>2129967.0545690199</v>
      </c>
      <c r="CF180" s="48">
        <v>11102925.914003849</v>
      </c>
      <c r="CG180" s="48">
        <v>5010155.3262190279</v>
      </c>
      <c r="CH180" s="48">
        <v>9892516.1059466619</v>
      </c>
      <c r="CI180" s="48">
        <v>11328075.552059468</v>
      </c>
      <c r="CJ180" s="48">
        <v>7718227.1990485685</v>
      </c>
      <c r="CK180" s="48">
        <v>4872037.3567118049</v>
      </c>
      <c r="CL180" s="48">
        <v>7686359.7053083666</v>
      </c>
      <c r="CM180" s="48">
        <v>2588881.3841597633</v>
      </c>
      <c r="CN180" s="48">
        <v>4784797.9575243592</v>
      </c>
      <c r="CO180" s="48">
        <v>667029.0436985225</v>
      </c>
      <c r="CP180" s="48">
        <v>9662704.0026752725</v>
      </c>
      <c r="CQ180" s="48">
        <v>2931349.1214062991</v>
      </c>
      <c r="CR180" s="48">
        <v>9408851.568817718</v>
      </c>
      <c r="CS180" s="48">
        <v>5989730.1655288516</v>
      </c>
      <c r="CT180" s="48">
        <v>64258183.590227783</v>
      </c>
      <c r="CU180" s="48">
        <v>25001693.690953109</v>
      </c>
      <c r="CV180" s="48">
        <v>1797598.9069957193</v>
      </c>
      <c r="CW180" s="48">
        <v>14678256.732720247</v>
      </c>
      <c r="CX180" s="48">
        <v>1481837.8292935886</v>
      </c>
      <c r="CY180" s="48">
        <v>3959960.983053437</v>
      </c>
      <c r="CZ180" s="48">
        <v>4970064.343042776</v>
      </c>
      <c r="DA180" s="48">
        <v>880510.84373772587</v>
      </c>
      <c r="DB180" s="48">
        <v>7317273.0909134047</v>
      </c>
      <c r="DC180" s="48">
        <v>195924.90987033036</v>
      </c>
      <c r="DD180" s="48">
        <v>23764544.607257489</v>
      </c>
      <c r="DE180" s="48">
        <v>2033539.554363199</v>
      </c>
      <c r="DF180" s="48">
        <v>19675.464484142842</v>
      </c>
      <c r="DG180" s="48">
        <v>2620690.9861026034</v>
      </c>
      <c r="DH180" s="48">
        <v>129302.60202939618</v>
      </c>
      <c r="DI180" s="48">
        <v>1051009.8354249643</v>
      </c>
      <c r="DJ180" s="48">
        <v>7083.2171558882019</v>
      </c>
      <c r="DK180" s="48">
        <v>10001952.788210347</v>
      </c>
      <c r="DL180" s="48">
        <v>3611005.9287613174</v>
      </c>
      <c r="DM180" s="48">
        <v>41379.543413324252</v>
      </c>
      <c r="DN180" s="48">
        <v>8771374.8560282439</v>
      </c>
      <c r="DO180" s="48">
        <v>3538171.749498121</v>
      </c>
      <c r="DP180" s="48">
        <v>522769.6845414014</v>
      </c>
      <c r="DQ180" s="48">
        <v>2395636.101188567</v>
      </c>
      <c r="DR180" s="48">
        <v>3478479.8153315242</v>
      </c>
      <c r="DS180" s="48">
        <f>'[2]IOT 2019 NSX'!DZ192+'[2]IOT 2019 NSX'!EA192</f>
        <v>0</v>
      </c>
      <c r="DT180" s="48">
        <v>341786.00625319232</v>
      </c>
      <c r="DU180" s="48">
        <v>0</v>
      </c>
      <c r="DV180" s="48">
        <v>1779063.5449568846</v>
      </c>
      <c r="DW180" s="48">
        <v>0</v>
      </c>
      <c r="DX180" s="48">
        <v>136918.84508181861</v>
      </c>
      <c r="DY180" s="48">
        <v>0</v>
      </c>
      <c r="DZ180" s="48">
        <v>2584560.4593199831</v>
      </c>
      <c r="EA180" s="48">
        <v>0</v>
      </c>
      <c r="EB180" s="48">
        <v>7641765.729994297</v>
      </c>
      <c r="EC180" s="48">
        <v>128521.2961204608</v>
      </c>
      <c r="ED180" s="48">
        <v>3530111.1384136542</v>
      </c>
      <c r="EE180" s="48">
        <v>5886947.4614022784</v>
      </c>
      <c r="EF180" s="48">
        <v>614414.1831047039</v>
      </c>
      <c r="EG180" s="48">
        <v>350395.9638018487</v>
      </c>
      <c r="EH180" s="48">
        <v>403117.29113812663</v>
      </c>
      <c r="EI180" s="48">
        <v>16661400.595743431</v>
      </c>
      <c r="EJ180" s="48">
        <v>1592848.6195566566</v>
      </c>
      <c r="EK180" s="48">
        <v>449523.2701206918</v>
      </c>
      <c r="EL180" s="48">
        <f>'[2]IOT 2019 NSX'!ET192+'[2]IOT 2019 NSX'!EU192</f>
        <v>6365508.2515310869</v>
      </c>
      <c r="EM180" s="48">
        <v>1477344.7741973682</v>
      </c>
      <c r="EN180" s="48">
        <v>881240.5140378779</v>
      </c>
      <c r="EO180" s="48">
        <v>163727.20345893482</v>
      </c>
      <c r="EP180" s="48">
        <v>10828043.440506261</v>
      </c>
      <c r="EQ180" s="48">
        <v>201059.03314304605</v>
      </c>
      <c r="ER180" s="48">
        <v>1710362.0299835575</v>
      </c>
      <c r="ES180" s="48">
        <v>4741551.4813254634</v>
      </c>
      <c r="ET180" s="48">
        <v>1510662.3179677259</v>
      </c>
      <c r="EU180" s="48">
        <v>2751510.8811700167</v>
      </c>
      <c r="EV180" s="48">
        <v>744637.10059643385</v>
      </c>
      <c r="EW180" s="48">
        <v>16049.528025633381</v>
      </c>
      <c r="EX180" s="48">
        <v>1419677.6552211586</v>
      </c>
      <c r="EY180" s="48">
        <v>541148.097735713</v>
      </c>
      <c r="EZ180" s="48">
        <v>1177156.5554061909</v>
      </c>
      <c r="FA180" s="48">
        <v>26663.549220355373</v>
      </c>
      <c r="FB180" s="48">
        <v>81029.781772734175</v>
      </c>
      <c r="FC180" s="48">
        <v>115340.01988974327</v>
      </c>
      <c r="FD180" s="48">
        <v>656255.88409353385</v>
      </c>
      <c r="FE180" s="48">
        <v>2703969.1088455892</v>
      </c>
      <c r="FF180" s="48">
        <v>710916.28329012636</v>
      </c>
      <c r="FG180" s="48">
        <v>1756451.8315477625</v>
      </c>
      <c r="FH180" s="48">
        <v>6455.938488906465</v>
      </c>
      <c r="FI180" s="48">
        <v>161.72812297486294</v>
      </c>
      <c r="FJ180" s="48">
        <v>56194.701079625062</v>
      </c>
      <c r="FK180" s="48">
        <v>43016.692687401926</v>
      </c>
      <c r="FL180" s="48">
        <v>17123754.096690923</v>
      </c>
      <c r="FM180" s="48">
        <v>5160601.7722214833</v>
      </c>
      <c r="FN180" s="48">
        <v>309755.58847246389</v>
      </c>
      <c r="FO180" s="48">
        <v>175737.04760477136</v>
      </c>
      <c r="FP180" s="48">
        <v>572886.24323073146</v>
      </c>
      <c r="FQ180" s="48">
        <v>0</v>
      </c>
      <c r="FR180" s="48">
        <f t="shared" si="8"/>
        <v>687496494.98185134</v>
      </c>
      <c r="FS180" s="12"/>
      <c r="FT180" s="12"/>
      <c r="FU180" s="12"/>
      <c r="FV180" s="12"/>
      <c r="FW180" s="12"/>
      <c r="FX180" s="12"/>
      <c r="FY180" s="12"/>
      <c r="FZ180" s="12"/>
      <c r="GA180" s="12"/>
      <c r="GC180" s="33"/>
    </row>
    <row r="181" spans="1:185" s="34" customFormat="1" ht="24.75" customHeight="1" x14ac:dyDescent="0.25">
      <c r="A181" s="23" t="s">
        <v>192</v>
      </c>
      <c r="B181" s="46">
        <v>176</v>
      </c>
      <c r="C181" s="48">
        <v>528298.94372433971</v>
      </c>
      <c r="D181" s="48">
        <v>48806.32857811873</v>
      </c>
      <c r="E181" s="48">
        <v>71193.65285209463</v>
      </c>
      <c r="F181" s="48">
        <v>47108.775672189819</v>
      </c>
      <c r="G181" s="48">
        <v>25447.293091309519</v>
      </c>
      <c r="H181" s="48">
        <v>326997.72329699219</v>
      </c>
      <c r="I181" s="48">
        <v>73976.744104582598</v>
      </c>
      <c r="J181" s="48">
        <v>89647.052919442081</v>
      </c>
      <c r="K181" s="48">
        <v>303246.04420523893</v>
      </c>
      <c r="L181" s="48">
        <v>19138.087366746135</v>
      </c>
      <c r="M181" s="48">
        <v>55011.12108294425</v>
      </c>
      <c r="N181" s="48">
        <v>205649.12774435928</v>
      </c>
      <c r="O181" s="48">
        <v>266889.85286458785</v>
      </c>
      <c r="P181" s="48">
        <v>24854.645694420193</v>
      </c>
      <c r="Q181" s="48">
        <v>10688.919854823536</v>
      </c>
      <c r="R181" s="48">
        <v>15089.418466394869</v>
      </c>
      <c r="S181" s="48">
        <v>328023.73380250728</v>
      </c>
      <c r="T181" s="48">
        <v>322490.85413767002</v>
      </c>
      <c r="U181" s="48">
        <v>79544.696601037067</v>
      </c>
      <c r="V181" s="48">
        <v>312871.39087525639</v>
      </c>
      <c r="W181" s="48">
        <v>20010.692202451766</v>
      </c>
      <c r="X181" s="48">
        <v>6324.6974289198906</v>
      </c>
      <c r="Y181" s="48">
        <v>6703.5401330235618</v>
      </c>
      <c r="Z181" s="48">
        <v>253342.74839587972</v>
      </c>
      <c r="AA181" s="48">
        <v>29966.580317426866</v>
      </c>
      <c r="AB181" s="48">
        <v>9380.8520549468958</v>
      </c>
      <c r="AC181" s="48">
        <v>498838.62258207315</v>
      </c>
      <c r="AD181" s="48">
        <v>36540.962917763645</v>
      </c>
      <c r="AE181" s="48">
        <v>78127.574259337751</v>
      </c>
      <c r="AF181" s="48">
        <v>394988.9562648409</v>
      </c>
      <c r="AG181" s="48">
        <v>299726.11550292489</v>
      </c>
      <c r="AH181" s="48">
        <v>321377.40115998714</v>
      </c>
      <c r="AI181" s="48">
        <v>115736.85787602481</v>
      </c>
      <c r="AJ181" s="48">
        <v>3059554.0395985614</v>
      </c>
      <c r="AK181" s="48">
        <v>1400032</v>
      </c>
      <c r="AL181" s="48">
        <v>507594.19036995101</v>
      </c>
      <c r="AM181" s="48">
        <v>119071.56717620918</v>
      </c>
      <c r="AN181" s="48">
        <v>511718.44062226079</v>
      </c>
      <c r="AO181" s="48">
        <v>28011.620285872836</v>
      </c>
      <c r="AP181" s="48">
        <v>4028.8728980674641</v>
      </c>
      <c r="AQ181" s="48">
        <v>113075.85353456746</v>
      </c>
      <c r="AR181" s="48">
        <v>22258.692196997137</v>
      </c>
      <c r="AS181" s="48">
        <v>458539.69966396375</v>
      </c>
      <c r="AT181" s="48">
        <v>44521.884380960604</v>
      </c>
      <c r="AU181" s="48">
        <v>52100.195017474267</v>
      </c>
      <c r="AV181" s="48">
        <v>437426.55966050673</v>
      </c>
      <c r="AW181" s="48">
        <v>133901.45523451976</v>
      </c>
      <c r="AX181" s="48">
        <v>12420.345462592966</v>
      </c>
      <c r="AY181" s="48">
        <v>123447.97249261208</v>
      </c>
      <c r="AZ181" s="48">
        <v>43905.176749496721</v>
      </c>
      <c r="BA181" s="48">
        <v>55622.287859069649</v>
      </c>
      <c r="BB181" s="48">
        <v>9948.1706113211148</v>
      </c>
      <c r="BC181" s="48">
        <v>98852.279894582782</v>
      </c>
      <c r="BD181" s="48">
        <v>46011.615792551791</v>
      </c>
      <c r="BE181" s="48">
        <v>104687.35970624821</v>
      </c>
      <c r="BF181" s="48">
        <v>753635.12305429811</v>
      </c>
      <c r="BG181" s="48">
        <v>293348.33001685643</v>
      </c>
      <c r="BH181" s="48">
        <v>57368.692025899247</v>
      </c>
      <c r="BI181" s="48">
        <v>146987.60290758894</v>
      </c>
      <c r="BJ181" s="48">
        <v>118796.60734200676</v>
      </c>
      <c r="BK181" s="48">
        <v>1508883.7474766453</v>
      </c>
      <c r="BL181" s="48">
        <v>245887.40071904205</v>
      </c>
      <c r="BM181" s="48">
        <v>2223568.844735329</v>
      </c>
      <c r="BN181" s="48">
        <v>140036.63163803756</v>
      </c>
      <c r="BO181" s="48">
        <v>138313.80811147485</v>
      </c>
      <c r="BP181" s="48">
        <v>57347.933809467271</v>
      </c>
      <c r="BQ181" s="48">
        <v>18066.66881524312</v>
      </c>
      <c r="BR181" s="48">
        <v>1134513.0190244664</v>
      </c>
      <c r="BS181" s="48">
        <v>5950.8140502370388</v>
      </c>
      <c r="BT181" s="48">
        <v>228456.71643498051</v>
      </c>
      <c r="BU181" s="48">
        <v>172583.67713682706</v>
      </c>
      <c r="BV181" s="48">
        <v>108471.25071417587</v>
      </c>
      <c r="BW181" s="48">
        <v>98067.901941978795</v>
      </c>
      <c r="BX181" s="48">
        <v>472946.68087205908</v>
      </c>
      <c r="BY181" s="48">
        <v>149362.78286988012</v>
      </c>
      <c r="BZ181" s="48">
        <v>281893.38675035391</v>
      </c>
      <c r="CA181" s="48">
        <v>465259.6768825152</v>
      </c>
      <c r="CB181" s="48">
        <v>57409.606270852688</v>
      </c>
      <c r="CC181" s="48">
        <v>271492.23953769595</v>
      </c>
      <c r="CD181" s="48">
        <v>1215740.5398682875</v>
      </c>
      <c r="CE181" s="48">
        <v>568854.46369009931</v>
      </c>
      <c r="CF181" s="48">
        <v>633386.4196417213</v>
      </c>
      <c r="CG181" s="48">
        <v>160815.63283561842</v>
      </c>
      <c r="CH181" s="48">
        <v>838887.55536737957</v>
      </c>
      <c r="CI181" s="48">
        <v>1188360.1725673336</v>
      </c>
      <c r="CJ181" s="48">
        <v>325369.34735222335</v>
      </c>
      <c r="CK181" s="48">
        <v>136881.96307243913</v>
      </c>
      <c r="CL181" s="48">
        <v>568705.62569082028</v>
      </c>
      <c r="CM181" s="48">
        <v>44695.917676927464</v>
      </c>
      <c r="CN181" s="48">
        <v>175409.58718220986</v>
      </c>
      <c r="CO181" s="48">
        <v>42274.094687512545</v>
      </c>
      <c r="CP181" s="48">
        <v>162899.35288645711</v>
      </c>
      <c r="CQ181" s="48">
        <v>115635.66135637509</v>
      </c>
      <c r="CR181" s="48">
        <v>300870.15356994903</v>
      </c>
      <c r="CS181" s="48">
        <v>249613.40257858858</v>
      </c>
      <c r="CT181" s="48">
        <v>1505238.7715040212</v>
      </c>
      <c r="CU181" s="48">
        <v>362437.85896446026</v>
      </c>
      <c r="CV181" s="48">
        <v>78397.831699543196</v>
      </c>
      <c r="CW181" s="48">
        <v>444365.67598969321</v>
      </c>
      <c r="CX181" s="48">
        <v>15377.945695475486</v>
      </c>
      <c r="CY181" s="48">
        <v>1047837.7742964402</v>
      </c>
      <c r="CZ181" s="48">
        <v>122915.06841974068</v>
      </c>
      <c r="DA181" s="48">
        <v>107852.42999612815</v>
      </c>
      <c r="DB181" s="48">
        <v>44512.711213131581</v>
      </c>
      <c r="DC181" s="48">
        <v>244586.55688365697</v>
      </c>
      <c r="DD181" s="48">
        <v>5474982.5318207089</v>
      </c>
      <c r="DE181" s="48">
        <v>71211.139928561213</v>
      </c>
      <c r="DF181" s="48">
        <v>134908.99020101095</v>
      </c>
      <c r="DG181" s="48">
        <v>273652.05631674081</v>
      </c>
      <c r="DH181" s="48">
        <v>18665.178112275393</v>
      </c>
      <c r="DI181" s="48">
        <v>99081.462554033889</v>
      </c>
      <c r="DJ181" s="48">
        <v>10261.703827440728</v>
      </c>
      <c r="DK181" s="48">
        <v>783367.46534413309</v>
      </c>
      <c r="DL181" s="48">
        <v>519126.63462195394</v>
      </c>
      <c r="DM181" s="48">
        <v>28624.554987456082</v>
      </c>
      <c r="DN181" s="48">
        <v>484142.15854098625</v>
      </c>
      <c r="DO181" s="48">
        <v>462797.46227589023</v>
      </c>
      <c r="DP181" s="48">
        <v>400912.15256950038</v>
      </c>
      <c r="DQ181" s="48">
        <v>1504879.7882565332</v>
      </c>
      <c r="DR181" s="48">
        <v>1235611.0926246864</v>
      </c>
      <c r="DS181" s="48">
        <f>'[2]IOT 2019 NSX'!DZ196+'[2]IOT 2019 NSX'!EA196</f>
        <v>14407487.519508634</v>
      </c>
      <c r="DT181" s="48">
        <v>105285.05487618688</v>
      </c>
      <c r="DU181" s="48">
        <v>41080.497622412469</v>
      </c>
      <c r="DV181" s="48">
        <v>842688.06782957166</v>
      </c>
      <c r="DW181" s="48">
        <v>2200328.4662613026</v>
      </c>
      <c r="DX181" s="48">
        <v>68866.214746031852</v>
      </c>
      <c r="DY181" s="48">
        <v>280278.56357947597</v>
      </c>
      <c r="DZ181" s="48">
        <v>816709.35391472944</v>
      </c>
      <c r="EA181" s="48">
        <v>21052.599229040934</v>
      </c>
      <c r="EB181" s="48">
        <v>1620942.8406798837</v>
      </c>
      <c r="EC181" s="48">
        <v>239792.28054125572</v>
      </c>
      <c r="ED181" s="48">
        <v>631233.0374427482</v>
      </c>
      <c r="EE181" s="48">
        <v>4737524.1246734643</v>
      </c>
      <c r="EF181" s="48">
        <v>114136.21797490104</v>
      </c>
      <c r="EG181" s="48">
        <v>120457.53653733109</v>
      </c>
      <c r="EH181" s="48">
        <v>493770.69829457038</v>
      </c>
      <c r="EI181" s="48">
        <v>1525053.9165248154</v>
      </c>
      <c r="EJ181" s="48">
        <v>420672.30266939825</v>
      </c>
      <c r="EK181" s="48">
        <v>24953.645589379463</v>
      </c>
      <c r="EL181" s="48">
        <f>'[2]IOT 2019 NSX'!ET196+'[2]IOT 2019 NSX'!EU196</f>
        <v>3964151.2249267595</v>
      </c>
      <c r="EM181" s="48">
        <v>179933.0020933107</v>
      </c>
      <c r="EN181" s="48">
        <v>223671.974586055</v>
      </c>
      <c r="EO181" s="48">
        <v>193824.99606863878</v>
      </c>
      <c r="EP181" s="48">
        <v>8220697.8400759846</v>
      </c>
      <c r="EQ181" s="48">
        <v>91250.041754659353</v>
      </c>
      <c r="ER181" s="48">
        <v>159820.89821396084</v>
      </c>
      <c r="ES181" s="48">
        <v>1416240.1821049044</v>
      </c>
      <c r="ET181" s="48">
        <v>250659.52126251845</v>
      </c>
      <c r="EU181" s="48">
        <v>20487.031071334233</v>
      </c>
      <c r="EV181" s="48">
        <v>195087.86432201075</v>
      </c>
      <c r="EW181" s="48">
        <v>16738.057383582327</v>
      </c>
      <c r="EX181" s="48">
        <v>648014.57763947663</v>
      </c>
      <c r="EY181" s="48">
        <v>62458.261480171641</v>
      </c>
      <c r="EZ181" s="48">
        <v>831900.75111062685</v>
      </c>
      <c r="FA181" s="48">
        <v>46598.824608328781</v>
      </c>
      <c r="FB181" s="48">
        <v>244530.14640326292</v>
      </c>
      <c r="FC181" s="48">
        <v>675260.53404286248</v>
      </c>
      <c r="FD181" s="48">
        <v>2718586.0765244653</v>
      </c>
      <c r="FE181" s="48">
        <v>1802074.1533231188</v>
      </c>
      <c r="FF181" s="48">
        <v>199256.74248832499</v>
      </c>
      <c r="FG181" s="48">
        <v>3563074.8623258942</v>
      </c>
      <c r="FH181" s="48">
        <v>49621.556414164261</v>
      </c>
      <c r="FI181" s="48">
        <v>453.94214450426625</v>
      </c>
      <c r="FJ181" s="48">
        <v>21946.959742781579</v>
      </c>
      <c r="FK181" s="48">
        <v>17050.229008552807</v>
      </c>
      <c r="FL181" s="48">
        <v>1234386.7493201832</v>
      </c>
      <c r="FM181" s="48">
        <v>532065.75461011648</v>
      </c>
      <c r="FN181" s="48">
        <v>70479.956770779099</v>
      </c>
      <c r="FO181" s="48">
        <v>55315.789029874293</v>
      </c>
      <c r="FP181" s="48">
        <v>31470.785495040484</v>
      </c>
      <c r="FQ181" s="48">
        <v>8520.2587388995889</v>
      </c>
      <c r="FR181" s="48">
        <f t="shared" si="8"/>
        <v>100423508.8006254</v>
      </c>
      <c r="FS181" s="12"/>
      <c r="FT181" s="12"/>
      <c r="FU181" s="12"/>
      <c r="FV181" s="12"/>
      <c r="FW181" s="12"/>
      <c r="FX181" s="12"/>
      <c r="FY181" s="12"/>
      <c r="FZ181" s="12"/>
      <c r="GA181" s="12"/>
      <c r="GC181" s="33"/>
    </row>
    <row r="182" spans="1:185" s="35" customFormat="1" ht="24.75" customHeight="1" x14ac:dyDescent="0.25">
      <c r="A182" s="22" t="s">
        <v>193</v>
      </c>
      <c r="B182" s="46">
        <v>177</v>
      </c>
      <c r="C182" s="41">
        <v>9218630.881161768</v>
      </c>
      <c r="D182" s="41">
        <v>820649.91908976319</v>
      </c>
      <c r="E182" s="41">
        <v>564723.71027328761</v>
      </c>
      <c r="F182" s="41">
        <v>337530.54051442782</v>
      </c>
      <c r="G182" s="41">
        <v>72576.75029459811</v>
      </c>
      <c r="H182" s="41">
        <v>3148935.364833463</v>
      </c>
      <c r="I182" s="41">
        <v>1238467.6364124645</v>
      </c>
      <c r="J182" s="41">
        <v>677640.78098628041</v>
      </c>
      <c r="K182" s="41">
        <v>4331302.547744967</v>
      </c>
      <c r="L182" s="41">
        <v>117469.72553090606</v>
      </c>
      <c r="M182" s="41">
        <v>1234675.6575948785</v>
      </c>
      <c r="N182" s="41">
        <v>1136988.9769287186</v>
      </c>
      <c r="O182" s="41">
        <v>5922101.7520779576</v>
      </c>
      <c r="P182" s="41">
        <v>414245.28689615155</v>
      </c>
      <c r="Q182" s="41">
        <v>552274.55090546119</v>
      </c>
      <c r="R182" s="41">
        <v>1749208.5204345719</v>
      </c>
      <c r="S182" s="41">
        <v>3055672.2507587015</v>
      </c>
      <c r="T182" s="41">
        <v>2141760.6646927493</v>
      </c>
      <c r="U182" s="41">
        <v>515961.75135210989</v>
      </c>
      <c r="V182" s="41">
        <v>1998126.0749995818</v>
      </c>
      <c r="W182" s="41">
        <v>251336.21072463226</v>
      </c>
      <c r="X182" s="41">
        <v>42782.3122204151</v>
      </c>
      <c r="Y182" s="41">
        <v>148567.76755982736</v>
      </c>
      <c r="Z182" s="41">
        <v>493128.89252721873</v>
      </c>
      <c r="AA182" s="41">
        <v>326973.78692042589</v>
      </c>
      <c r="AB182" s="41">
        <v>42811.386269372102</v>
      </c>
      <c r="AC182" s="41">
        <v>7853171.6981560541</v>
      </c>
      <c r="AD182" s="41">
        <v>592148.93949818949</v>
      </c>
      <c r="AE182" s="41">
        <v>481971.61479898536</v>
      </c>
      <c r="AF182" s="41">
        <v>1040823.9784980261</v>
      </c>
      <c r="AG182" s="41">
        <v>2858756.2670275141</v>
      </c>
      <c r="AH182" s="41">
        <v>2586636.126186958</v>
      </c>
      <c r="AI182" s="41">
        <v>885805.93798249064</v>
      </c>
      <c r="AJ182" s="41">
        <v>6712271.9381204844</v>
      </c>
      <c r="AK182" s="41">
        <v>13037467.333132576</v>
      </c>
      <c r="AL182" s="41">
        <v>19147573.630215067</v>
      </c>
      <c r="AM182" s="41">
        <v>866094.56110541208</v>
      </c>
      <c r="AN182" s="41">
        <v>4144998.386095155</v>
      </c>
      <c r="AO182" s="41">
        <v>493259.96598788432</v>
      </c>
      <c r="AP182" s="41">
        <v>764725.92164270999</v>
      </c>
      <c r="AQ182" s="41">
        <v>5109405.9631921928</v>
      </c>
      <c r="AR182" s="41">
        <v>101345.36958076165</v>
      </c>
      <c r="AS182" s="41">
        <v>3106028.4375037425</v>
      </c>
      <c r="AT182" s="41">
        <v>1985613.1441878206</v>
      </c>
      <c r="AU182" s="41">
        <v>905949.88554417179</v>
      </c>
      <c r="AV182" s="41">
        <v>2753314.113346858</v>
      </c>
      <c r="AW182" s="41">
        <v>2470865.9184472845</v>
      </c>
      <c r="AX182" s="41">
        <v>890260.70413056819</v>
      </c>
      <c r="AY182" s="41">
        <v>1737358.3080442674</v>
      </c>
      <c r="AZ182" s="41">
        <v>677088.14391143015</v>
      </c>
      <c r="BA182" s="41">
        <v>546249.75911708002</v>
      </c>
      <c r="BB182" s="41">
        <v>247713.06436462107</v>
      </c>
      <c r="BC182" s="41">
        <v>2715844.1479209457</v>
      </c>
      <c r="BD182" s="41">
        <v>5698479.9031980028</v>
      </c>
      <c r="BE182" s="41">
        <v>524709.39504326694</v>
      </c>
      <c r="BF182" s="41">
        <v>3513894.0632711537</v>
      </c>
      <c r="BG182" s="41">
        <v>1984124.4264461123</v>
      </c>
      <c r="BH182" s="41">
        <v>853561.48219963931</v>
      </c>
      <c r="BI182" s="41">
        <v>13790699.716769958</v>
      </c>
      <c r="BJ182" s="41">
        <v>3228358.5462718667</v>
      </c>
      <c r="BK182" s="41">
        <v>15407161.511413179</v>
      </c>
      <c r="BL182" s="41">
        <v>1972984.2964965531</v>
      </c>
      <c r="BM182" s="41">
        <v>5353495.4222727725</v>
      </c>
      <c r="BN182" s="41">
        <v>5621001.5010284912</v>
      </c>
      <c r="BO182" s="41">
        <v>7322318.938208539</v>
      </c>
      <c r="BP182" s="41">
        <v>2573222.4812858975</v>
      </c>
      <c r="BQ182" s="41">
        <v>301058.91907840932</v>
      </c>
      <c r="BR182" s="41">
        <v>6851689.7856617868</v>
      </c>
      <c r="BS182" s="41">
        <v>174549.04158209907</v>
      </c>
      <c r="BT182" s="41">
        <v>842306.31574674346</v>
      </c>
      <c r="BU182" s="41">
        <v>1594913.2991413055</v>
      </c>
      <c r="BV182" s="41">
        <v>1171964.9047150509</v>
      </c>
      <c r="BW182" s="41">
        <v>795443.49390642194</v>
      </c>
      <c r="BX182" s="41">
        <v>3989180.7905644607</v>
      </c>
      <c r="BY182" s="41">
        <v>2052015.965334804</v>
      </c>
      <c r="BZ182" s="41">
        <v>3791514.1919675833</v>
      </c>
      <c r="CA182" s="41">
        <v>11455537.21728421</v>
      </c>
      <c r="CB182" s="41">
        <v>1563034.4448688163</v>
      </c>
      <c r="CC182" s="41">
        <v>4983161.0117139043</v>
      </c>
      <c r="CD182" s="41">
        <v>7114379.6882297369</v>
      </c>
      <c r="CE182" s="41">
        <v>5598898.3648028495</v>
      </c>
      <c r="CF182" s="41">
        <v>20973139.471080836</v>
      </c>
      <c r="CG182" s="41">
        <v>2755914.5040435283</v>
      </c>
      <c r="CH182" s="41">
        <v>10418499.197381688</v>
      </c>
      <c r="CI182" s="41">
        <v>25567098.171791423</v>
      </c>
      <c r="CJ182" s="41">
        <v>4962092.6561851408</v>
      </c>
      <c r="CK182" s="41">
        <v>1016535.6987910158</v>
      </c>
      <c r="CL182" s="41">
        <v>1665027.9298391643</v>
      </c>
      <c r="CM182" s="41">
        <v>1835954.1280640287</v>
      </c>
      <c r="CN182" s="41">
        <v>2392896.8674840936</v>
      </c>
      <c r="CO182" s="41">
        <v>245367.73823180737</v>
      </c>
      <c r="CP182" s="41">
        <v>1549506.8805943176</v>
      </c>
      <c r="CQ182" s="41">
        <v>385631.074865214</v>
      </c>
      <c r="CR182" s="41">
        <v>1544324.8066862235</v>
      </c>
      <c r="CS182" s="41">
        <v>1322512.4935813858</v>
      </c>
      <c r="CT182" s="41">
        <v>1225052.3748201136</v>
      </c>
      <c r="CU182" s="41">
        <v>7330103.7538964283</v>
      </c>
      <c r="CV182" s="41">
        <v>941864.04307772289</v>
      </c>
      <c r="CW182" s="41">
        <v>4196990.7942695497</v>
      </c>
      <c r="CX182" s="41">
        <v>1112618.4390943437</v>
      </c>
      <c r="CY182" s="41">
        <v>6796052.928093845</v>
      </c>
      <c r="CZ182" s="41">
        <v>809568.24972149881</v>
      </c>
      <c r="DA182" s="41">
        <v>913362.80904775206</v>
      </c>
      <c r="DB182" s="41">
        <v>1635906.0623136908</v>
      </c>
      <c r="DC182" s="41">
        <v>1970464.4803355301</v>
      </c>
      <c r="DD182" s="41">
        <v>87196668.037200958</v>
      </c>
      <c r="DE182" s="41">
        <v>1029367.1343858547</v>
      </c>
      <c r="DF182" s="41">
        <v>852183.67990650889</v>
      </c>
      <c r="DG182" s="41">
        <v>3219655.4635753129</v>
      </c>
      <c r="DH182" s="41">
        <v>552309.77137746662</v>
      </c>
      <c r="DI182" s="41">
        <v>1517171.6838414115</v>
      </c>
      <c r="DJ182" s="41">
        <v>57253.891569908781</v>
      </c>
      <c r="DK182" s="41">
        <v>4682623.4834247883</v>
      </c>
      <c r="DL182" s="41">
        <v>5903027.6065210262</v>
      </c>
      <c r="DM182" s="41">
        <v>227407.6128972588</v>
      </c>
      <c r="DN182" s="41">
        <v>6514037.6880278857</v>
      </c>
      <c r="DO182" s="41">
        <v>7370011.5193896936</v>
      </c>
      <c r="DP182" s="41">
        <v>4573984.0235540671</v>
      </c>
      <c r="DQ182" s="41">
        <v>3889471.0602024938</v>
      </c>
      <c r="DR182" s="41">
        <v>3142532.4104900602</v>
      </c>
      <c r="DS182" s="41">
        <f>'[2]IOT 2019 NSX'!DZ199+'[2]IOT 2019 NSX'!EA199</f>
        <v>48116643.784509033</v>
      </c>
      <c r="DT182" s="41">
        <v>332915.2821996382</v>
      </c>
      <c r="DU182" s="41">
        <v>300335.66742690286</v>
      </c>
      <c r="DV182" s="41">
        <v>8643720.0751291923</v>
      </c>
      <c r="DW182" s="41">
        <v>24562297.407336202</v>
      </c>
      <c r="DX182" s="41">
        <v>602942.9916033661</v>
      </c>
      <c r="DY182" s="41">
        <v>6642857.7165183807</v>
      </c>
      <c r="DZ182" s="41">
        <v>5382662.854682372</v>
      </c>
      <c r="EA182" s="41">
        <v>288365.13490556704</v>
      </c>
      <c r="EB182" s="41">
        <v>29584566.470650893</v>
      </c>
      <c r="EC182" s="41">
        <v>1016527.3056629967</v>
      </c>
      <c r="ED182" s="41">
        <v>5769232.0350269042</v>
      </c>
      <c r="EE182" s="41">
        <v>8897026.8582977243</v>
      </c>
      <c r="EF182" s="41">
        <v>447554.28446943074</v>
      </c>
      <c r="EG182" s="41">
        <v>1589136.8848569395</v>
      </c>
      <c r="EH182" s="41">
        <v>2826897.9000617326</v>
      </c>
      <c r="EI182" s="41">
        <v>48179733.41748628</v>
      </c>
      <c r="EJ182" s="41">
        <v>4725851.3708820958</v>
      </c>
      <c r="EK182" s="41">
        <v>1456538.4641439274</v>
      </c>
      <c r="EL182" s="41">
        <f>'[2]IOT 2019 NSX'!ET199+'[2]IOT 2019 NSX'!EU199</f>
        <v>12086030.747209804</v>
      </c>
      <c r="EM182" s="41">
        <v>2535907.7682493483</v>
      </c>
      <c r="EN182" s="41">
        <v>1048651.4924129746</v>
      </c>
      <c r="EO182" s="41">
        <v>972833.71311467479</v>
      </c>
      <c r="EP182" s="41">
        <v>200066520.18528733</v>
      </c>
      <c r="EQ182" s="41">
        <v>640631.73209636274</v>
      </c>
      <c r="ER182" s="41">
        <v>1954281.9381809491</v>
      </c>
      <c r="ES182" s="41">
        <v>4597947.3230453953</v>
      </c>
      <c r="ET182" s="41">
        <v>1112467.9180853532</v>
      </c>
      <c r="EU182" s="41">
        <v>3026326.524228083</v>
      </c>
      <c r="EV182" s="41">
        <v>1845014.4013185587</v>
      </c>
      <c r="EW182" s="41">
        <v>39824.45766209557</v>
      </c>
      <c r="EX182" s="41">
        <v>4304296.4489201624</v>
      </c>
      <c r="EY182" s="41">
        <v>1387066.869479822</v>
      </c>
      <c r="EZ182" s="41">
        <v>2261617.529576445</v>
      </c>
      <c r="FA182" s="41">
        <v>640876.64059361501</v>
      </c>
      <c r="FB182" s="41">
        <v>457387.59862109169</v>
      </c>
      <c r="FC182" s="41">
        <v>1596774.5420757555</v>
      </c>
      <c r="FD182" s="41">
        <v>23154413.149263963</v>
      </c>
      <c r="FE182" s="41">
        <v>38001687.833200186</v>
      </c>
      <c r="FF182" s="41">
        <v>7353081.2782010259</v>
      </c>
      <c r="FG182" s="41">
        <v>20707538.141327068</v>
      </c>
      <c r="FH182" s="41">
        <v>336777.24077433528</v>
      </c>
      <c r="FI182" s="41">
        <v>129800.28485223453</v>
      </c>
      <c r="FJ182" s="41">
        <v>778195.72278983484</v>
      </c>
      <c r="FK182" s="41">
        <v>342870.79828871647</v>
      </c>
      <c r="FL182" s="41">
        <v>253699.75519666343</v>
      </c>
      <c r="FM182" s="41">
        <v>6996591.9161230866</v>
      </c>
      <c r="FN182" s="41">
        <v>625290.88809320237</v>
      </c>
      <c r="FO182" s="41">
        <v>218434.65292982629</v>
      </c>
      <c r="FP182" s="41">
        <v>759003.66242074664</v>
      </c>
      <c r="FQ182" s="41">
        <v>129976.58996276892</v>
      </c>
      <c r="FR182" s="41">
        <f t="shared" si="8"/>
        <v>1019412762.3450335</v>
      </c>
      <c r="FS182" s="11"/>
      <c r="FT182" s="11"/>
      <c r="FU182" s="11"/>
      <c r="FV182" s="11"/>
      <c r="FW182" s="11"/>
      <c r="FX182" s="11"/>
      <c r="FY182" s="11"/>
      <c r="FZ182" s="11"/>
      <c r="GA182" s="11"/>
      <c r="GC182" s="31"/>
    </row>
    <row r="183" spans="1:185" s="35" customFormat="1" ht="24.75" customHeight="1" x14ac:dyDescent="0.25">
      <c r="A183" s="22" t="s">
        <v>194</v>
      </c>
      <c r="B183" s="46">
        <v>178</v>
      </c>
      <c r="C183" s="41">
        <v>126775.50434564352</v>
      </c>
      <c r="D183" s="41">
        <v>54649.294585596559</v>
      </c>
      <c r="E183" s="41">
        <v>840.15506862779353</v>
      </c>
      <c r="F183" s="41">
        <v>708.48728485873596</v>
      </c>
      <c r="G183" s="41">
        <v>118161.076107767</v>
      </c>
      <c r="H183" s="41">
        <v>50644.499145024951</v>
      </c>
      <c r="I183" s="41">
        <v>79620.536615041958</v>
      </c>
      <c r="J183" s="41">
        <v>15579.4624155781</v>
      </c>
      <c r="K183" s="41">
        <v>116407.4975452715</v>
      </c>
      <c r="L183" s="41">
        <v>1700.4341655993828</v>
      </c>
      <c r="M183" s="41">
        <v>337.07316301062428</v>
      </c>
      <c r="N183" s="41">
        <v>683879.37303408061</v>
      </c>
      <c r="O183" s="41">
        <v>77254.31908259177</v>
      </c>
      <c r="P183" s="41">
        <v>32140.906403368888</v>
      </c>
      <c r="Q183" s="41">
        <v>7491.5250922614368</v>
      </c>
      <c r="R183" s="41">
        <v>237273.85054428916</v>
      </c>
      <c r="S183" s="41">
        <v>495519.30891671614</v>
      </c>
      <c r="T183" s="41">
        <v>214741.95666696492</v>
      </c>
      <c r="U183" s="41">
        <v>83762.909568348347</v>
      </c>
      <c r="V183" s="41">
        <v>956923.38704987091</v>
      </c>
      <c r="W183" s="41">
        <v>40458.187312380505</v>
      </c>
      <c r="X183" s="41">
        <v>425858.61909086676</v>
      </c>
      <c r="Y183" s="41">
        <v>74464.354861141008</v>
      </c>
      <c r="Z183" s="41">
        <v>274236.38888814166</v>
      </c>
      <c r="AA183" s="41">
        <v>10622.575805044085</v>
      </c>
      <c r="AB183" s="41">
        <v>212983.33202061572</v>
      </c>
      <c r="AC183" s="41">
        <v>1806671.6504477304</v>
      </c>
      <c r="AD183" s="41">
        <v>361.01380495441913</v>
      </c>
      <c r="AE183" s="41">
        <v>241402.13824841898</v>
      </c>
      <c r="AF183" s="41">
        <v>62166.999360903872</v>
      </c>
      <c r="AG183" s="41">
        <v>229656.17114288989</v>
      </c>
      <c r="AH183" s="41">
        <v>272157.48613452318</v>
      </c>
      <c r="AI183" s="41">
        <v>510610.84233181761</v>
      </c>
      <c r="AJ183" s="41">
        <v>12750616.760999255</v>
      </c>
      <c r="AK183" s="41">
        <v>13807147.938839536</v>
      </c>
      <c r="AL183" s="41">
        <v>45483956.919640325</v>
      </c>
      <c r="AM183" s="41">
        <v>2518734.6034796401</v>
      </c>
      <c r="AN183" s="41">
        <v>10228067.866984392</v>
      </c>
      <c r="AO183" s="41">
        <v>649259.8734753828</v>
      </c>
      <c r="AP183" s="41">
        <v>2396826.5769932591</v>
      </c>
      <c r="AQ183" s="41">
        <v>4860233.671489602</v>
      </c>
      <c r="AR183" s="41">
        <v>241628.08536683663</v>
      </c>
      <c r="AS183" s="41">
        <v>9528486.7424057517</v>
      </c>
      <c r="AT183" s="41">
        <v>3224436.570246256</v>
      </c>
      <c r="AU183" s="41">
        <v>859266.61839188333</v>
      </c>
      <c r="AV183" s="41">
        <v>5870020.1127119362</v>
      </c>
      <c r="AW183" s="41">
        <v>10019339.263875592</v>
      </c>
      <c r="AX183" s="41">
        <v>1032625.4715331945</v>
      </c>
      <c r="AY183" s="41">
        <v>1234894.3570208037</v>
      </c>
      <c r="AZ183" s="41">
        <v>527539.22535813565</v>
      </c>
      <c r="BA183" s="41">
        <v>2843973.6403785045</v>
      </c>
      <c r="BB183" s="41">
        <v>117578.2705725983</v>
      </c>
      <c r="BC183" s="41">
        <v>4015825.125149556</v>
      </c>
      <c r="BD183" s="41">
        <v>11625977.670418791</v>
      </c>
      <c r="BE183" s="41">
        <v>1059143.3811670213</v>
      </c>
      <c r="BF183" s="41">
        <v>19088478.001751594</v>
      </c>
      <c r="BG183" s="41">
        <v>7650884.468904811</v>
      </c>
      <c r="BH183" s="41">
        <v>2601427.0884364545</v>
      </c>
      <c r="BI183" s="41">
        <v>6570738.5571540436</v>
      </c>
      <c r="BJ183" s="41">
        <v>6472863.4808181617</v>
      </c>
      <c r="BK183" s="41">
        <v>68948551.551541492</v>
      </c>
      <c r="BL183" s="41">
        <v>499570.37120151939</v>
      </c>
      <c r="BM183" s="41">
        <v>15113900.396948449</v>
      </c>
      <c r="BN183" s="41">
        <v>4831778.390346569</v>
      </c>
      <c r="BO183" s="41">
        <v>7385294.2659392245</v>
      </c>
      <c r="BP183" s="41">
        <v>1826221.2788061434</v>
      </c>
      <c r="BQ183" s="41">
        <v>276032.42477303068</v>
      </c>
      <c r="BR183" s="41">
        <v>12715878.091973424</v>
      </c>
      <c r="BS183" s="41">
        <v>124169.24931560649</v>
      </c>
      <c r="BT183" s="41">
        <v>4374469.2442047354</v>
      </c>
      <c r="BU183" s="41">
        <v>2329329.1697685071</v>
      </c>
      <c r="BV183" s="41">
        <v>2345973.4313660287</v>
      </c>
      <c r="BW183" s="41">
        <v>1110287.3924608803</v>
      </c>
      <c r="BX183" s="41">
        <v>9273183.0815319605</v>
      </c>
      <c r="BY183" s="41">
        <v>5221578.9620712884</v>
      </c>
      <c r="BZ183" s="41">
        <v>5310411.2895079376</v>
      </c>
      <c r="CA183" s="41">
        <v>13951291.808107739</v>
      </c>
      <c r="CB183" s="41">
        <v>752598.34103217197</v>
      </c>
      <c r="CC183" s="41">
        <v>4247569.9574774774</v>
      </c>
      <c r="CD183" s="41">
        <v>6308540.1201006342</v>
      </c>
      <c r="CE183" s="41">
        <v>6105954.5064282762</v>
      </c>
      <c r="CF183" s="41">
        <v>21625009.367046114</v>
      </c>
      <c r="CG183" s="41">
        <v>3614323.5258244639</v>
      </c>
      <c r="CH183" s="41">
        <v>11594674.431526659</v>
      </c>
      <c r="CI183" s="41">
        <v>33732842.875514209</v>
      </c>
      <c r="CJ183" s="41">
        <v>9758748.541001875</v>
      </c>
      <c r="CK183" s="41">
        <v>748218.75498667301</v>
      </c>
      <c r="CL183" s="41">
        <v>2033106.5749540329</v>
      </c>
      <c r="CM183" s="41">
        <v>3922090.9553250247</v>
      </c>
      <c r="CN183" s="41">
        <v>3837598.3785597347</v>
      </c>
      <c r="CO183" s="41">
        <v>187865.96987856322</v>
      </c>
      <c r="CP183" s="41">
        <v>3091927.5756717594</v>
      </c>
      <c r="CQ183" s="41">
        <v>905352.5418479481</v>
      </c>
      <c r="CR183" s="41">
        <v>3364371.1685840976</v>
      </c>
      <c r="CS183" s="41">
        <v>1638332.4040178147</v>
      </c>
      <c r="CT183" s="41">
        <v>5853044.9677418815</v>
      </c>
      <c r="CU183" s="41">
        <v>9391180.7444814332</v>
      </c>
      <c r="CV183" s="41">
        <v>2280099.1728208978</v>
      </c>
      <c r="CW183" s="41">
        <v>7754065.5032704612</v>
      </c>
      <c r="CX183" s="41">
        <v>594824.12072682579</v>
      </c>
      <c r="CY183" s="41">
        <v>10799026.433673969</v>
      </c>
      <c r="CZ183" s="41">
        <v>990843.55147726496</v>
      </c>
      <c r="DA183" s="41">
        <v>935028.57466307643</v>
      </c>
      <c r="DB183" s="41">
        <v>1345880.1821179281</v>
      </c>
      <c r="DC183" s="41">
        <v>2433381.8212463707</v>
      </c>
      <c r="DD183" s="41">
        <v>85563734.560219198</v>
      </c>
      <c r="DE183" s="41">
        <v>3404517.4218334383</v>
      </c>
      <c r="DF183" s="41">
        <v>1195236.1993319001</v>
      </c>
      <c r="DG183" s="41">
        <v>8904464.2434058581</v>
      </c>
      <c r="DH183" s="41">
        <v>1664071.3641159146</v>
      </c>
      <c r="DI183" s="41">
        <v>8044266.046710033</v>
      </c>
      <c r="DJ183" s="41">
        <v>172136.93273259356</v>
      </c>
      <c r="DK183" s="41">
        <v>8225587.1143567907</v>
      </c>
      <c r="DL183" s="41">
        <v>9978941.461214656</v>
      </c>
      <c r="DM183" s="41">
        <v>444877.74250248628</v>
      </c>
      <c r="DN183" s="41">
        <v>4586837.2251448873</v>
      </c>
      <c r="DO183" s="41">
        <v>16079817.527041828</v>
      </c>
      <c r="DP183" s="41">
        <v>10925215.574075451</v>
      </c>
      <c r="DQ183" s="41">
        <v>4799590.0401665289</v>
      </c>
      <c r="DR183" s="41">
        <v>4113419.0793196652</v>
      </c>
      <c r="DS183" s="41">
        <f>'[2]IOT 2019 NSX'!DZ200+'[2]IOT 2019 NSX'!EA200</f>
        <v>53312158.534309119</v>
      </c>
      <c r="DT183" s="41">
        <v>53852.132202555396</v>
      </c>
      <c r="DU183" s="41">
        <v>94520.752513880667</v>
      </c>
      <c r="DV183" s="41">
        <v>3621172.249479176</v>
      </c>
      <c r="DW183" s="41">
        <v>14574490.348637864</v>
      </c>
      <c r="DX183" s="41">
        <v>785984.34007988335</v>
      </c>
      <c r="DY183" s="41">
        <v>3618315.9290844952</v>
      </c>
      <c r="DZ183" s="41">
        <v>3277386.7810475356</v>
      </c>
      <c r="EA183" s="41">
        <v>600482.99956913409</v>
      </c>
      <c r="EB183" s="41">
        <v>77830256.29901503</v>
      </c>
      <c r="EC183" s="41">
        <v>2118110.9393963213</v>
      </c>
      <c r="ED183" s="41">
        <v>2343925.0829695668</v>
      </c>
      <c r="EE183" s="41">
        <v>8284287.5295636877</v>
      </c>
      <c r="EF183" s="41">
        <v>983438.48779554514</v>
      </c>
      <c r="EG183" s="41">
        <v>2491582.8525144067</v>
      </c>
      <c r="EH183" s="41">
        <v>7767062.5547015974</v>
      </c>
      <c r="EI183" s="41">
        <v>56432982.657395884</v>
      </c>
      <c r="EJ183" s="41">
        <v>19557446.791434914</v>
      </c>
      <c r="EK183" s="41">
        <v>3198783.7587254634</v>
      </c>
      <c r="EL183" s="41">
        <f>'[2]IOT 2019 NSX'!ET200+'[2]IOT 2019 NSX'!EU200</f>
        <v>173812206.62262243</v>
      </c>
      <c r="EM183" s="41">
        <v>6835113.9050242184</v>
      </c>
      <c r="EN183" s="41">
        <v>2088648.5096993512</v>
      </c>
      <c r="EO183" s="41">
        <v>3463595.2436602344</v>
      </c>
      <c r="EP183" s="41">
        <v>55892701.004282534</v>
      </c>
      <c r="EQ183" s="41">
        <v>2531351.2579292338</v>
      </c>
      <c r="ER183" s="41">
        <v>4135461.5799634238</v>
      </c>
      <c r="ES183" s="41">
        <v>17038364.471221514</v>
      </c>
      <c r="ET183" s="41">
        <v>2370310.3996291729</v>
      </c>
      <c r="EU183" s="41">
        <v>6840775.1177078858</v>
      </c>
      <c r="EV183" s="41">
        <v>2612692.0428636009</v>
      </c>
      <c r="EW183" s="41">
        <v>178459.23167254776</v>
      </c>
      <c r="EX183" s="41">
        <v>3467826.5845562061</v>
      </c>
      <c r="EY183" s="41">
        <v>1694715.3292794582</v>
      </c>
      <c r="EZ183" s="41">
        <v>6860915.7710721586</v>
      </c>
      <c r="FA183" s="41">
        <v>1650817.8913739347</v>
      </c>
      <c r="FB183" s="41">
        <v>1564302.258221352</v>
      </c>
      <c r="FC183" s="41">
        <v>3151702.0171419191</v>
      </c>
      <c r="FD183" s="41">
        <v>2609518.6841382505</v>
      </c>
      <c r="FE183" s="41">
        <v>35800406.59666869</v>
      </c>
      <c r="FF183" s="41">
        <v>16074727.758112011</v>
      </c>
      <c r="FG183" s="41">
        <v>42763254.717324883</v>
      </c>
      <c r="FH183" s="41">
        <v>333009.67618162057</v>
      </c>
      <c r="FI183" s="41">
        <v>73925.425039557245</v>
      </c>
      <c r="FJ183" s="41">
        <v>423844.7986164199</v>
      </c>
      <c r="FK183" s="41">
        <v>273809.99436891836</v>
      </c>
      <c r="FL183" s="41">
        <v>11095494.335264847</v>
      </c>
      <c r="FM183" s="41">
        <v>9360491.5306512117</v>
      </c>
      <c r="FN183" s="41">
        <v>1324043.1039418462</v>
      </c>
      <c r="FO183" s="41">
        <v>682417.39059028868</v>
      </c>
      <c r="FP183" s="41">
        <v>357428.92630053917</v>
      </c>
      <c r="FQ183" s="41">
        <v>100690.01511331841</v>
      </c>
      <c r="FR183" s="41">
        <f t="shared" si="8"/>
        <v>1356792428.8645158</v>
      </c>
      <c r="FS183" s="11"/>
      <c r="FT183" s="11"/>
      <c r="FU183" s="11"/>
      <c r="FV183" s="11"/>
      <c r="FW183" s="11"/>
      <c r="FX183" s="11"/>
      <c r="FY183" s="11"/>
      <c r="FZ183" s="11"/>
      <c r="GA183" s="11"/>
      <c r="GC183" s="31"/>
    </row>
    <row r="184" spans="1:185" s="32" customFormat="1" ht="24.75" customHeight="1" x14ac:dyDescent="0.25">
      <c r="A184" s="22" t="s">
        <v>195</v>
      </c>
      <c r="B184" s="46">
        <v>179</v>
      </c>
      <c r="C184" s="41">
        <f>C178+C179+C182+C183</f>
        <v>149422997.32823846</v>
      </c>
      <c r="D184" s="41">
        <f t="shared" ref="D184:BO184" si="15">D178+D179+D182+D183</f>
        <v>18597999.221493233</v>
      </c>
      <c r="E184" s="41">
        <f t="shared" si="15"/>
        <v>19459661.140240248</v>
      </c>
      <c r="F184" s="41">
        <f t="shared" si="15"/>
        <v>8149997.9666972132</v>
      </c>
      <c r="G184" s="41">
        <f t="shared" si="15"/>
        <v>9187324.407276189</v>
      </c>
      <c r="H184" s="41">
        <f t="shared" si="15"/>
        <v>78441989.331568837</v>
      </c>
      <c r="I184" s="41">
        <f t="shared" si="15"/>
        <v>15492518.35293608</v>
      </c>
      <c r="J184" s="41">
        <f t="shared" si="15"/>
        <v>23076536.200579613</v>
      </c>
      <c r="K184" s="41">
        <f t="shared" si="15"/>
        <v>78413628.883958638</v>
      </c>
      <c r="L184" s="41">
        <f t="shared" si="15"/>
        <v>5199931.3075803705</v>
      </c>
      <c r="M184" s="41">
        <f t="shared" si="15"/>
        <v>10720573.950277347</v>
      </c>
      <c r="N184" s="41">
        <f t="shared" si="15"/>
        <v>34230581.594604395</v>
      </c>
      <c r="O184" s="41">
        <f t="shared" si="15"/>
        <v>29492196.247576129</v>
      </c>
      <c r="P184" s="41">
        <f t="shared" si="15"/>
        <v>6192212.2204227326</v>
      </c>
      <c r="Q184" s="41">
        <f t="shared" si="15"/>
        <v>9376594.6746143978</v>
      </c>
      <c r="R184" s="41">
        <f t="shared" si="15"/>
        <v>21604778.986026376</v>
      </c>
      <c r="S184" s="41">
        <f t="shared" si="15"/>
        <v>52157681.363533072</v>
      </c>
      <c r="T184" s="41">
        <f t="shared" si="15"/>
        <v>37410634.12755277</v>
      </c>
      <c r="U184" s="41">
        <f t="shared" si="15"/>
        <v>10723403.330452694</v>
      </c>
      <c r="V184" s="41">
        <f t="shared" si="15"/>
        <v>38956980.655509867</v>
      </c>
      <c r="W184" s="41">
        <f t="shared" si="15"/>
        <v>2169154.0545842331</v>
      </c>
      <c r="X184" s="41">
        <f t="shared" si="15"/>
        <v>2112962.0886099497</v>
      </c>
      <c r="Y184" s="41">
        <f t="shared" si="15"/>
        <v>4761244.0731313629</v>
      </c>
      <c r="Z184" s="41">
        <f t="shared" si="15"/>
        <v>22300637.824743196</v>
      </c>
      <c r="AA184" s="41">
        <f t="shared" si="15"/>
        <v>16867396.508123487</v>
      </c>
      <c r="AB184" s="41">
        <f t="shared" si="15"/>
        <v>1993800.1409037344</v>
      </c>
      <c r="AC184" s="41">
        <f t="shared" si="15"/>
        <v>96761545.70628503</v>
      </c>
      <c r="AD184" s="41">
        <f t="shared" si="15"/>
        <v>9480691.3987449557</v>
      </c>
      <c r="AE184" s="41">
        <f t="shared" si="15"/>
        <v>7408636.1431845985</v>
      </c>
      <c r="AF184" s="41">
        <f t="shared" si="15"/>
        <v>10732389.029415501</v>
      </c>
      <c r="AG184" s="41">
        <f t="shared" si="15"/>
        <v>36807420.252067856</v>
      </c>
      <c r="AH184" s="41">
        <f t="shared" si="15"/>
        <v>40716986.423208952</v>
      </c>
      <c r="AI184" s="41">
        <f t="shared" si="15"/>
        <v>8632345.9262351617</v>
      </c>
      <c r="AJ184" s="41">
        <f t="shared" si="15"/>
        <v>47964739.475573294</v>
      </c>
      <c r="AK184" s="41">
        <f t="shared" si="15"/>
        <v>80087038.338226199</v>
      </c>
      <c r="AL184" s="41">
        <f t="shared" si="15"/>
        <v>101154178.57994956</v>
      </c>
      <c r="AM184" s="41">
        <f t="shared" si="15"/>
        <v>11728767.45398936</v>
      </c>
      <c r="AN184" s="41">
        <f t="shared" si="15"/>
        <v>26837516.720102713</v>
      </c>
      <c r="AO184" s="41">
        <f t="shared" si="15"/>
        <v>3817711.8783199871</v>
      </c>
      <c r="AP184" s="41">
        <f t="shared" si="15"/>
        <v>7947887.6185980961</v>
      </c>
      <c r="AQ184" s="41">
        <f t="shared" si="15"/>
        <v>44405960.533481486</v>
      </c>
      <c r="AR184" s="41">
        <f t="shared" si="15"/>
        <v>1818184.2707905537</v>
      </c>
      <c r="AS184" s="41">
        <f t="shared" si="15"/>
        <v>54720013.62141379</v>
      </c>
      <c r="AT184" s="41">
        <f t="shared" si="15"/>
        <v>16147193.314402483</v>
      </c>
      <c r="AU184" s="41">
        <f t="shared" si="15"/>
        <v>9271426.6090948973</v>
      </c>
      <c r="AV184" s="41">
        <f t="shared" si="15"/>
        <v>28372277.680453092</v>
      </c>
      <c r="AW184" s="41">
        <f t="shared" si="15"/>
        <v>27627724.565469507</v>
      </c>
      <c r="AX184" s="41">
        <f t="shared" si="15"/>
        <v>6729880.817036747</v>
      </c>
      <c r="AY184" s="41">
        <f t="shared" si="15"/>
        <v>13593658.078820165</v>
      </c>
      <c r="AZ184" s="41">
        <f t="shared" si="15"/>
        <v>8148371.1635112744</v>
      </c>
      <c r="BA184" s="41">
        <f t="shared" si="15"/>
        <v>10239369.081449717</v>
      </c>
      <c r="BB184" s="41">
        <f t="shared" si="15"/>
        <v>1624472.7489832274</v>
      </c>
      <c r="BC184" s="41">
        <f t="shared" si="15"/>
        <v>22484744.721739002</v>
      </c>
      <c r="BD184" s="41">
        <f t="shared" si="15"/>
        <v>42854553.779955976</v>
      </c>
      <c r="BE184" s="41">
        <f t="shared" si="15"/>
        <v>7521185.0293506151</v>
      </c>
      <c r="BF184" s="41">
        <f t="shared" si="15"/>
        <v>44151138.585915014</v>
      </c>
      <c r="BG184" s="41">
        <f t="shared" si="15"/>
        <v>32631696.931812249</v>
      </c>
      <c r="BH184" s="41">
        <f t="shared" si="15"/>
        <v>16741263.509706818</v>
      </c>
      <c r="BI184" s="41">
        <f t="shared" si="15"/>
        <v>67482052.716134757</v>
      </c>
      <c r="BJ184" s="41">
        <f t="shared" si="15"/>
        <v>37577604.1168015</v>
      </c>
      <c r="BK184" s="41">
        <f t="shared" si="15"/>
        <v>226561313.73728842</v>
      </c>
      <c r="BL184" s="41">
        <f t="shared" si="15"/>
        <v>15451819.2099587</v>
      </c>
      <c r="BM184" s="41">
        <f t="shared" si="15"/>
        <v>110958356.50940263</v>
      </c>
      <c r="BN184" s="41">
        <f t="shared" si="15"/>
        <v>50090949.678588152</v>
      </c>
      <c r="BO184" s="41">
        <f t="shared" si="15"/>
        <v>44277381.683348</v>
      </c>
      <c r="BP184" s="41">
        <f t="shared" ref="BP184:EA184" si="16">BP178+BP179+BP182+BP183</f>
        <v>20070407.036553334</v>
      </c>
      <c r="BQ184" s="41">
        <f t="shared" si="16"/>
        <v>4004302.1219114661</v>
      </c>
      <c r="BR184" s="41">
        <f t="shared" si="16"/>
        <v>113133051.04263432</v>
      </c>
      <c r="BS184" s="41">
        <f t="shared" si="16"/>
        <v>1310619.6011182645</v>
      </c>
      <c r="BT184" s="41">
        <f t="shared" si="16"/>
        <v>14958846.383583039</v>
      </c>
      <c r="BU184" s="41">
        <f t="shared" si="16"/>
        <v>13040089.220821785</v>
      </c>
      <c r="BV184" s="41">
        <f t="shared" si="16"/>
        <v>15918354.507655704</v>
      </c>
      <c r="BW184" s="41">
        <f t="shared" si="16"/>
        <v>6860452.6712864488</v>
      </c>
      <c r="BX184" s="41">
        <f t="shared" si="16"/>
        <v>41450521.341387287</v>
      </c>
      <c r="BY184" s="41">
        <f t="shared" si="16"/>
        <v>20081149.379506469</v>
      </c>
      <c r="BZ184" s="41">
        <f t="shared" si="16"/>
        <v>21750461.881008908</v>
      </c>
      <c r="CA184" s="41">
        <f t="shared" si="16"/>
        <v>78759260.52427423</v>
      </c>
      <c r="CB184" s="49">
        <f t="shared" si="16"/>
        <v>6901777.6658698618</v>
      </c>
      <c r="CC184" s="41">
        <f t="shared" si="16"/>
        <v>27355524.407903548</v>
      </c>
      <c r="CD184" s="41">
        <f t="shared" si="16"/>
        <v>31338366.593335956</v>
      </c>
      <c r="CE184" s="41">
        <f t="shared" si="16"/>
        <v>35797081.239684567</v>
      </c>
      <c r="CF184" s="41">
        <f t="shared" si="16"/>
        <v>109856519.19494708</v>
      </c>
      <c r="CG184" s="41">
        <f t="shared" si="16"/>
        <v>22496399.931196783</v>
      </c>
      <c r="CH184" s="41">
        <f t="shared" si="16"/>
        <v>97715781.906510457</v>
      </c>
      <c r="CI184" s="41">
        <f t="shared" si="16"/>
        <v>222072305.25191435</v>
      </c>
      <c r="CJ184" s="41">
        <f t="shared" si="16"/>
        <v>44899832.885917008</v>
      </c>
      <c r="CK184" s="41">
        <f t="shared" si="16"/>
        <v>12700236.308142167</v>
      </c>
      <c r="CL184" s="41">
        <f t="shared" si="16"/>
        <v>22371753.729315769</v>
      </c>
      <c r="CM184" s="41">
        <f t="shared" si="16"/>
        <v>18140453.710000522</v>
      </c>
      <c r="CN184" s="41">
        <f t="shared" si="16"/>
        <v>26783748.004285544</v>
      </c>
      <c r="CO184" s="41">
        <f t="shared" si="16"/>
        <v>3514939.2136272942</v>
      </c>
      <c r="CP184" s="41">
        <f t="shared" si="16"/>
        <v>22942799.753340818</v>
      </c>
      <c r="CQ184" s="41">
        <f t="shared" si="16"/>
        <v>6325682.8355753543</v>
      </c>
      <c r="CR184" s="41">
        <f t="shared" si="16"/>
        <v>21571328.141237587</v>
      </c>
      <c r="CS184" s="41">
        <f t="shared" si="16"/>
        <v>15903834.177716047</v>
      </c>
      <c r="CT184" s="41">
        <f t="shared" si="16"/>
        <v>74628129.808846518</v>
      </c>
      <c r="CU184" s="41">
        <f t="shared" si="16"/>
        <v>67534871.522919148</v>
      </c>
      <c r="CV184" s="41">
        <f t="shared" si="16"/>
        <v>9201684.0444352068</v>
      </c>
      <c r="CW184" s="41">
        <f t="shared" si="16"/>
        <v>45246181.390378356</v>
      </c>
      <c r="CX184" s="41">
        <f t="shared" si="16"/>
        <v>9380763.7823947687</v>
      </c>
      <c r="CY184" s="41">
        <f t="shared" si="16"/>
        <v>82262815.415876746</v>
      </c>
      <c r="CZ184" s="41">
        <f t="shared" si="16"/>
        <v>16302451.004352285</v>
      </c>
      <c r="DA184" s="41">
        <f t="shared" si="16"/>
        <v>9551246.8842850067</v>
      </c>
      <c r="DB184" s="41">
        <f t="shared" si="16"/>
        <v>21947058.142813269</v>
      </c>
      <c r="DC184" s="41">
        <f t="shared" si="16"/>
        <v>20278903.014176462</v>
      </c>
      <c r="DD184" s="41">
        <f t="shared" si="16"/>
        <v>251283024.12866208</v>
      </c>
      <c r="DE184" s="41">
        <f t="shared" si="16"/>
        <v>7980370.8495124839</v>
      </c>
      <c r="DF184" s="41">
        <f t="shared" si="16"/>
        <v>4772842.622486704</v>
      </c>
      <c r="DG184" s="41">
        <f t="shared" si="16"/>
        <v>22147244.904960819</v>
      </c>
      <c r="DH184" s="41">
        <f t="shared" si="16"/>
        <v>4129237.1803507106</v>
      </c>
      <c r="DI184" s="41">
        <f t="shared" si="16"/>
        <v>16182517.581596259</v>
      </c>
      <c r="DJ184" s="41">
        <f t="shared" si="16"/>
        <v>376953.9696613194</v>
      </c>
      <c r="DK184" s="41">
        <f t="shared" si="16"/>
        <v>190009001.29027423</v>
      </c>
      <c r="DL184" s="41">
        <f t="shared" si="16"/>
        <v>96499314.847380668</v>
      </c>
      <c r="DM184" s="41">
        <f t="shared" si="16"/>
        <v>2527003.5198233542</v>
      </c>
      <c r="DN184" s="41">
        <f t="shared" si="16"/>
        <v>59036150.55285231</v>
      </c>
      <c r="DO184" s="41">
        <f t="shared" si="16"/>
        <v>73840226.493435413</v>
      </c>
      <c r="DP184" s="41">
        <f t="shared" si="16"/>
        <v>58038971.778122872</v>
      </c>
      <c r="DQ184" s="41">
        <f t="shared" si="16"/>
        <v>56115462.361413419</v>
      </c>
      <c r="DR184" s="41">
        <f t="shared" si="16"/>
        <v>47104118.560071044</v>
      </c>
      <c r="DS184" s="41">
        <f t="shared" si="16"/>
        <v>621178235.18224764</v>
      </c>
      <c r="DT184" s="41">
        <f t="shared" si="16"/>
        <v>2054112.8284437566</v>
      </c>
      <c r="DU184" s="41">
        <f t="shared" si="16"/>
        <v>1081245.5455913849</v>
      </c>
      <c r="DV184" s="41">
        <f t="shared" si="16"/>
        <v>32332294.395336092</v>
      </c>
      <c r="DW184" s="41">
        <f t="shared" si="16"/>
        <v>99833179.778395623</v>
      </c>
      <c r="DX184" s="41">
        <f t="shared" si="16"/>
        <v>5286145.5282532666</v>
      </c>
      <c r="DY184" s="41">
        <f t="shared" si="16"/>
        <v>25152334.982789088</v>
      </c>
      <c r="DZ184" s="41">
        <f t="shared" si="16"/>
        <v>20568925.740975264</v>
      </c>
      <c r="EA184" s="41">
        <f t="shared" si="16"/>
        <v>1920782.5846552553</v>
      </c>
      <c r="EB184" s="41">
        <f t="shared" ref="EB184:FR184" si="17">EB178+EB179+EB182+EB183</f>
        <v>200848517.24329454</v>
      </c>
      <c r="EC184" s="41">
        <f t="shared" si="17"/>
        <v>11224356.598445209</v>
      </c>
      <c r="ED184" s="41">
        <f t="shared" si="17"/>
        <v>50853411.409899764</v>
      </c>
      <c r="EE184" s="41">
        <f t="shared" si="17"/>
        <v>175517207.27367595</v>
      </c>
      <c r="EF184" s="41">
        <f t="shared" si="17"/>
        <v>5549754.885131456</v>
      </c>
      <c r="EG184" s="41">
        <f t="shared" si="17"/>
        <v>11084442.586232927</v>
      </c>
      <c r="EH184" s="41">
        <f t="shared" si="17"/>
        <v>23061118.206770543</v>
      </c>
      <c r="EI184" s="41">
        <f t="shared" si="17"/>
        <v>206355655.25334942</v>
      </c>
      <c r="EJ184" s="41">
        <f t="shared" si="17"/>
        <v>50743466.268703654</v>
      </c>
      <c r="EK184" s="41">
        <f t="shared" si="17"/>
        <v>11270214.108657904</v>
      </c>
      <c r="EL184" s="41">
        <f t="shared" si="17"/>
        <v>280594945.86677539</v>
      </c>
      <c r="EM184" s="41">
        <f t="shared" si="17"/>
        <v>29998974.733056348</v>
      </c>
      <c r="EN184" s="41">
        <f t="shared" si="17"/>
        <v>13109677.76550734</v>
      </c>
      <c r="EO184" s="41">
        <f t="shared" si="17"/>
        <v>15055853.815113928</v>
      </c>
      <c r="EP184" s="41">
        <f t="shared" si="17"/>
        <v>309253196.62003678</v>
      </c>
      <c r="EQ184" s="41">
        <f t="shared" si="17"/>
        <v>11362178.01358561</v>
      </c>
      <c r="ER184" s="41">
        <f t="shared" si="17"/>
        <v>24100370.534628499</v>
      </c>
      <c r="ES184" s="41">
        <f t="shared" si="17"/>
        <v>77944671.457509771</v>
      </c>
      <c r="ET184" s="41">
        <f t="shared" si="17"/>
        <v>14016467.445377298</v>
      </c>
      <c r="EU184" s="41">
        <f t="shared" si="17"/>
        <v>35981555.939855233</v>
      </c>
      <c r="EV184" s="41">
        <f t="shared" si="17"/>
        <v>17017274.724925142</v>
      </c>
      <c r="EW184" s="41">
        <f t="shared" si="17"/>
        <v>1109201.5514147875</v>
      </c>
      <c r="EX184" s="41">
        <f t="shared" si="17"/>
        <v>28180174.318718493</v>
      </c>
      <c r="EY184" s="41">
        <f t="shared" si="17"/>
        <v>13852174.42718672</v>
      </c>
      <c r="EZ184" s="41">
        <f t="shared" si="17"/>
        <v>35854395.888805807</v>
      </c>
      <c r="FA184" s="41">
        <f t="shared" si="17"/>
        <v>11724190.455022542</v>
      </c>
      <c r="FB184" s="41">
        <f t="shared" si="17"/>
        <v>10008603.122403039</v>
      </c>
      <c r="FC184" s="41">
        <f t="shared" si="17"/>
        <v>18173357.942042693</v>
      </c>
      <c r="FD184" s="41">
        <f t="shared" si="17"/>
        <v>167086300.12430698</v>
      </c>
      <c r="FE184" s="41">
        <f t="shared" si="17"/>
        <v>222069589.43001574</v>
      </c>
      <c r="FF184" s="41">
        <f t="shared" si="17"/>
        <v>58705433.093832508</v>
      </c>
      <c r="FG184" s="41">
        <f t="shared" si="17"/>
        <v>169433522.46261638</v>
      </c>
      <c r="FH184" s="41">
        <f t="shared" si="17"/>
        <v>2293404.2401244696</v>
      </c>
      <c r="FI184" s="41">
        <f t="shared" si="17"/>
        <v>545826.21111007233</v>
      </c>
      <c r="FJ184" s="41">
        <f t="shared" si="17"/>
        <v>3651285.3759161085</v>
      </c>
      <c r="FK184" s="41">
        <f t="shared" si="17"/>
        <v>2101771.2312500216</v>
      </c>
      <c r="FL184" s="41">
        <f t="shared" si="17"/>
        <v>33542196.669758637</v>
      </c>
      <c r="FM184" s="41">
        <f t="shared" si="17"/>
        <v>34792135.501827002</v>
      </c>
      <c r="FN184" s="41">
        <f t="shared" si="17"/>
        <v>14719111.138014119</v>
      </c>
      <c r="FO184" s="41">
        <f t="shared" si="17"/>
        <v>10772776.825761426</v>
      </c>
      <c r="FP184" s="41">
        <f t="shared" si="17"/>
        <v>28675333.297125205</v>
      </c>
      <c r="FQ184" s="41">
        <f t="shared" si="17"/>
        <v>9976574.3663603086</v>
      </c>
      <c r="FR184" s="41">
        <f t="shared" si="17"/>
        <v>7746094214.924221</v>
      </c>
      <c r="FS184" s="12"/>
      <c r="FT184" s="11"/>
      <c r="FU184" s="12"/>
      <c r="FV184" s="12"/>
      <c r="FW184" s="12"/>
      <c r="FX184" s="12"/>
      <c r="FY184" s="12"/>
      <c r="FZ184" s="12"/>
      <c r="GA184" s="12"/>
      <c r="GC184" s="33"/>
    </row>
    <row r="185" spans="1:185" s="32" customFormat="1" ht="24.75" customHeight="1" x14ac:dyDescent="0.25">
      <c r="A185" s="22" t="s">
        <v>196</v>
      </c>
      <c r="B185" s="46">
        <v>180</v>
      </c>
      <c r="C185" s="41">
        <f>C184+C177</f>
        <v>271302176.42136669</v>
      </c>
      <c r="D185" s="41">
        <f t="shared" ref="D185:BO185" si="18">D184+D177</f>
        <v>31349531.42991402</v>
      </c>
      <c r="E185" s="41">
        <f t="shared" si="18"/>
        <v>33655758.541670159</v>
      </c>
      <c r="F185" s="41">
        <f t="shared" si="18"/>
        <v>14326593.030093027</v>
      </c>
      <c r="G185" s="41">
        <f t="shared" si="18"/>
        <v>19595014.825991336</v>
      </c>
      <c r="H185" s="41">
        <f t="shared" si="18"/>
        <v>141584912.27544373</v>
      </c>
      <c r="I185" s="41">
        <f t="shared" si="18"/>
        <v>29149010.204294052</v>
      </c>
      <c r="J185" s="41">
        <f t="shared" si="18"/>
        <v>36271293.929149322</v>
      </c>
      <c r="K185" s="41">
        <f t="shared" si="18"/>
        <v>157068931.61072403</v>
      </c>
      <c r="L185" s="41">
        <f t="shared" si="18"/>
        <v>7463854.1486139726</v>
      </c>
      <c r="M185" s="41">
        <f t="shared" si="18"/>
        <v>14617571.354860926</v>
      </c>
      <c r="N185" s="41">
        <f t="shared" si="18"/>
        <v>49309334.914884374</v>
      </c>
      <c r="O185" s="41">
        <f t="shared" si="18"/>
        <v>56028196.039845243</v>
      </c>
      <c r="P185" s="41">
        <f t="shared" si="18"/>
        <v>9135731.5651467647</v>
      </c>
      <c r="Q185" s="41">
        <f t="shared" si="18"/>
        <v>15504561.50806468</v>
      </c>
      <c r="R185" s="41">
        <f t="shared" si="18"/>
        <v>53271781.601013869</v>
      </c>
      <c r="S185" s="41">
        <f t="shared" si="18"/>
        <v>181418450.1650897</v>
      </c>
      <c r="T185" s="41">
        <f t="shared" si="18"/>
        <v>148516541.34322026</v>
      </c>
      <c r="U185" s="41">
        <f t="shared" si="18"/>
        <v>24912067.149046652</v>
      </c>
      <c r="V185" s="41">
        <f t="shared" si="18"/>
        <v>66271858.248844087</v>
      </c>
      <c r="W185" s="41">
        <f t="shared" si="18"/>
        <v>2470277.0291626258</v>
      </c>
      <c r="X185" s="41">
        <f t="shared" si="18"/>
        <v>5147431.4144591037</v>
      </c>
      <c r="Y185" s="41">
        <f t="shared" si="18"/>
        <v>7313346.7307181489</v>
      </c>
      <c r="Z185" s="41">
        <f t="shared" si="18"/>
        <v>36858845.790907189</v>
      </c>
      <c r="AA185" s="41">
        <f t="shared" si="18"/>
        <v>23515993.348344795</v>
      </c>
      <c r="AB185" s="41">
        <f t="shared" si="18"/>
        <v>3237921.1367559549</v>
      </c>
      <c r="AC185" s="41">
        <f t="shared" si="18"/>
        <v>198842916.80036503</v>
      </c>
      <c r="AD185" s="41">
        <f t="shared" si="18"/>
        <v>16954530.945380423</v>
      </c>
      <c r="AE185" s="41">
        <f t="shared" si="18"/>
        <v>20829196.104749072</v>
      </c>
      <c r="AF185" s="41">
        <f t="shared" si="18"/>
        <v>34686332.120740332</v>
      </c>
      <c r="AG185" s="41">
        <f t="shared" si="18"/>
        <v>119099861.78497913</v>
      </c>
      <c r="AH185" s="41">
        <f t="shared" si="18"/>
        <v>114481840.52528188</v>
      </c>
      <c r="AI185" s="41">
        <f t="shared" si="18"/>
        <v>21290532.914545968</v>
      </c>
      <c r="AJ185" s="41">
        <f t="shared" si="18"/>
        <v>116935135.12264359</v>
      </c>
      <c r="AK185" s="41">
        <f t="shared" si="18"/>
        <v>106883523.71609415</v>
      </c>
      <c r="AL185" s="41">
        <f t="shared" si="18"/>
        <v>137448545.4002896</v>
      </c>
      <c r="AM185" s="41">
        <f t="shared" si="18"/>
        <v>17074886.918139353</v>
      </c>
      <c r="AN185" s="41">
        <f t="shared" si="18"/>
        <v>58762000.69997938</v>
      </c>
      <c r="AO185" s="41">
        <f t="shared" si="18"/>
        <v>6821168.3327938858</v>
      </c>
      <c r="AP185" s="41">
        <f t="shared" si="18"/>
        <v>14611331.450932875</v>
      </c>
      <c r="AQ185" s="41">
        <f t="shared" si="18"/>
        <v>388166172.0468604</v>
      </c>
      <c r="AR185" s="41">
        <f t="shared" si="18"/>
        <v>3256475.3290927531</v>
      </c>
      <c r="AS185" s="41">
        <f t="shared" si="18"/>
        <v>413504346.37340641</v>
      </c>
      <c r="AT185" s="41">
        <f t="shared" si="18"/>
        <v>108151406.91840705</v>
      </c>
      <c r="AU185" s="41">
        <f t="shared" si="18"/>
        <v>41334180.288806207</v>
      </c>
      <c r="AV185" s="41">
        <f t="shared" si="18"/>
        <v>92702904.563439101</v>
      </c>
      <c r="AW185" s="41">
        <f t="shared" si="18"/>
        <v>237001155.97092628</v>
      </c>
      <c r="AX185" s="41">
        <f t="shared" si="18"/>
        <v>32153754.256775394</v>
      </c>
      <c r="AY185" s="41">
        <f t="shared" si="18"/>
        <v>52581984.021488547</v>
      </c>
      <c r="AZ185" s="41">
        <f t="shared" si="18"/>
        <v>23891821.623775125</v>
      </c>
      <c r="BA185" s="41">
        <f t="shared" si="18"/>
        <v>44557000.903004982</v>
      </c>
      <c r="BB185" s="41">
        <f t="shared" si="18"/>
        <v>9464434.5140082147</v>
      </c>
      <c r="BC185" s="41">
        <f t="shared" si="18"/>
        <v>104375134.15213022</v>
      </c>
      <c r="BD185" s="41">
        <f t="shared" si="18"/>
        <v>300251398.00711423</v>
      </c>
      <c r="BE185" s="41">
        <f t="shared" si="18"/>
        <v>17080362.429530602</v>
      </c>
      <c r="BF185" s="41">
        <f t="shared" si="18"/>
        <v>91053217.708465859</v>
      </c>
      <c r="BG185" s="41">
        <f t="shared" si="18"/>
        <v>87898022.871956527</v>
      </c>
      <c r="BH185" s="41">
        <f t="shared" si="18"/>
        <v>45674313.964247674</v>
      </c>
      <c r="BI185" s="41">
        <f t="shared" si="18"/>
        <v>309499736.05018765</v>
      </c>
      <c r="BJ185" s="41">
        <f t="shared" si="18"/>
        <v>139459642.44217271</v>
      </c>
      <c r="BK185" s="41">
        <f t="shared" si="18"/>
        <v>786019944.8818934</v>
      </c>
      <c r="BL185" s="41">
        <f t="shared" si="18"/>
        <v>62218183.981544688</v>
      </c>
      <c r="BM185" s="41">
        <f t="shared" si="18"/>
        <v>386749841.91311932</v>
      </c>
      <c r="BN185" s="41">
        <f t="shared" si="18"/>
        <v>230401493.95618993</v>
      </c>
      <c r="BO185" s="41">
        <f t="shared" si="18"/>
        <v>218057896.06548247</v>
      </c>
      <c r="BP185" s="41">
        <f t="shared" ref="BP185:EA185" si="19">BP184+BP177</f>
        <v>73116041.925552726</v>
      </c>
      <c r="BQ185" s="41">
        <f t="shared" si="19"/>
        <v>10750275.407454718</v>
      </c>
      <c r="BR185" s="41">
        <f t="shared" si="19"/>
        <v>265428437.55180079</v>
      </c>
      <c r="BS185" s="41">
        <f t="shared" si="19"/>
        <v>4581182.4748936389</v>
      </c>
      <c r="BT185" s="41">
        <f t="shared" si="19"/>
        <v>55442202.960888706</v>
      </c>
      <c r="BU185" s="41">
        <f t="shared" si="19"/>
        <v>76983291.109678656</v>
      </c>
      <c r="BV185" s="41">
        <f t="shared" si="19"/>
        <v>56458243.941420019</v>
      </c>
      <c r="BW185" s="41">
        <f t="shared" si="19"/>
        <v>31502295.240376644</v>
      </c>
      <c r="BX185" s="41">
        <f t="shared" si="19"/>
        <v>183012226.13704437</v>
      </c>
      <c r="BY185" s="41">
        <f t="shared" si="19"/>
        <v>66495472.712232031</v>
      </c>
      <c r="BZ185" s="41">
        <f t="shared" si="19"/>
        <v>89609173.436095387</v>
      </c>
      <c r="CA185" s="41">
        <f t="shared" si="19"/>
        <v>363936492.60560817</v>
      </c>
      <c r="CB185" s="41">
        <f t="shared" si="19"/>
        <v>21093292.734995835</v>
      </c>
      <c r="CC185" s="41">
        <f t="shared" si="19"/>
        <v>98701931.602544814</v>
      </c>
      <c r="CD185" s="41">
        <f t="shared" si="19"/>
        <v>126206465.72644304</v>
      </c>
      <c r="CE185" s="41">
        <f t="shared" si="19"/>
        <v>152426828.01162925</v>
      </c>
      <c r="CF185" s="41">
        <f t="shared" si="19"/>
        <v>578891628.42824984</v>
      </c>
      <c r="CG185" s="41">
        <f t="shared" si="19"/>
        <v>113275376.71197304</v>
      </c>
      <c r="CH185" s="41">
        <f t="shared" si="19"/>
        <v>630383103.72594678</v>
      </c>
      <c r="CI185" s="41">
        <f t="shared" si="19"/>
        <v>2265809213.2876568</v>
      </c>
      <c r="CJ185" s="41">
        <f t="shared" si="19"/>
        <v>297605822.3370676</v>
      </c>
      <c r="CK185" s="41">
        <f t="shared" si="19"/>
        <v>37808695.773095496</v>
      </c>
      <c r="CL185" s="41">
        <f t="shared" si="19"/>
        <v>78724657.178727046</v>
      </c>
      <c r="CM185" s="41">
        <f t="shared" si="19"/>
        <v>112586096.46479964</v>
      </c>
      <c r="CN185" s="41">
        <f t="shared" si="19"/>
        <v>160343964.95403004</v>
      </c>
      <c r="CO185" s="41">
        <f t="shared" si="19"/>
        <v>15161023.665068379</v>
      </c>
      <c r="CP185" s="41">
        <f t="shared" si="19"/>
        <v>79705741.329506487</v>
      </c>
      <c r="CQ185" s="41">
        <f t="shared" si="19"/>
        <v>19743986.142641105</v>
      </c>
      <c r="CR185" s="41">
        <f t="shared" si="19"/>
        <v>74292810.864255086</v>
      </c>
      <c r="CS185" s="41">
        <f t="shared" si="19"/>
        <v>54574957.730091453</v>
      </c>
      <c r="CT185" s="41">
        <f t="shared" si="19"/>
        <v>147688323.2766338</v>
      </c>
      <c r="CU185" s="41">
        <f t="shared" si="19"/>
        <v>249105246.29454711</v>
      </c>
      <c r="CV185" s="41">
        <f t="shared" si="19"/>
        <v>39357334.009027608</v>
      </c>
      <c r="CW185" s="41">
        <f t="shared" si="19"/>
        <v>171138539.19969252</v>
      </c>
      <c r="CX185" s="41">
        <f t="shared" si="19"/>
        <v>41173297.11028938</v>
      </c>
      <c r="CY185" s="41">
        <f t="shared" si="19"/>
        <v>345340940.28461754</v>
      </c>
      <c r="CZ185" s="41">
        <f t="shared" si="19"/>
        <v>53002537.730396964</v>
      </c>
      <c r="DA185" s="41">
        <f t="shared" si="19"/>
        <v>33200138.940362293</v>
      </c>
      <c r="DB185" s="41">
        <f t="shared" si="19"/>
        <v>58055229.575763419</v>
      </c>
      <c r="DC185" s="41">
        <f t="shared" si="19"/>
        <v>69902842.439325422</v>
      </c>
      <c r="DD185" s="41">
        <f t="shared" si="19"/>
        <v>443084591.89093697</v>
      </c>
      <c r="DE185" s="41">
        <f t="shared" si="19"/>
        <v>12739058.873492273</v>
      </c>
      <c r="DF185" s="41">
        <f t="shared" si="19"/>
        <v>8997993.3318824936</v>
      </c>
      <c r="DG185" s="41">
        <f t="shared" si="19"/>
        <v>37032578.486102603</v>
      </c>
      <c r="DH185" s="41">
        <f t="shared" si="19"/>
        <v>8610804.9020294007</v>
      </c>
      <c r="DI185" s="41">
        <f t="shared" si="19"/>
        <v>33731284.025424957</v>
      </c>
      <c r="DJ185" s="41">
        <f t="shared" si="19"/>
        <v>742307.71715588833</v>
      </c>
      <c r="DK185" s="41">
        <f t="shared" si="19"/>
        <v>651551110.44729006</v>
      </c>
      <c r="DL185" s="41">
        <f t="shared" si="19"/>
        <v>333153446.2631548</v>
      </c>
      <c r="DM185" s="41">
        <f t="shared" si="19"/>
        <v>9519711.6586642396</v>
      </c>
      <c r="DN185" s="41">
        <f t="shared" si="19"/>
        <v>209928674.05785787</v>
      </c>
      <c r="DO185" s="41">
        <f t="shared" si="19"/>
        <v>277349774.98750293</v>
      </c>
      <c r="DP185" s="41">
        <f t="shared" si="19"/>
        <v>233973553.34992772</v>
      </c>
      <c r="DQ185" s="41">
        <f t="shared" si="19"/>
        <v>77338030.881052464</v>
      </c>
      <c r="DR185" s="41">
        <f t="shared" si="19"/>
        <v>83731683.017369986</v>
      </c>
      <c r="DS185" s="41">
        <f t="shared" si="19"/>
        <v>925266424.35174918</v>
      </c>
      <c r="DT185" s="41">
        <f t="shared" si="19"/>
        <v>4484602.7114540674</v>
      </c>
      <c r="DU185" s="41">
        <f t="shared" si="19"/>
        <v>2706725.2626275523</v>
      </c>
      <c r="DV185" s="41">
        <f t="shared" si="19"/>
        <v>65689403.121593505</v>
      </c>
      <c r="DW185" s="41">
        <f t="shared" si="19"/>
        <v>262311686.65955424</v>
      </c>
      <c r="DX185" s="41">
        <f t="shared" si="19"/>
        <v>11583070.036868066</v>
      </c>
      <c r="DY185" s="41">
        <f t="shared" si="19"/>
        <v>64890408.482074052</v>
      </c>
      <c r="DZ185" s="41">
        <f t="shared" si="19"/>
        <v>95545239.050917715</v>
      </c>
      <c r="EA185" s="41">
        <f t="shared" si="19"/>
        <v>10244784.18840228</v>
      </c>
      <c r="EB185" s="41">
        <f t="shared" ref="EB185:FR185" si="20">EB184+EB177</f>
        <v>354207014.54466379</v>
      </c>
      <c r="EC185" s="41">
        <f t="shared" si="20"/>
        <v>24366248.326120466</v>
      </c>
      <c r="ED185" s="41">
        <f t="shared" si="20"/>
        <v>80949387.089792147</v>
      </c>
      <c r="EE185" s="41">
        <f t="shared" si="20"/>
        <v>482232294.35288036</v>
      </c>
      <c r="EF185" s="41">
        <f t="shared" si="20"/>
        <v>19265624.425612725</v>
      </c>
      <c r="EG185" s="41">
        <f t="shared" si="20"/>
        <v>24787398.339801855</v>
      </c>
      <c r="EH185" s="41">
        <f t="shared" si="20"/>
        <v>37323840.627978325</v>
      </c>
      <c r="EI185" s="41">
        <f t="shared" si="20"/>
        <v>399740631.14114666</v>
      </c>
      <c r="EJ185" s="41">
        <f t="shared" si="20"/>
        <v>81973808.084823802</v>
      </c>
      <c r="EK185" s="41">
        <f t="shared" si="20"/>
        <v>18274227.863454785</v>
      </c>
      <c r="EL185" s="41">
        <f t="shared" si="20"/>
        <v>388209808.02317274</v>
      </c>
      <c r="EM185" s="41">
        <f t="shared" si="20"/>
        <v>45250566.216520064</v>
      </c>
      <c r="EN185" s="41">
        <f t="shared" si="20"/>
        <v>19800682.171866991</v>
      </c>
      <c r="EO185" s="41">
        <f t="shared" si="20"/>
        <v>20656291.126386005</v>
      </c>
      <c r="EP185" s="41">
        <f t="shared" si="20"/>
        <v>367292623.76401472</v>
      </c>
      <c r="EQ185" s="41">
        <f t="shared" si="20"/>
        <v>16697387.088498835</v>
      </c>
      <c r="ER185" s="41">
        <f t="shared" si="20"/>
        <v>37905781.898045197</v>
      </c>
      <c r="ES185" s="41">
        <f t="shared" si="20"/>
        <v>129110148.99785444</v>
      </c>
      <c r="ET185" s="41">
        <f t="shared" si="20"/>
        <v>23087283.138889588</v>
      </c>
      <c r="EU185" s="41">
        <f t="shared" si="20"/>
        <v>98656393.187327087</v>
      </c>
      <c r="EV185" s="41">
        <f t="shared" si="20"/>
        <v>35963223.585781679</v>
      </c>
      <c r="EW185" s="41">
        <f t="shared" si="20"/>
        <v>1682806.6460931732</v>
      </c>
      <c r="EX185" s="41">
        <f t="shared" si="20"/>
        <v>48505558.729321539</v>
      </c>
      <c r="EY185" s="41">
        <f t="shared" si="20"/>
        <v>20796556.489005592</v>
      </c>
      <c r="EZ185" s="41">
        <f t="shared" si="20"/>
        <v>61072083.117866337</v>
      </c>
      <c r="FA185" s="41">
        <f t="shared" si="20"/>
        <v>14603904.399666917</v>
      </c>
      <c r="FB185" s="41">
        <f t="shared" si="20"/>
        <v>15685170.09100977</v>
      </c>
      <c r="FC185" s="41">
        <f t="shared" si="20"/>
        <v>42353513.474989913</v>
      </c>
      <c r="FD185" s="41">
        <f t="shared" si="20"/>
        <v>244682298.24365544</v>
      </c>
      <c r="FE185" s="41">
        <f t="shared" si="20"/>
        <v>312253646.95782155</v>
      </c>
      <c r="FF185" s="41">
        <f t="shared" si="20"/>
        <v>83344952.020536229</v>
      </c>
      <c r="FG185" s="41">
        <f t="shared" si="20"/>
        <v>360421648.74151671</v>
      </c>
      <c r="FH185" s="41">
        <f t="shared" si="20"/>
        <v>3694569.3970090081</v>
      </c>
      <c r="FI185" s="41">
        <f t="shared" si="20"/>
        <v>915175.89553839876</v>
      </c>
      <c r="FJ185" s="41">
        <f t="shared" si="20"/>
        <v>5993105.0589822363</v>
      </c>
      <c r="FK185" s="41">
        <f t="shared" si="20"/>
        <v>3358494.0975646675</v>
      </c>
      <c r="FL185" s="41">
        <f t="shared" si="20"/>
        <v>49250718.767625459</v>
      </c>
      <c r="FM185" s="41">
        <f t="shared" si="20"/>
        <v>52771273.719802149</v>
      </c>
      <c r="FN185" s="41">
        <f t="shared" si="20"/>
        <v>21980520.588472467</v>
      </c>
      <c r="FO185" s="41">
        <f t="shared" si="20"/>
        <v>18545042.571790054</v>
      </c>
      <c r="FP185" s="41">
        <f t="shared" si="20"/>
        <v>47570282.987288535</v>
      </c>
      <c r="FQ185" s="41">
        <f t="shared" si="20"/>
        <v>11199955.700000001</v>
      </c>
      <c r="FR185" s="41">
        <f t="shared" si="20"/>
        <v>22042777864.306259</v>
      </c>
      <c r="FS185" s="12"/>
      <c r="FT185" s="11"/>
      <c r="FU185" s="12"/>
      <c r="FV185" s="12"/>
      <c r="FW185" s="12"/>
      <c r="FX185" s="12"/>
      <c r="FY185" s="12"/>
      <c r="FZ185" s="12"/>
      <c r="GA185" s="12"/>
      <c r="GC185" s="33"/>
    </row>
  </sheetData>
  <mergeCells count="184">
    <mergeCell ref="FS3:FU3"/>
    <mergeCell ref="FV3:FX3"/>
    <mergeCell ref="FY3:FY5"/>
    <mergeCell ref="FZ3:FZ5"/>
    <mergeCell ref="GA3:GA5"/>
    <mergeCell ref="FS4:FS5"/>
    <mergeCell ref="FT4:FU4"/>
    <mergeCell ref="FV4:FV5"/>
    <mergeCell ref="FW4:FX4"/>
    <mergeCell ref="FM3:FM5"/>
    <mergeCell ref="FN3:FN5"/>
    <mergeCell ref="FO3:FO5"/>
    <mergeCell ref="FP3:FP5"/>
    <mergeCell ref="FQ3:FQ5"/>
    <mergeCell ref="FR3:FR5"/>
    <mergeCell ref="FG3:FG5"/>
    <mergeCell ref="FH3:FH5"/>
    <mergeCell ref="FI3:FI5"/>
    <mergeCell ref="FJ3:FJ5"/>
    <mergeCell ref="FK3:FK5"/>
    <mergeCell ref="FL3:FL5"/>
    <mergeCell ref="FA3:FA5"/>
    <mergeCell ref="FB3:FB5"/>
    <mergeCell ref="FC3:FC5"/>
    <mergeCell ref="FD3:FD5"/>
    <mergeCell ref="FE3:FE5"/>
    <mergeCell ref="FF3:FF5"/>
    <mergeCell ref="EU3:EU5"/>
    <mergeCell ref="EV3:EV5"/>
    <mergeCell ref="EW3:EW5"/>
    <mergeCell ref="EX3:EX5"/>
    <mergeCell ref="EY3:EY5"/>
    <mergeCell ref="EZ3:EZ5"/>
    <mergeCell ref="EO3:EO5"/>
    <mergeCell ref="EP3:EP5"/>
    <mergeCell ref="EQ3:EQ5"/>
    <mergeCell ref="ER3:ER5"/>
    <mergeCell ref="ES3:ES5"/>
    <mergeCell ref="ET3:ET5"/>
    <mergeCell ref="EI3:EI5"/>
    <mergeCell ref="EJ3:EJ5"/>
    <mergeCell ref="EK3:EK5"/>
    <mergeCell ref="EL3:EL5"/>
    <mergeCell ref="EM3:EM5"/>
    <mergeCell ref="EN3:EN5"/>
    <mergeCell ref="EC3:EC5"/>
    <mergeCell ref="ED3:ED5"/>
    <mergeCell ref="EE3:EE5"/>
    <mergeCell ref="EF3:EF5"/>
    <mergeCell ref="EG3:EG5"/>
    <mergeCell ref="EH3:EH5"/>
    <mergeCell ref="DW3:DW5"/>
    <mergeCell ref="DX3:DX5"/>
    <mergeCell ref="DY3:DY5"/>
    <mergeCell ref="DZ3:DZ5"/>
    <mergeCell ref="EA3:EA5"/>
    <mergeCell ref="EB3:EB5"/>
    <mergeCell ref="DQ3:DQ5"/>
    <mergeCell ref="DR3:DR5"/>
    <mergeCell ref="DS3:DS5"/>
    <mergeCell ref="DT3:DT5"/>
    <mergeCell ref="DU3:DU5"/>
    <mergeCell ref="DV3:DV5"/>
    <mergeCell ref="DK3:DK5"/>
    <mergeCell ref="DL3:DL5"/>
    <mergeCell ref="DM3:DM5"/>
    <mergeCell ref="DN3:DN5"/>
    <mergeCell ref="DO3:DO5"/>
    <mergeCell ref="DP3:DP5"/>
    <mergeCell ref="DE3:DE5"/>
    <mergeCell ref="DF3:DF5"/>
    <mergeCell ref="DG3:DG5"/>
    <mergeCell ref="DH3:DH5"/>
    <mergeCell ref="DI3:DI5"/>
    <mergeCell ref="DJ3:DJ5"/>
    <mergeCell ref="CY3:CY5"/>
    <mergeCell ref="CZ3:CZ5"/>
    <mergeCell ref="DA3:DA5"/>
    <mergeCell ref="DB3:DB5"/>
    <mergeCell ref="DC3:DC5"/>
    <mergeCell ref="DD3:DD5"/>
    <mergeCell ref="CS3:CS5"/>
    <mergeCell ref="CT3:CT5"/>
    <mergeCell ref="CU3:CU5"/>
    <mergeCell ref="CV3:CV5"/>
    <mergeCell ref="CW3:CW5"/>
    <mergeCell ref="CX3:CX5"/>
    <mergeCell ref="CM3:CM5"/>
    <mergeCell ref="CN3:CN5"/>
    <mergeCell ref="CO3:CO5"/>
    <mergeCell ref="CP3:CP5"/>
    <mergeCell ref="CQ3:CQ5"/>
    <mergeCell ref="CR3:CR5"/>
    <mergeCell ref="CG3:CG5"/>
    <mergeCell ref="CH3:CH5"/>
    <mergeCell ref="CI3:CI5"/>
    <mergeCell ref="CJ3:CJ5"/>
    <mergeCell ref="CK3:CK5"/>
    <mergeCell ref="CL3:CL5"/>
    <mergeCell ref="CA3:CA5"/>
    <mergeCell ref="CB3:CB5"/>
    <mergeCell ref="CC3:CC5"/>
    <mergeCell ref="CD3:CD5"/>
    <mergeCell ref="CE3:CE5"/>
    <mergeCell ref="CF3:CF5"/>
    <mergeCell ref="BU3:BU5"/>
    <mergeCell ref="BV3:BV5"/>
    <mergeCell ref="BW3:BW5"/>
    <mergeCell ref="BX3:BX5"/>
    <mergeCell ref="BY3:BY5"/>
    <mergeCell ref="BZ3:BZ5"/>
    <mergeCell ref="BO3:BO5"/>
    <mergeCell ref="BP3:BP5"/>
    <mergeCell ref="BQ3:BQ5"/>
    <mergeCell ref="BR3:BR5"/>
    <mergeCell ref="BS3:BS5"/>
    <mergeCell ref="BT3:BT5"/>
    <mergeCell ref="BI3:BI5"/>
    <mergeCell ref="BJ3:BJ5"/>
    <mergeCell ref="BK3:BK5"/>
    <mergeCell ref="BL3:BL5"/>
    <mergeCell ref="BM3:BM5"/>
    <mergeCell ref="BN3:BN5"/>
    <mergeCell ref="BC3:BC5"/>
    <mergeCell ref="BD3:BD5"/>
    <mergeCell ref="BE3:BE5"/>
    <mergeCell ref="BF3:BF5"/>
    <mergeCell ref="BG3:BG5"/>
    <mergeCell ref="BH3:BH5"/>
    <mergeCell ref="AW3:AW5"/>
    <mergeCell ref="AX3:AX5"/>
    <mergeCell ref="AY3:AY5"/>
    <mergeCell ref="AZ3:AZ5"/>
    <mergeCell ref="BA3:BA5"/>
    <mergeCell ref="BB3:BB5"/>
    <mergeCell ref="AQ3:AQ5"/>
    <mergeCell ref="AR3:AR5"/>
    <mergeCell ref="AS3:AS5"/>
    <mergeCell ref="AT3:AT5"/>
    <mergeCell ref="AU3:AU5"/>
    <mergeCell ref="AV3:AV5"/>
    <mergeCell ref="AK3:AK5"/>
    <mergeCell ref="AL3:AL5"/>
    <mergeCell ref="AM3:AM5"/>
    <mergeCell ref="AN3:AN5"/>
    <mergeCell ref="AO3:AO5"/>
    <mergeCell ref="AP3:AP5"/>
    <mergeCell ref="AE3:AE5"/>
    <mergeCell ref="AF3:AF5"/>
    <mergeCell ref="AG3:AG5"/>
    <mergeCell ref="AH3:AH5"/>
    <mergeCell ref="AI3:AI5"/>
    <mergeCell ref="AJ3:AJ5"/>
    <mergeCell ref="Y3:Y5"/>
    <mergeCell ref="Z3:Z5"/>
    <mergeCell ref="AA3:AA5"/>
    <mergeCell ref="AB3:AB5"/>
    <mergeCell ref="AC3:AC5"/>
    <mergeCell ref="AD3:AD5"/>
    <mergeCell ref="S3:S5"/>
    <mergeCell ref="T3:T5"/>
    <mergeCell ref="U3:U5"/>
    <mergeCell ref="V3:V5"/>
    <mergeCell ref="W3:W5"/>
    <mergeCell ref="X3:X5"/>
    <mergeCell ref="O3:O5"/>
    <mergeCell ref="P3:P5"/>
    <mergeCell ref="Q3:Q5"/>
    <mergeCell ref="R3:R5"/>
    <mergeCell ref="G3:G5"/>
    <mergeCell ref="H3:H5"/>
    <mergeCell ref="I3:I5"/>
    <mergeCell ref="J3:J5"/>
    <mergeCell ref="K3:K5"/>
    <mergeCell ref="L3:L5"/>
    <mergeCell ref="A1:I1"/>
    <mergeCell ref="A3:A5"/>
    <mergeCell ref="B3:B5"/>
    <mergeCell ref="C3:C5"/>
    <mergeCell ref="D3:D5"/>
    <mergeCell ref="E3:E5"/>
    <mergeCell ref="F3:F5"/>
    <mergeCell ref="M3:M5"/>
    <mergeCell ref="N3:N5"/>
  </mergeCells>
  <pageMargins left="0.7" right="0.7" top="0.5" bottom="0.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G187"/>
  <sheetViews>
    <sheetView zoomScale="90" zoomScaleNormal="90" workbookViewId="0">
      <pane xSplit="2" ySplit="5" topLeftCell="C104" activePane="bottomRight" state="frozen"/>
      <selection pane="topRight" activeCell="FT181" sqref="FT181:FV184"/>
      <selection pane="bottomLeft" activeCell="FT181" sqref="FT181:FV184"/>
      <selection pane="bottomRight" activeCell="D113" sqref="D113"/>
    </sheetView>
  </sheetViews>
  <sheetFormatPr defaultColWidth="9.140625" defaultRowHeight="33.6" customHeight="1" x14ac:dyDescent="0.25"/>
  <cols>
    <col min="1" max="1" width="43.140625" style="36" customWidth="1"/>
    <col min="2" max="2" width="5.85546875" style="15" customWidth="1"/>
    <col min="3" max="86" width="13.5703125" style="19" customWidth="1"/>
    <col min="87" max="87" width="15.5703125" style="19" customWidth="1"/>
    <col min="88" max="173" width="13.5703125" style="19" customWidth="1"/>
    <col min="174" max="183" width="17.140625" style="19" customWidth="1"/>
    <col min="184" max="184" width="14.28515625" style="19" customWidth="1"/>
    <col min="185" max="185" width="15.7109375" style="4" customWidth="1"/>
    <col min="186" max="186" width="12.85546875" style="19" customWidth="1"/>
    <col min="187" max="187" width="9.140625" style="19"/>
    <col min="188" max="188" width="16.28515625" style="19" bestFit="1" customWidth="1"/>
    <col min="189" max="189" width="15.42578125" style="19" bestFit="1" customWidth="1"/>
    <col min="190" max="16384" width="9.140625" style="19"/>
  </cols>
  <sheetData>
    <row r="1" spans="1:189" s="24" customFormat="1" ht="33.6" customHeight="1" x14ac:dyDescent="0.25">
      <c r="A1" s="59" t="s">
        <v>197</v>
      </c>
      <c r="B1" s="59"/>
      <c r="C1" s="59"/>
      <c r="D1" s="59"/>
      <c r="E1" s="59"/>
      <c r="F1" s="59"/>
      <c r="G1" s="59"/>
      <c r="H1" s="59"/>
      <c r="I1" s="59"/>
      <c r="FS1" s="25"/>
      <c r="GC1" s="4"/>
    </row>
    <row r="2" spans="1:189" s="24" customFormat="1" ht="15.75" x14ac:dyDescent="0.25">
      <c r="A2" s="14" t="s">
        <v>1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GC2" s="4"/>
    </row>
    <row r="3" spans="1:189" s="24" customFormat="1" ht="33.6" customHeight="1" x14ac:dyDescent="0.25">
      <c r="A3" s="60" t="s">
        <v>2</v>
      </c>
      <c r="B3" s="60" t="s">
        <v>3</v>
      </c>
      <c r="C3" s="60">
        <v>1</v>
      </c>
      <c r="D3" s="60">
        <v>2</v>
      </c>
      <c r="E3" s="60">
        <v>3</v>
      </c>
      <c r="F3" s="60">
        <v>4</v>
      </c>
      <c r="G3" s="60">
        <v>5</v>
      </c>
      <c r="H3" s="60">
        <v>6</v>
      </c>
      <c r="I3" s="60">
        <v>7</v>
      </c>
      <c r="J3" s="60">
        <v>8</v>
      </c>
      <c r="K3" s="60">
        <v>9</v>
      </c>
      <c r="L3" s="60">
        <v>10</v>
      </c>
      <c r="M3" s="60">
        <v>11</v>
      </c>
      <c r="N3" s="60">
        <v>12</v>
      </c>
      <c r="O3" s="60">
        <v>13</v>
      </c>
      <c r="P3" s="60">
        <v>14</v>
      </c>
      <c r="Q3" s="60">
        <v>15</v>
      </c>
      <c r="R3" s="60">
        <v>16</v>
      </c>
      <c r="S3" s="60">
        <v>17</v>
      </c>
      <c r="T3" s="60">
        <v>18</v>
      </c>
      <c r="U3" s="60">
        <v>19</v>
      </c>
      <c r="V3" s="60">
        <v>20</v>
      </c>
      <c r="W3" s="60">
        <v>21</v>
      </c>
      <c r="X3" s="60">
        <v>22</v>
      </c>
      <c r="Y3" s="60">
        <v>23</v>
      </c>
      <c r="Z3" s="60">
        <v>24</v>
      </c>
      <c r="AA3" s="60">
        <v>25</v>
      </c>
      <c r="AB3" s="60">
        <v>26</v>
      </c>
      <c r="AC3" s="60">
        <v>27</v>
      </c>
      <c r="AD3" s="60">
        <v>28</v>
      </c>
      <c r="AE3" s="60">
        <v>29</v>
      </c>
      <c r="AF3" s="60">
        <v>30</v>
      </c>
      <c r="AG3" s="60">
        <v>31</v>
      </c>
      <c r="AH3" s="60">
        <v>32</v>
      </c>
      <c r="AI3" s="60">
        <v>33</v>
      </c>
      <c r="AJ3" s="60">
        <v>34</v>
      </c>
      <c r="AK3" s="60">
        <v>35</v>
      </c>
      <c r="AL3" s="60">
        <v>36</v>
      </c>
      <c r="AM3" s="60">
        <v>37</v>
      </c>
      <c r="AN3" s="60">
        <v>38</v>
      </c>
      <c r="AO3" s="60">
        <v>39</v>
      </c>
      <c r="AP3" s="60">
        <v>40</v>
      </c>
      <c r="AQ3" s="60">
        <v>41</v>
      </c>
      <c r="AR3" s="60">
        <v>42</v>
      </c>
      <c r="AS3" s="60">
        <v>43</v>
      </c>
      <c r="AT3" s="60">
        <v>44</v>
      </c>
      <c r="AU3" s="60">
        <v>45</v>
      </c>
      <c r="AV3" s="60">
        <v>46</v>
      </c>
      <c r="AW3" s="60">
        <v>47</v>
      </c>
      <c r="AX3" s="60">
        <v>48</v>
      </c>
      <c r="AY3" s="60">
        <v>49</v>
      </c>
      <c r="AZ3" s="60">
        <v>50</v>
      </c>
      <c r="BA3" s="60">
        <v>51</v>
      </c>
      <c r="BB3" s="60">
        <v>52</v>
      </c>
      <c r="BC3" s="60">
        <v>53</v>
      </c>
      <c r="BD3" s="60">
        <v>54</v>
      </c>
      <c r="BE3" s="60">
        <v>55</v>
      </c>
      <c r="BF3" s="60">
        <v>56</v>
      </c>
      <c r="BG3" s="60">
        <v>57</v>
      </c>
      <c r="BH3" s="60">
        <v>58</v>
      </c>
      <c r="BI3" s="60">
        <v>59</v>
      </c>
      <c r="BJ3" s="60">
        <v>60</v>
      </c>
      <c r="BK3" s="60">
        <v>61</v>
      </c>
      <c r="BL3" s="60">
        <v>62</v>
      </c>
      <c r="BM3" s="60">
        <v>63</v>
      </c>
      <c r="BN3" s="60">
        <v>64</v>
      </c>
      <c r="BO3" s="60">
        <v>65</v>
      </c>
      <c r="BP3" s="60">
        <v>66</v>
      </c>
      <c r="BQ3" s="60">
        <v>67</v>
      </c>
      <c r="BR3" s="60">
        <v>68</v>
      </c>
      <c r="BS3" s="60">
        <v>69</v>
      </c>
      <c r="BT3" s="60">
        <v>70</v>
      </c>
      <c r="BU3" s="60">
        <v>71</v>
      </c>
      <c r="BV3" s="60">
        <v>72</v>
      </c>
      <c r="BW3" s="60">
        <v>73</v>
      </c>
      <c r="BX3" s="60">
        <v>74</v>
      </c>
      <c r="BY3" s="60">
        <v>75</v>
      </c>
      <c r="BZ3" s="60">
        <v>76</v>
      </c>
      <c r="CA3" s="60">
        <v>77</v>
      </c>
      <c r="CB3" s="60">
        <v>78</v>
      </c>
      <c r="CC3" s="60">
        <v>79</v>
      </c>
      <c r="CD3" s="60">
        <v>80</v>
      </c>
      <c r="CE3" s="60">
        <v>81</v>
      </c>
      <c r="CF3" s="60">
        <v>82</v>
      </c>
      <c r="CG3" s="60">
        <v>83</v>
      </c>
      <c r="CH3" s="60">
        <v>84</v>
      </c>
      <c r="CI3" s="60">
        <v>85</v>
      </c>
      <c r="CJ3" s="60">
        <v>86</v>
      </c>
      <c r="CK3" s="60">
        <v>87</v>
      </c>
      <c r="CL3" s="60">
        <v>88</v>
      </c>
      <c r="CM3" s="60">
        <v>89</v>
      </c>
      <c r="CN3" s="60">
        <v>90</v>
      </c>
      <c r="CO3" s="60">
        <v>91</v>
      </c>
      <c r="CP3" s="60">
        <v>92</v>
      </c>
      <c r="CQ3" s="60">
        <v>93</v>
      </c>
      <c r="CR3" s="60">
        <v>94</v>
      </c>
      <c r="CS3" s="60">
        <v>95</v>
      </c>
      <c r="CT3" s="60">
        <v>96</v>
      </c>
      <c r="CU3" s="60">
        <v>97</v>
      </c>
      <c r="CV3" s="60">
        <v>98</v>
      </c>
      <c r="CW3" s="60">
        <v>99</v>
      </c>
      <c r="CX3" s="60">
        <v>100</v>
      </c>
      <c r="CY3" s="60">
        <v>101</v>
      </c>
      <c r="CZ3" s="60">
        <v>102</v>
      </c>
      <c r="DA3" s="60">
        <v>103</v>
      </c>
      <c r="DB3" s="60">
        <v>104</v>
      </c>
      <c r="DC3" s="60">
        <v>105</v>
      </c>
      <c r="DD3" s="60">
        <v>106</v>
      </c>
      <c r="DE3" s="60">
        <v>107</v>
      </c>
      <c r="DF3" s="60">
        <v>108</v>
      </c>
      <c r="DG3" s="60">
        <v>109</v>
      </c>
      <c r="DH3" s="60">
        <v>110</v>
      </c>
      <c r="DI3" s="60">
        <v>111</v>
      </c>
      <c r="DJ3" s="60">
        <v>112</v>
      </c>
      <c r="DK3" s="60">
        <v>113</v>
      </c>
      <c r="DL3" s="60">
        <v>114</v>
      </c>
      <c r="DM3" s="60">
        <v>115</v>
      </c>
      <c r="DN3" s="60">
        <v>116</v>
      </c>
      <c r="DO3" s="60">
        <v>117</v>
      </c>
      <c r="DP3" s="60">
        <v>118</v>
      </c>
      <c r="DQ3" s="60">
        <v>119</v>
      </c>
      <c r="DR3" s="60">
        <v>120</v>
      </c>
      <c r="DS3" s="60">
        <v>121</v>
      </c>
      <c r="DT3" s="60">
        <v>122</v>
      </c>
      <c r="DU3" s="60">
        <v>123</v>
      </c>
      <c r="DV3" s="60">
        <v>124</v>
      </c>
      <c r="DW3" s="60">
        <v>125</v>
      </c>
      <c r="DX3" s="60">
        <v>126</v>
      </c>
      <c r="DY3" s="60">
        <v>127</v>
      </c>
      <c r="DZ3" s="60">
        <v>128</v>
      </c>
      <c r="EA3" s="60">
        <v>129</v>
      </c>
      <c r="EB3" s="60">
        <v>130</v>
      </c>
      <c r="EC3" s="60">
        <v>131</v>
      </c>
      <c r="ED3" s="60">
        <v>132</v>
      </c>
      <c r="EE3" s="60">
        <v>133</v>
      </c>
      <c r="EF3" s="60">
        <v>134</v>
      </c>
      <c r="EG3" s="60">
        <v>135</v>
      </c>
      <c r="EH3" s="60">
        <v>136</v>
      </c>
      <c r="EI3" s="60">
        <v>137</v>
      </c>
      <c r="EJ3" s="60">
        <v>138</v>
      </c>
      <c r="EK3" s="60">
        <v>139</v>
      </c>
      <c r="EL3" s="60">
        <v>140</v>
      </c>
      <c r="EM3" s="60">
        <v>141</v>
      </c>
      <c r="EN3" s="60">
        <v>142</v>
      </c>
      <c r="EO3" s="60">
        <v>143</v>
      </c>
      <c r="EP3" s="60">
        <v>144</v>
      </c>
      <c r="EQ3" s="60">
        <v>145</v>
      </c>
      <c r="ER3" s="60">
        <v>146</v>
      </c>
      <c r="ES3" s="60">
        <v>147</v>
      </c>
      <c r="ET3" s="60">
        <v>148</v>
      </c>
      <c r="EU3" s="60">
        <v>149</v>
      </c>
      <c r="EV3" s="60">
        <v>150</v>
      </c>
      <c r="EW3" s="60">
        <v>151</v>
      </c>
      <c r="EX3" s="60">
        <v>152</v>
      </c>
      <c r="EY3" s="60">
        <v>153</v>
      </c>
      <c r="EZ3" s="60">
        <v>154</v>
      </c>
      <c r="FA3" s="60">
        <v>155</v>
      </c>
      <c r="FB3" s="60">
        <v>156</v>
      </c>
      <c r="FC3" s="60">
        <v>157</v>
      </c>
      <c r="FD3" s="60">
        <v>158</v>
      </c>
      <c r="FE3" s="60">
        <v>159</v>
      </c>
      <c r="FF3" s="60">
        <v>160</v>
      </c>
      <c r="FG3" s="60">
        <v>161</v>
      </c>
      <c r="FH3" s="60">
        <v>162</v>
      </c>
      <c r="FI3" s="60">
        <v>163</v>
      </c>
      <c r="FJ3" s="60">
        <v>164</v>
      </c>
      <c r="FK3" s="60">
        <v>165</v>
      </c>
      <c r="FL3" s="60">
        <v>166</v>
      </c>
      <c r="FM3" s="60">
        <v>167</v>
      </c>
      <c r="FN3" s="60">
        <v>168</v>
      </c>
      <c r="FO3" s="60">
        <v>169</v>
      </c>
      <c r="FP3" s="60">
        <v>170</v>
      </c>
      <c r="FQ3" s="60">
        <v>171</v>
      </c>
      <c r="FR3" s="60" t="s">
        <v>4</v>
      </c>
      <c r="FS3" s="60" t="s">
        <v>5</v>
      </c>
      <c r="FT3" s="60"/>
      <c r="FU3" s="60"/>
      <c r="FV3" s="60" t="s">
        <v>6</v>
      </c>
      <c r="FW3" s="60"/>
      <c r="FX3" s="60"/>
      <c r="FY3" s="60" t="s">
        <v>198</v>
      </c>
      <c r="FZ3" s="60" t="s">
        <v>199</v>
      </c>
      <c r="GA3" s="60" t="s">
        <v>200</v>
      </c>
      <c r="GC3" s="4"/>
    </row>
    <row r="4" spans="1:189" s="24" customFormat="1" ht="33.6" customHeight="1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 t="s">
        <v>201</v>
      </c>
      <c r="FT4" s="61" t="s">
        <v>202</v>
      </c>
      <c r="FU4" s="61"/>
      <c r="FV4" s="60" t="s">
        <v>203</v>
      </c>
      <c r="FW4" s="60" t="s">
        <v>202</v>
      </c>
      <c r="FX4" s="60"/>
      <c r="FY4" s="60"/>
      <c r="FZ4" s="60"/>
      <c r="GA4" s="60"/>
      <c r="GC4" s="4"/>
    </row>
    <row r="5" spans="1:189" s="24" customFormat="1" ht="33.6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60"/>
      <c r="FL5" s="60"/>
      <c r="FM5" s="60"/>
      <c r="FN5" s="60"/>
      <c r="FO5" s="60"/>
      <c r="FP5" s="60"/>
      <c r="FQ5" s="60"/>
      <c r="FR5" s="60"/>
      <c r="FS5" s="60"/>
      <c r="FT5" s="54" t="s">
        <v>13</v>
      </c>
      <c r="FU5" s="54" t="s">
        <v>14</v>
      </c>
      <c r="FV5" s="60"/>
      <c r="FW5" s="54" t="s">
        <v>15</v>
      </c>
      <c r="FX5" s="54" t="s">
        <v>16</v>
      </c>
      <c r="FY5" s="60"/>
      <c r="FZ5" s="60"/>
      <c r="GA5" s="60"/>
      <c r="GB5" s="26"/>
      <c r="GC5" s="4"/>
    </row>
    <row r="6" spans="1:189" ht="15.75" x14ac:dyDescent="0.25">
      <c r="A6" s="17" t="s">
        <v>17</v>
      </c>
      <c r="B6" s="18">
        <v>1</v>
      </c>
      <c r="C6" s="1">
        <v>24026763.997046519</v>
      </c>
      <c r="D6" s="1">
        <v>50302.457334503888</v>
      </c>
      <c r="E6" s="1">
        <v>24445.595750409706</v>
      </c>
      <c r="F6" s="1">
        <v>53207.85793894565</v>
      </c>
      <c r="G6" s="1">
        <v>7048.3676715712754</v>
      </c>
      <c r="H6" s="1">
        <v>236878.74084198795</v>
      </c>
      <c r="I6" s="1">
        <v>1297.7227641912277</v>
      </c>
      <c r="J6" s="1">
        <v>8655.6163723305108</v>
      </c>
      <c r="K6" s="1">
        <v>10415.26596676277</v>
      </c>
      <c r="L6" s="1">
        <v>103.003922354206</v>
      </c>
      <c r="M6" s="1">
        <v>0</v>
      </c>
      <c r="N6" s="1">
        <v>0</v>
      </c>
      <c r="O6" s="1">
        <v>923.38872846022105</v>
      </c>
      <c r="P6" s="1">
        <v>0</v>
      </c>
      <c r="Q6" s="1">
        <v>6233.2728542660188</v>
      </c>
      <c r="R6" s="1">
        <v>195687.33770008245</v>
      </c>
      <c r="S6" s="1">
        <v>2228462.7230196781</v>
      </c>
      <c r="T6" s="1">
        <v>4866316.6070302529</v>
      </c>
      <c r="U6" s="1">
        <v>153899.92782277617</v>
      </c>
      <c r="V6" s="1">
        <v>338929.43162428716</v>
      </c>
      <c r="W6" s="1">
        <v>135.45231822382388</v>
      </c>
      <c r="X6" s="1">
        <v>27611.057674705553</v>
      </c>
      <c r="Y6" s="1">
        <v>0</v>
      </c>
      <c r="Z6" s="1">
        <v>12.918037109720387</v>
      </c>
      <c r="AA6" s="1">
        <v>17.252867617137085</v>
      </c>
      <c r="AB6" s="1">
        <v>1145.0750168588893</v>
      </c>
      <c r="AC6" s="1">
        <v>0</v>
      </c>
      <c r="AD6" s="1">
        <v>4626.5954174493863</v>
      </c>
      <c r="AE6" s="1">
        <v>9955.8481134373687</v>
      </c>
      <c r="AF6" s="1">
        <v>7306.1576137886104</v>
      </c>
      <c r="AG6" s="1">
        <v>32411.234919621824</v>
      </c>
      <c r="AH6" s="1">
        <v>37441.016897923124</v>
      </c>
      <c r="AI6" s="1">
        <v>4650.2494456965051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81.907976320450402</v>
      </c>
      <c r="AS6" s="1">
        <v>0</v>
      </c>
      <c r="AT6" s="1">
        <v>28951.071057741581</v>
      </c>
      <c r="AU6" s="1">
        <v>655613.97955943132</v>
      </c>
      <c r="AV6" s="1">
        <v>1613818.6185081666</v>
      </c>
      <c r="AW6" s="1">
        <v>182119916.54051125</v>
      </c>
      <c r="AX6" s="1">
        <v>1774.1716568361671</v>
      </c>
      <c r="AY6" s="1">
        <v>2445950.7977991831</v>
      </c>
      <c r="AZ6" s="1">
        <v>305229.57201477227</v>
      </c>
      <c r="BA6" s="1">
        <v>0</v>
      </c>
      <c r="BB6" s="1">
        <v>0</v>
      </c>
      <c r="BC6" s="1">
        <v>6924040.5435064305</v>
      </c>
      <c r="BD6" s="1">
        <v>21233081.519869085</v>
      </c>
      <c r="BE6" s="1">
        <v>1002803.3376121901</v>
      </c>
      <c r="BF6" s="1">
        <v>1803241.4615139354</v>
      </c>
      <c r="BG6" s="1">
        <v>355748.18470312172</v>
      </c>
      <c r="BH6" s="1">
        <v>0</v>
      </c>
      <c r="BI6" s="1">
        <v>0.16857225746485491</v>
      </c>
      <c r="BJ6" s="1">
        <v>0.20437201150037107</v>
      </c>
      <c r="BK6" s="1">
        <v>0</v>
      </c>
      <c r="BL6" s="1">
        <v>0</v>
      </c>
      <c r="BM6" s="1">
        <v>14.724625425318488</v>
      </c>
      <c r="BN6" s="1">
        <v>27.577601738348868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37.561775489842326</v>
      </c>
      <c r="BU6" s="1">
        <v>842.26738722339792</v>
      </c>
      <c r="BV6" s="1">
        <v>0</v>
      </c>
      <c r="BW6" s="1">
        <v>0</v>
      </c>
      <c r="BX6" s="1">
        <v>3.0695440263459681</v>
      </c>
      <c r="BY6" s="1">
        <v>406.63738809148475</v>
      </c>
      <c r="BZ6" s="1">
        <v>763.40023438914284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9.5703862528513106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771.36816574428588</v>
      </c>
      <c r="CR6" s="1">
        <v>0</v>
      </c>
      <c r="CS6" s="1">
        <v>0</v>
      </c>
      <c r="CT6" s="1">
        <v>0</v>
      </c>
      <c r="CU6" s="1">
        <v>0</v>
      </c>
      <c r="CV6" s="1">
        <v>18.784859406241992</v>
      </c>
      <c r="CW6" s="1">
        <v>0</v>
      </c>
      <c r="CX6" s="1">
        <v>0</v>
      </c>
      <c r="CY6" s="1">
        <v>12.411272749865782</v>
      </c>
      <c r="CZ6" s="1">
        <v>0</v>
      </c>
      <c r="DA6" s="1">
        <v>0</v>
      </c>
      <c r="DB6" s="1">
        <v>0</v>
      </c>
      <c r="DC6" s="1">
        <v>0.20805293164788938</v>
      </c>
      <c r="DD6" s="1">
        <v>0</v>
      </c>
      <c r="DE6" s="1">
        <v>0</v>
      </c>
      <c r="DF6" s="1">
        <v>0</v>
      </c>
      <c r="DG6" s="1">
        <v>7.8367650428767197</v>
      </c>
      <c r="DH6" s="1">
        <v>0</v>
      </c>
      <c r="DI6" s="1">
        <v>0</v>
      </c>
      <c r="DJ6" s="1">
        <v>0</v>
      </c>
      <c r="DK6" s="1">
        <v>0</v>
      </c>
      <c r="DL6" s="1">
        <v>5601.6121428466004</v>
      </c>
      <c r="DM6" s="1">
        <v>0</v>
      </c>
      <c r="DN6" s="1">
        <v>0</v>
      </c>
      <c r="DO6" s="1">
        <v>0</v>
      </c>
      <c r="DP6" s="1">
        <v>0</v>
      </c>
      <c r="DQ6" s="1">
        <v>35.877403118909285</v>
      </c>
      <c r="DR6" s="1">
        <v>178.0910319878015</v>
      </c>
      <c r="DS6" s="1">
        <f>'[2]IOT 2019 CB'!DZ6+'[2]IOT 2019 CB'!EA6</f>
        <v>1632.5220040815864</v>
      </c>
      <c r="DT6" s="1">
        <v>0</v>
      </c>
      <c r="DU6" s="1">
        <v>0</v>
      </c>
      <c r="DV6" s="1">
        <v>0</v>
      </c>
      <c r="DW6" s="1">
        <v>2.3014691134045226</v>
      </c>
      <c r="DX6" s="1">
        <v>0</v>
      </c>
      <c r="DY6" s="1">
        <v>6.3765333792088628</v>
      </c>
      <c r="DZ6" s="1">
        <v>0</v>
      </c>
      <c r="EA6" s="1">
        <v>0</v>
      </c>
      <c r="EB6" s="1">
        <v>0</v>
      </c>
      <c r="EC6" s="1">
        <v>0</v>
      </c>
      <c r="ED6" s="1">
        <v>48.895250357784718</v>
      </c>
      <c r="EE6" s="1">
        <v>12696949.346285468</v>
      </c>
      <c r="EF6" s="1">
        <v>0</v>
      </c>
      <c r="EG6" s="1">
        <v>0.11363021942112043</v>
      </c>
      <c r="EH6" s="1">
        <v>0</v>
      </c>
      <c r="EI6" s="1">
        <v>0</v>
      </c>
      <c r="EJ6" s="1">
        <v>0</v>
      </c>
      <c r="EK6" s="1">
        <v>0</v>
      </c>
      <c r="EL6" s="1">
        <f>'[2]IOT 2019 CB'!ET6+'[2]IOT 2019 CB'!EU6</f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19498.360762042972</v>
      </c>
      <c r="EU6" s="1">
        <v>9.788744575808547</v>
      </c>
      <c r="EV6" s="1">
        <v>2029.0007121929918</v>
      </c>
      <c r="EW6" s="1">
        <v>910.07775914174977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245.88687461370503</v>
      </c>
      <c r="FF6" s="1">
        <v>114.38613032657256</v>
      </c>
      <c r="FG6" s="1">
        <v>857.96185062211737</v>
      </c>
      <c r="FH6" s="1">
        <v>2001.3817222205555</v>
      </c>
      <c r="FI6" s="1">
        <v>0</v>
      </c>
      <c r="FJ6" s="1">
        <v>0.90338284240962274</v>
      </c>
      <c r="FK6" s="1">
        <v>0</v>
      </c>
      <c r="FL6" s="1">
        <v>4.6583330888829275</v>
      </c>
      <c r="FM6" s="1">
        <v>37.21831954753597</v>
      </c>
      <c r="FN6" s="1">
        <v>39088.667254994289</v>
      </c>
      <c r="FO6" s="1">
        <v>0</v>
      </c>
      <c r="FP6" s="1">
        <v>0</v>
      </c>
      <c r="FQ6" s="1">
        <v>0</v>
      </c>
      <c r="FR6" s="2">
        <f>SUM(C6:FQ6)</f>
        <v>263597305.09759977</v>
      </c>
      <c r="FS6" s="1">
        <f>FT6+FU6</f>
        <v>1795853.0196228402</v>
      </c>
      <c r="FT6" s="3">
        <v>1795853.0196228402</v>
      </c>
      <c r="FU6" s="3">
        <v>0</v>
      </c>
      <c r="FV6" s="1">
        <f>FW6+FX6</f>
        <v>6065535.7862645984</v>
      </c>
      <c r="FW6" s="1">
        <v>0</v>
      </c>
      <c r="FX6" s="1">
        <v>6065535.7862645984</v>
      </c>
      <c r="FY6" s="1">
        <v>69139.51642058391</v>
      </c>
      <c r="FZ6" s="1">
        <v>378122.22990776802</v>
      </c>
      <c r="GA6" s="1">
        <f>FR6+FS6+FV6+FY6-FZ6</f>
        <v>271149711.19000006</v>
      </c>
      <c r="GB6" s="13"/>
      <c r="GD6" s="5"/>
      <c r="GF6" s="6"/>
      <c r="GG6" s="6"/>
    </row>
    <row r="7" spans="1:189" ht="15.75" x14ac:dyDescent="0.25">
      <c r="A7" s="20" t="s">
        <v>18</v>
      </c>
      <c r="B7" s="18">
        <v>2</v>
      </c>
      <c r="C7" s="7">
        <v>0</v>
      </c>
      <c r="D7" s="7">
        <v>2911716.7849951941</v>
      </c>
      <c r="E7" s="7">
        <v>15.911061635687174</v>
      </c>
      <c r="F7" s="7">
        <v>54.874979302406651</v>
      </c>
      <c r="G7" s="7">
        <v>0</v>
      </c>
      <c r="H7" s="7">
        <v>137.01328835650128</v>
      </c>
      <c r="I7" s="7">
        <v>981.86531611589157</v>
      </c>
      <c r="J7" s="7">
        <v>1208.04790761245</v>
      </c>
      <c r="K7" s="7">
        <v>10135.347916706163</v>
      </c>
      <c r="L7" s="7">
        <v>0</v>
      </c>
      <c r="M7" s="7">
        <v>0</v>
      </c>
      <c r="N7" s="7">
        <v>0</v>
      </c>
      <c r="O7" s="7">
        <v>164.48049082435494</v>
      </c>
      <c r="P7" s="7">
        <v>0</v>
      </c>
      <c r="Q7" s="7">
        <v>263272.72645563859</v>
      </c>
      <c r="R7" s="7">
        <v>244066.88760782708</v>
      </c>
      <c r="S7" s="7">
        <v>1452596.2286162723</v>
      </c>
      <c r="T7" s="7">
        <v>1657769.6765530535</v>
      </c>
      <c r="U7" s="7">
        <v>343482.48214785662</v>
      </c>
      <c r="V7" s="7">
        <v>42545.477541391105</v>
      </c>
      <c r="W7" s="7">
        <v>81.456346136859835</v>
      </c>
      <c r="X7" s="7">
        <v>2189.5753962035155</v>
      </c>
      <c r="Y7" s="7">
        <v>0</v>
      </c>
      <c r="Z7" s="7">
        <v>40.609188425667419</v>
      </c>
      <c r="AA7" s="7">
        <v>65.908106268325923</v>
      </c>
      <c r="AB7" s="7">
        <v>129.87454145150937</v>
      </c>
      <c r="AC7" s="7">
        <v>789950.74580261484</v>
      </c>
      <c r="AD7" s="7">
        <v>23976.745780081434</v>
      </c>
      <c r="AE7" s="7">
        <v>6089.3908457887555</v>
      </c>
      <c r="AF7" s="7">
        <v>332.85385304135292</v>
      </c>
      <c r="AG7" s="7">
        <v>5708.3698923543279</v>
      </c>
      <c r="AH7" s="7">
        <v>270844.89204641816</v>
      </c>
      <c r="AI7" s="7">
        <v>12639.8139972711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49.455649275564113</v>
      </c>
      <c r="AR7" s="7">
        <v>79.404922470715377</v>
      </c>
      <c r="AS7" s="7">
        <v>0</v>
      </c>
      <c r="AT7" s="7">
        <v>439462.48638589366</v>
      </c>
      <c r="AU7" s="7">
        <v>106846.5053452775</v>
      </c>
      <c r="AV7" s="7">
        <v>2098408.7997926269</v>
      </c>
      <c r="AW7" s="7">
        <v>3294285.2587142433</v>
      </c>
      <c r="AX7" s="7">
        <v>294947.24644110829</v>
      </c>
      <c r="AY7" s="7">
        <v>1349953.3910609416</v>
      </c>
      <c r="AZ7" s="7">
        <v>509906.42042765109</v>
      </c>
      <c r="BA7" s="7">
        <v>302.27157728281401</v>
      </c>
      <c r="BB7" s="7">
        <v>63.805127993173336</v>
      </c>
      <c r="BC7" s="7">
        <v>3076135.2568269563</v>
      </c>
      <c r="BD7" s="7">
        <v>59501503.338541918</v>
      </c>
      <c r="BE7" s="7">
        <v>604017.57772231137</v>
      </c>
      <c r="BF7" s="7">
        <v>7280879.5884499671</v>
      </c>
      <c r="BG7" s="7">
        <v>393.1584001311972</v>
      </c>
      <c r="BH7" s="7">
        <v>0</v>
      </c>
      <c r="BI7" s="7">
        <v>0.6758235583407417</v>
      </c>
      <c r="BJ7" s="7">
        <v>0.67753815199395695</v>
      </c>
      <c r="BK7" s="7">
        <v>0.36670005176749104</v>
      </c>
      <c r="BL7" s="7">
        <v>0.32860454728039379</v>
      </c>
      <c r="BM7" s="7">
        <v>0.71218883601210581</v>
      </c>
      <c r="BN7" s="7">
        <v>2.641190155080396</v>
      </c>
      <c r="BO7" s="7">
        <v>94527.185608430009</v>
      </c>
      <c r="BP7" s="7">
        <v>0</v>
      </c>
      <c r="BQ7" s="7">
        <v>0</v>
      </c>
      <c r="BR7" s="7">
        <v>0</v>
      </c>
      <c r="BS7" s="7">
        <v>0</v>
      </c>
      <c r="BT7" s="7">
        <v>182788.19198783403</v>
      </c>
      <c r="BU7" s="7">
        <v>0.13862093987864921</v>
      </c>
      <c r="BV7" s="7">
        <v>0</v>
      </c>
      <c r="BW7" s="7">
        <v>0</v>
      </c>
      <c r="BX7" s="7">
        <v>3623.8761137580791</v>
      </c>
      <c r="BY7" s="7">
        <v>9992.5994555191883</v>
      </c>
      <c r="BZ7" s="7">
        <v>0.8021284242818304</v>
      </c>
      <c r="CA7" s="7">
        <v>1413.4478293596753</v>
      </c>
      <c r="CB7" s="7">
        <v>0</v>
      </c>
      <c r="CC7" s="7">
        <v>0.23207941171241536</v>
      </c>
      <c r="CD7" s="7">
        <v>0</v>
      </c>
      <c r="CE7" s="7">
        <v>0</v>
      </c>
      <c r="CF7" s="7">
        <v>0.13312979509740439</v>
      </c>
      <c r="CG7" s="7">
        <v>0.40111335122250558</v>
      </c>
      <c r="CH7" s="7">
        <v>3.9396397202581883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1.4318783920471099</v>
      </c>
      <c r="CS7" s="7">
        <v>0</v>
      </c>
      <c r="CT7" s="7">
        <v>0</v>
      </c>
      <c r="CU7" s="7">
        <v>2.0666840235983956</v>
      </c>
      <c r="CV7" s="7">
        <v>1.8869079979540806</v>
      </c>
      <c r="CW7" s="7">
        <v>0</v>
      </c>
      <c r="CX7" s="7">
        <v>0</v>
      </c>
      <c r="CY7" s="7">
        <v>0.21952090560004214</v>
      </c>
      <c r="CZ7" s="7">
        <v>0</v>
      </c>
      <c r="DA7" s="7">
        <v>0</v>
      </c>
      <c r="DB7" s="7">
        <v>145.90786661441211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1.1464237057140738</v>
      </c>
      <c r="DJ7" s="7">
        <v>0</v>
      </c>
      <c r="DK7" s="7">
        <v>0.6234298122022186</v>
      </c>
      <c r="DL7" s="7">
        <v>0</v>
      </c>
      <c r="DM7" s="7">
        <v>0</v>
      </c>
      <c r="DN7" s="7">
        <v>0</v>
      </c>
      <c r="DO7" s="7">
        <v>0.11036647524181273</v>
      </c>
      <c r="DP7" s="7">
        <v>0</v>
      </c>
      <c r="DQ7" s="7">
        <v>0.17695139789297501</v>
      </c>
      <c r="DR7" s="7">
        <v>0.48523883333629425</v>
      </c>
      <c r="DS7" s="7">
        <f>'[2]IOT 2019 CB'!DZ7+'[2]IOT 2019 CB'!EA7</f>
        <v>2307.9671145844827</v>
      </c>
      <c r="DT7" s="7">
        <v>0</v>
      </c>
      <c r="DU7" s="7">
        <v>0</v>
      </c>
      <c r="DV7" s="7">
        <v>0</v>
      </c>
      <c r="DW7" s="7">
        <v>6864.759239471754</v>
      </c>
      <c r="DX7" s="7">
        <v>11.401544982225396</v>
      </c>
      <c r="DY7" s="7">
        <v>1.9621629137257772</v>
      </c>
      <c r="DZ7" s="7">
        <v>0</v>
      </c>
      <c r="EA7" s="7">
        <v>0</v>
      </c>
      <c r="EB7" s="7">
        <v>58.417479487431052</v>
      </c>
      <c r="EC7" s="7">
        <v>0</v>
      </c>
      <c r="ED7" s="7">
        <v>21006.177214827479</v>
      </c>
      <c r="EE7" s="7">
        <v>4345640.251701328</v>
      </c>
      <c r="EF7" s="7">
        <v>0</v>
      </c>
      <c r="EG7" s="7">
        <v>111.48458123975286</v>
      </c>
      <c r="EH7" s="7">
        <v>0</v>
      </c>
      <c r="EI7" s="7">
        <v>0</v>
      </c>
      <c r="EJ7" s="7">
        <v>233.64538667222138</v>
      </c>
      <c r="EK7" s="7">
        <v>0</v>
      </c>
      <c r="EL7" s="7">
        <f>'[2]IOT 2019 CB'!ET7+'[2]IOT 2019 CB'!EU7</f>
        <v>0</v>
      </c>
      <c r="EM7" s="7">
        <v>0</v>
      </c>
      <c r="EN7" s="7">
        <v>0</v>
      </c>
      <c r="EO7" s="7">
        <v>0</v>
      </c>
      <c r="EP7" s="7">
        <v>920.21102782720914</v>
      </c>
      <c r="EQ7" s="7">
        <v>0</v>
      </c>
      <c r="ER7" s="7">
        <v>0</v>
      </c>
      <c r="ES7" s="7">
        <v>0</v>
      </c>
      <c r="ET7" s="7">
        <v>57780.216619493367</v>
      </c>
      <c r="EU7" s="7">
        <v>0</v>
      </c>
      <c r="EV7" s="7">
        <v>0.77388255682895402</v>
      </c>
      <c r="EW7" s="7">
        <v>327.26153779084126</v>
      </c>
      <c r="EX7" s="7">
        <v>0</v>
      </c>
      <c r="EY7" s="7">
        <v>0</v>
      </c>
      <c r="EZ7" s="7">
        <v>0</v>
      </c>
      <c r="FA7" s="7">
        <v>0</v>
      </c>
      <c r="FB7" s="7">
        <v>2.1243278200495883</v>
      </c>
      <c r="FC7" s="7">
        <v>0</v>
      </c>
      <c r="FD7" s="7">
        <v>1532.0252091849029</v>
      </c>
      <c r="FE7" s="7">
        <v>7275.0511072561467</v>
      </c>
      <c r="FF7" s="7">
        <v>152.21478375690856</v>
      </c>
      <c r="FG7" s="7">
        <v>2017.8234286473744</v>
      </c>
      <c r="FH7" s="7">
        <v>582.83296603947565</v>
      </c>
      <c r="FI7" s="7">
        <v>1.8207681531943807</v>
      </c>
      <c r="FJ7" s="7">
        <v>0</v>
      </c>
      <c r="FK7" s="7">
        <v>0</v>
      </c>
      <c r="FL7" s="7">
        <v>0</v>
      </c>
      <c r="FM7" s="7">
        <v>574.763901576291</v>
      </c>
      <c r="FN7" s="7">
        <v>6927.9870984459458</v>
      </c>
      <c r="FO7" s="7">
        <v>0</v>
      </c>
      <c r="FP7" s="7">
        <v>0</v>
      </c>
      <c r="FQ7" s="7">
        <v>0</v>
      </c>
      <c r="FR7" s="2">
        <f t="shared" ref="FR7:FR70" si="0">SUM(C7:FQ7)</f>
        <v>91344273.584163934</v>
      </c>
      <c r="FS7" s="1">
        <f t="shared" ref="FS7:FS70" si="1">FT7+FU7</f>
        <v>8377737.3507136106</v>
      </c>
      <c r="FT7" s="3">
        <v>8377737.3507136106</v>
      </c>
      <c r="FU7" s="3">
        <v>0</v>
      </c>
      <c r="FV7" s="1">
        <f t="shared" ref="FV7:FV70" si="2">FW7+FX7</f>
        <v>667812.10454578698</v>
      </c>
      <c r="FW7" s="1">
        <v>0</v>
      </c>
      <c r="FX7" s="1">
        <v>667812.10454578698</v>
      </c>
      <c r="FY7" s="1">
        <v>1176086.8260417264</v>
      </c>
      <c r="FZ7" s="1">
        <v>71665382.895465091</v>
      </c>
      <c r="GA7" s="1">
        <f t="shared" ref="GA7:GA70" si="3">FR7+FS7+FV7+FY7-FZ7</f>
        <v>29900526.969999969</v>
      </c>
      <c r="GB7" s="13"/>
      <c r="GD7" s="5"/>
      <c r="GF7" s="6"/>
      <c r="GG7" s="6"/>
    </row>
    <row r="8" spans="1:189" ht="15.75" x14ac:dyDescent="0.25">
      <c r="A8" s="20" t="s">
        <v>19</v>
      </c>
      <c r="B8" s="18">
        <v>3</v>
      </c>
      <c r="C8" s="7">
        <v>32164.418928215408</v>
      </c>
      <c r="D8" s="7">
        <v>22139.894484595632</v>
      </c>
      <c r="E8" s="7">
        <v>2055801.815831908</v>
      </c>
      <c r="F8" s="7">
        <v>11955.280934435523</v>
      </c>
      <c r="G8" s="7">
        <v>1994.1611673913715</v>
      </c>
      <c r="H8" s="7">
        <v>100590.1930719105</v>
      </c>
      <c r="I8" s="7">
        <v>0</v>
      </c>
      <c r="J8" s="7">
        <v>489386.67872298649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277981.45793158689</v>
      </c>
      <c r="S8" s="7">
        <v>131218.65625641344</v>
      </c>
      <c r="T8" s="7">
        <v>65626.000867254304</v>
      </c>
      <c r="U8" s="7">
        <v>45512.804242972968</v>
      </c>
      <c r="V8" s="7">
        <v>23202.784976102983</v>
      </c>
      <c r="W8" s="7">
        <v>0</v>
      </c>
      <c r="X8" s="7">
        <v>0</v>
      </c>
      <c r="Y8" s="7">
        <v>0</v>
      </c>
      <c r="Z8" s="7">
        <v>29077.961277956412</v>
      </c>
      <c r="AA8" s="7">
        <v>29510.853648571196</v>
      </c>
      <c r="AB8" s="7">
        <v>1676.5856833760713</v>
      </c>
      <c r="AC8" s="7">
        <v>60.008624870550968</v>
      </c>
      <c r="AD8" s="7">
        <v>46846.853806484534</v>
      </c>
      <c r="AE8" s="7">
        <v>0</v>
      </c>
      <c r="AF8" s="7">
        <v>22.303594542616644</v>
      </c>
      <c r="AG8" s="7">
        <v>886.81379132460631</v>
      </c>
      <c r="AH8" s="7">
        <v>207313.93162787351</v>
      </c>
      <c r="AI8" s="7">
        <v>63.128713023436653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121.49610404683166</v>
      </c>
      <c r="AR8" s="7">
        <v>7.1138015671215546</v>
      </c>
      <c r="AS8" s="7">
        <v>34532.163148701999</v>
      </c>
      <c r="AT8" s="7">
        <v>1090349.0451269282</v>
      </c>
      <c r="AU8" s="7">
        <v>260170.31932832376</v>
      </c>
      <c r="AV8" s="7">
        <v>1801.6593822286866</v>
      </c>
      <c r="AW8" s="7">
        <v>5272656.3979820134</v>
      </c>
      <c r="AX8" s="7">
        <v>494755.86816020025</v>
      </c>
      <c r="AY8" s="7">
        <v>307290.96649572661</v>
      </c>
      <c r="AZ8" s="7">
        <v>229427.60310809975</v>
      </c>
      <c r="BA8" s="7">
        <v>4.706287018361692E-2</v>
      </c>
      <c r="BB8" s="7">
        <v>0.11020743859643668</v>
      </c>
      <c r="BC8" s="7">
        <v>8790380.4461643808</v>
      </c>
      <c r="BD8" s="7">
        <v>12122794.72127695</v>
      </c>
      <c r="BE8" s="7">
        <v>428077.89678027522</v>
      </c>
      <c r="BF8" s="7">
        <v>529867.6281643901</v>
      </c>
      <c r="BG8" s="7">
        <v>3.4794871773136595</v>
      </c>
      <c r="BH8" s="7">
        <v>0</v>
      </c>
      <c r="BI8" s="7">
        <v>4.817191829072379</v>
      </c>
      <c r="BJ8" s="7">
        <v>0.47575615179527714</v>
      </c>
      <c r="BK8" s="7">
        <v>895.09800868569869</v>
      </c>
      <c r="BL8" s="7">
        <v>1.0561969961822866</v>
      </c>
      <c r="BM8" s="7">
        <v>5.7805789182829956E-2</v>
      </c>
      <c r="BN8" s="7">
        <v>1.2164582655413567</v>
      </c>
      <c r="BO8" s="7">
        <v>33722.082038168315</v>
      </c>
      <c r="BP8" s="7">
        <v>0</v>
      </c>
      <c r="BQ8" s="7">
        <v>0</v>
      </c>
      <c r="BR8" s="7">
        <v>0</v>
      </c>
      <c r="BS8" s="7">
        <v>0</v>
      </c>
      <c r="BT8" s="7">
        <v>15328.473484991255</v>
      </c>
      <c r="BU8" s="7">
        <v>8.4385198367684794E-2</v>
      </c>
      <c r="BV8" s="7">
        <v>0</v>
      </c>
      <c r="BW8" s="7">
        <v>11847.04818113697</v>
      </c>
      <c r="BX8" s="7">
        <v>4.0709150613783045</v>
      </c>
      <c r="BY8" s="7">
        <v>13159.521563189028</v>
      </c>
      <c r="BZ8" s="7">
        <v>0.70314328709959106</v>
      </c>
      <c r="CA8" s="7">
        <v>114.50342128696489</v>
      </c>
      <c r="CB8" s="7">
        <v>0</v>
      </c>
      <c r="CC8" s="7">
        <v>1.9326808738566514</v>
      </c>
      <c r="CD8" s="7">
        <v>0</v>
      </c>
      <c r="CE8" s="7">
        <v>0</v>
      </c>
      <c r="CF8" s="7">
        <v>0</v>
      </c>
      <c r="CG8" s="7">
        <v>0.25673455652294053</v>
      </c>
      <c r="CH8" s="7">
        <v>2.4191015115871908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34.784911003338173</v>
      </c>
      <c r="CO8" s="7">
        <v>0</v>
      </c>
      <c r="CP8" s="7">
        <v>0</v>
      </c>
      <c r="CQ8" s="7">
        <v>0</v>
      </c>
      <c r="CR8" s="7">
        <v>0</v>
      </c>
      <c r="CS8" s="7">
        <v>0.11813026066103721</v>
      </c>
      <c r="CT8" s="7">
        <v>0</v>
      </c>
      <c r="CU8" s="7">
        <v>0</v>
      </c>
      <c r="CV8" s="7">
        <v>3.3828408281271902</v>
      </c>
      <c r="CW8" s="7">
        <v>0</v>
      </c>
      <c r="CX8" s="7">
        <v>0</v>
      </c>
      <c r="CY8" s="7">
        <v>2.5514970864072821</v>
      </c>
      <c r="CZ8" s="7">
        <v>1.5582301481696854</v>
      </c>
      <c r="DA8" s="7">
        <v>0</v>
      </c>
      <c r="DB8" s="7">
        <v>3.6615037047181493</v>
      </c>
      <c r="DC8" s="7">
        <v>4.8575708326155924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0</v>
      </c>
      <c r="DK8" s="7">
        <v>22.033356531947497</v>
      </c>
      <c r="DL8" s="7">
        <v>0</v>
      </c>
      <c r="DM8" s="7">
        <v>0</v>
      </c>
      <c r="DN8" s="7">
        <v>0</v>
      </c>
      <c r="DO8" s="7">
        <v>5.780926452820264</v>
      </c>
      <c r="DP8" s="7">
        <v>0</v>
      </c>
      <c r="DQ8" s="7">
        <v>0.13541789745499411</v>
      </c>
      <c r="DR8" s="7">
        <v>0.18904838010249339</v>
      </c>
      <c r="DS8" s="7">
        <f>'[2]IOT 2019 CB'!DZ8+'[2]IOT 2019 CB'!EA8</f>
        <v>1256.4396989439897</v>
      </c>
      <c r="DT8" s="7">
        <v>0</v>
      </c>
      <c r="DU8" s="7">
        <v>0</v>
      </c>
      <c r="DV8" s="7">
        <v>0.67764134026173861</v>
      </c>
      <c r="DW8" s="7">
        <v>1.1233622018099048</v>
      </c>
      <c r="DX8" s="7">
        <v>18.109799111466941</v>
      </c>
      <c r="DY8" s="7">
        <v>0</v>
      </c>
      <c r="DZ8" s="7">
        <v>0</v>
      </c>
      <c r="EA8" s="7">
        <v>0</v>
      </c>
      <c r="EB8" s="7">
        <v>0</v>
      </c>
      <c r="EC8" s="7">
        <v>1.0043315176418386</v>
      </c>
      <c r="ED8" s="7">
        <v>20093.11462504759</v>
      </c>
      <c r="EE8" s="7">
        <v>136608.80507373877</v>
      </c>
      <c r="EF8" s="7">
        <v>0</v>
      </c>
      <c r="EG8" s="7">
        <v>0</v>
      </c>
      <c r="EH8" s="7">
        <v>0.58765964207286359</v>
      </c>
      <c r="EI8" s="7">
        <v>0</v>
      </c>
      <c r="EJ8" s="7">
        <v>0</v>
      </c>
      <c r="EK8" s="7">
        <v>0</v>
      </c>
      <c r="EL8" s="7">
        <f>'[2]IOT 2019 CB'!ET8+'[2]IOT 2019 CB'!EU8</f>
        <v>0</v>
      </c>
      <c r="EM8" s="7">
        <v>0</v>
      </c>
      <c r="EN8" s="7">
        <v>0</v>
      </c>
      <c r="EO8" s="7">
        <v>0</v>
      </c>
      <c r="EP8" s="7">
        <v>0</v>
      </c>
      <c r="EQ8" s="7">
        <v>0</v>
      </c>
      <c r="ER8" s="7">
        <v>0</v>
      </c>
      <c r="ES8" s="7">
        <v>0</v>
      </c>
      <c r="ET8" s="7">
        <v>0</v>
      </c>
      <c r="EU8" s="7">
        <v>0.68444470959063952</v>
      </c>
      <c r="EV8" s="7">
        <v>4.9700980205830767</v>
      </c>
      <c r="EW8" s="7">
        <v>1653.8503286125419</v>
      </c>
      <c r="EX8" s="7">
        <v>0</v>
      </c>
      <c r="EY8" s="7">
        <v>0</v>
      </c>
      <c r="EZ8" s="7">
        <v>0</v>
      </c>
      <c r="FA8" s="7">
        <v>0</v>
      </c>
      <c r="FB8" s="7">
        <v>0</v>
      </c>
      <c r="FC8" s="7">
        <v>0</v>
      </c>
      <c r="FD8" s="7">
        <v>0</v>
      </c>
      <c r="FE8" s="7">
        <v>6078.8301985638082</v>
      </c>
      <c r="FF8" s="7">
        <v>7.9994252388605949</v>
      </c>
      <c r="FG8" s="7">
        <v>0.53401946005849565</v>
      </c>
      <c r="FH8" s="7">
        <v>2249.373087225621</v>
      </c>
      <c r="FI8" s="7">
        <v>42.497402221882872</v>
      </c>
      <c r="FJ8" s="7">
        <v>315.67171048957107</v>
      </c>
      <c r="FK8" s="7">
        <v>0</v>
      </c>
      <c r="FL8" s="7">
        <v>5.1159667497941603</v>
      </c>
      <c r="FM8" s="7">
        <v>1962.6843130168725</v>
      </c>
      <c r="FN8" s="7">
        <v>9858.9002216602021</v>
      </c>
      <c r="FO8" s="7">
        <v>7.6733887424094427E-2</v>
      </c>
      <c r="FP8" s="7">
        <v>0</v>
      </c>
      <c r="FQ8" s="7">
        <v>0</v>
      </c>
      <c r="FR8" s="2">
        <f t="shared" si="0"/>
        <v>33390593.470606625</v>
      </c>
      <c r="FS8" s="1">
        <f t="shared" si="1"/>
        <v>2136774.458067202</v>
      </c>
      <c r="FT8" s="3">
        <v>2136774.458067202</v>
      </c>
      <c r="FU8" s="3">
        <v>0</v>
      </c>
      <c r="FV8" s="1">
        <f t="shared" si="2"/>
        <v>398091.55988956988</v>
      </c>
      <c r="FW8" s="1">
        <v>0</v>
      </c>
      <c r="FX8" s="1">
        <v>398091.55988956988</v>
      </c>
      <c r="FY8" s="1">
        <v>2443771.5242026462</v>
      </c>
      <c r="FZ8" s="1">
        <v>5060616.89276601</v>
      </c>
      <c r="GA8" s="1">
        <f t="shared" si="3"/>
        <v>33308614.120000031</v>
      </c>
      <c r="GB8" s="13"/>
      <c r="GD8" s="5"/>
      <c r="GF8" s="6"/>
      <c r="GG8" s="6"/>
    </row>
    <row r="9" spans="1:189" ht="15.75" x14ac:dyDescent="0.25">
      <c r="A9" s="20" t="s">
        <v>20</v>
      </c>
      <c r="B9" s="18">
        <v>4</v>
      </c>
      <c r="C9" s="7">
        <v>25315.367327572061</v>
      </c>
      <c r="D9" s="7">
        <v>6421.1955905304703</v>
      </c>
      <c r="E9" s="7">
        <v>48214.705078661602</v>
      </c>
      <c r="F9" s="7">
        <v>1693821.6006409761</v>
      </c>
      <c r="G9" s="7">
        <v>0</v>
      </c>
      <c r="H9" s="7">
        <v>38823.080100000996</v>
      </c>
      <c r="I9" s="7">
        <v>0</v>
      </c>
      <c r="J9" s="7">
        <v>17545.240190610843</v>
      </c>
      <c r="K9" s="7">
        <v>0</v>
      </c>
      <c r="L9" s="7">
        <v>0</v>
      </c>
      <c r="M9" s="7">
        <v>0</v>
      </c>
      <c r="N9" s="7">
        <v>2561.7376906913041</v>
      </c>
      <c r="O9" s="7">
        <v>0</v>
      </c>
      <c r="P9" s="7">
        <v>0</v>
      </c>
      <c r="Q9" s="7">
        <v>0</v>
      </c>
      <c r="R9" s="7">
        <v>62616.515369068744</v>
      </c>
      <c r="S9" s="7">
        <v>21377.445674147137</v>
      </c>
      <c r="T9" s="7">
        <v>99150.994677810391</v>
      </c>
      <c r="U9" s="7">
        <v>69119.176758426533</v>
      </c>
      <c r="V9" s="7">
        <v>16862.768109684974</v>
      </c>
      <c r="W9" s="7">
        <v>0</v>
      </c>
      <c r="X9" s="7">
        <v>0</v>
      </c>
      <c r="Y9" s="7">
        <v>0</v>
      </c>
      <c r="Z9" s="7">
        <v>2634.3155282709831</v>
      </c>
      <c r="AA9" s="7">
        <v>1959.1998039775008</v>
      </c>
      <c r="AB9" s="7">
        <v>0</v>
      </c>
      <c r="AC9" s="7">
        <v>0</v>
      </c>
      <c r="AD9" s="7">
        <v>2337.7612921842606</v>
      </c>
      <c r="AE9" s="7">
        <v>229.55473114883623</v>
      </c>
      <c r="AF9" s="7">
        <v>0</v>
      </c>
      <c r="AG9" s="7">
        <v>0</v>
      </c>
      <c r="AH9" s="7">
        <v>34696.308457432737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60.311555449522238</v>
      </c>
      <c r="AR9" s="7">
        <v>1.0578245625569</v>
      </c>
      <c r="AS9" s="7">
        <v>47643.024602910824</v>
      </c>
      <c r="AT9" s="7">
        <v>654180.19582147605</v>
      </c>
      <c r="AU9" s="7">
        <v>1275911.1696638821</v>
      </c>
      <c r="AV9" s="7">
        <v>2166070.0908275321</v>
      </c>
      <c r="AW9" s="7">
        <v>1107627.2175788831</v>
      </c>
      <c r="AX9" s="7">
        <v>224473.51564817521</v>
      </c>
      <c r="AY9" s="7">
        <v>143417.61612941726</v>
      </c>
      <c r="AZ9" s="7">
        <v>88192.463089650148</v>
      </c>
      <c r="BA9" s="7">
        <v>7973.3486753196348</v>
      </c>
      <c r="BB9" s="7">
        <v>28.022757371207501</v>
      </c>
      <c r="BC9" s="7">
        <v>1842454.6351408425</v>
      </c>
      <c r="BD9" s="7">
        <v>14662873.703667484</v>
      </c>
      <c r="BE9" s="7">
        <v>36142.476172321854</v>
      </c>
      <c r="BF9" s="7">
        <v>0</v>
      </c>
      <c r="BG9" s="7">
        <v>496.86082849693264</v>
      </c>
      <c r="BH9" s="7">
        <v>0</v>
      </c>
      <c r="BI9" s="7">
        <v>20917.388699760952</v>
      </c>
      <c r="BJ9" s="7">
        <v>0.53963309410487381</v>
      </c>
      <c r="BK9" s="7">
        <v>0.45071247145143561</v>
      </c>
      <c r="BL9" s="7">
        <v>1.1414769701989931</v>
      </c>
      <c r="BM9" s="7">
        <v>7.7431537699422695E-2</v>
      </c>
      <c r="BN9" s="7">
        <v>0.3205495517779906</v>
      </c>
      <c r="BO9" s="7">
        <v>0.5479283727723111</v>
      </c>
      <c r="BP9" s="7">
        <v>0.11611498820012273</v>
      </c>
      <c r="BQ9" s="7">
        <v>0.98228416036745725</v>
      </c>
      <c r="BR9" s="7">
        <v>0</v>
      </c>
      <c r="BS9" s="7">
        <v>0</v>
      </c>
      <c r="BT9" s="7">
        <v>0.23766590247933264</v>
      </c>
      <c r="BU9" s="7">
        <v>5.0865736675724811E-2</v>
      </c>
      <c r="BV9" s="7">
        <v>0</v>
      </c>
      <c r="BW9" s="7">
        <v>0</v>
      </c>
      <c r="BX9" s="7">
        <v>0.18551575403002277</v>
      </c>
      <c r="BY9" s="7">
        <v>11474.9729127148</v>
      </c>
      <c r="BZ9" s="7">
        <v>0</v>
      </c>
      <c r="CA9" s="7">
        <v>1.2756154086273883</v>
      </c>
      <c r="CB9" s="7">
        <v>0</v>
      </c>
      <c r="CC9" s="7">
        <v>2.9862598795394772</v>
      </c>
      <c r="CD9" s="7">
        <v>0</v>
      </c>
      <c r="CE9" s="7">
        <v>0</v>
      </c>
      <c r="CF9" s="7">
        <v>0</v>
      </c>
      <c r="CG9" s="7">
        <v>0.87469955994457216</v>
      </c>
      <c r="CH9" s="7">
        <v>9.5703982756092625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0</v>
      </c>
      <c r="CQ9" s="7">
        <v>0</v>
      </c>
      <c r="CR9" s="7">
        <v>1058.5587350795986</v>
      </c>
      <c r="CS9" s="7">
        <v>0.2805108328986694</v>
      </c>
      <c r="CT9" s="7">
        <v>0</v>
      </c>
      <c r="CU9" s="7">
        <v>3.2253939561716827</v>
      </c>
      <c r="CV9" s="7">
        <v>1.8463581897371397</v>
      </c>
      <c r="CW9" s="7">
        <v>0</v>
      </c>
      <c r="CX9" s="7">
        <v>0.1870418272428217</v>
      </c>
      <c r="CY9" s="7">
        <v>1.8473090960918854</v>
      </c>
      <c r="CZ9" s="7">
        <v>1.1624634451255003</v>
      </c>
      <c r="DA9" s="7">
        <v>0</v>
      </c>
      <c r="DB9" s="7">
        <v>9.6857571464135379</v>
      </c>
      <c r="DC9" s="7">
        <v>6.8355129613548815</v>
      </c>
      <c r="DD9" s="7">
        <v>5.6595936979404931</v>
      </c>
      <c r="DE9" s="7">
        <v>0</v>
      </c>
      <c r="DF9" s="7">
        <v>0</v>
      </c>
      <c r="DG9" s="7">
        <v>0</v>
      </c>
      <c r="DH9" s="7">
        <v>0</v>
      </c>
      <c r="DI9" s="7">
        <v>0.56623532564386003</v>
      </c>
      <c r="DJ9" s="7">
        <v>0</v>
      </c>
      <c r="DK9" s="7">
        <v>43.312290049175175</v>
      </c>
      <c r="DL9" s="7">
        <v>2042.186910641472</v>
      </c>
      <c r="DM9" s="7">
        <v>0</v>
      </c>
      <c r="DN9" s="7">
        <v>0</v>
      </c>
      <c r="DO9" s="7">
        <v>182.04305012624724</v>
      </c>
      <c r="DP9" s="7">
        <v>0.15809594051099113</v>
      </c>
      <c r="DQ9" s="7">
        <v>1.5954415724439797</v>
      </c>
      <c r="DR9" s="7">
        <v>0.17409737064877664</v>
      </c>
      <c r="DS9" s="7">
        <f>'[2]IOT 2019 CB'!DZ9+'[2]IOT 2019 CB'!EA9</f>
        <v>110182.93420860772</v>
      </c>
      <c r="DT9" s="7">
        <v>0</v>
      </c>
      <c r="DU9" s="7">
        <v>0</v>
      </c>
      <c r="DV9" s="7">
        <v>0</v>
      </c>
      <c r="DW9" s="7">
        <v>0.55174421282084762</v>
      </c>
      <c r="DX9" s="7">
        <v>1.7163884372181362</v>
      </c>
      <c r="DY9" s="7">
        <v>0.73142699854228344</v>
      </c>
      <c r="DZ9" s="7">
        <v>0</v>
      </c>
      <c r="EA9" s="7">
        <v>0</v>
      </c>
      <c r="EB9" s="7">
        <v>0.71914913966198524</v>
      </c>
      <c r="EC9" s="7">
        <v>0.41106814712095985</v>
      </c>
      <c r="ED9" s="7">
        <v>1144.0850288731613</v>
      </c>
      <c r="EE9" s="7">
        <v>270448.4633331729</v>
      </c>
      <c r="EF9" s="7">
        <v>0</v>
      </c>
      <c r="EG9" s="7">
        <v>10.666527867316228</v>
      </c>
      <c r="EH9" s="7">
        <v>0</v>
      </c>
      <c r="EI9" s="7">
        <v>0</v>
      </c>
      <c r="EJ9" s="7">
        <v>0</v>
      </c>
      <c r="EK9" s="7">
        <v>0</v>
      </c>
      <c r="EL9" s="7">
        <f>'[2]IOT 2019 CB'!ET9+'[2]IOT 2019 CB'!EU9</f>
        <v>0</v>
      </c>
      <c r="EM9" s="7">
        <v>0</v>
      </c>
      <c r="EN9" s="7">
        <v>0</v>
      </c>
      <c r="EO9" s="7">
        <v>0</v>
      </c>
      <c r="EP9" s="7">
        <v>3562.7514030941566</v>
      </c>
      <c r="EQ9" s="7">
        <v>3.5885944209606314E-2</v>
      </c>
      <c r="ER9" s="7">
        <v>0</v>
      </c>
      <c r="ES9" s="7">
        <v>0</v>
      </c>
      <c r="ET9" s="7">
        <v>0</v>
      </c>
      <c r="EU9" s="7">
        <v>0.87274380652950379</v>
      </c>
      <c r="EV9" s="7">
        <v>228.31140472715552</v>
      </c>
      <c r="EW9" s="7">
        <v>193.40996971893969</v>
      </c>
      <c r="EX9" s="7">
        <v>0</v>
      </c>
      <c r="EY9" s="7">
        <v>0</v>
      </c>
      <c r="EZ9" s="7">
        <v>17.460142465155421</v>
      </c>
      <c r="FA9" s="7">
        <v>0</v>
      </c>
      <c r="FB9" s="7">
        <v>27.189822375484471</v>
      </c>
      <c r="FC9" s="7">
        <v>0</v>
      </c>
      <c r="FD9" s="7">
        <v>0</v>
      </c>
      <c r="FE9" s="7">
        <v>8337.8008512532069</v>
      </c>
      <c r="FF9" s="7">
        <v>74.347510820225679</v>
      </c>
      <c r="FG9" s="7">
        <v>0.52401742751151492</v>
      </c>
      <c r="FH9" s="7">
        <v>2164.1080173554733</v>
      </c>
      <c r="FI9" s="7">
        <v>186.877098007391</v>
      </c>
      <c r="FJ9" s="7">
        <v>350.05567054745211</v>
      </c>
      <c r="FK9" s="7">
        <v>0</v>
      </c>
      <c r="FL9" s="7">
        <v>0.69798034335255377</v>
      </c>
      <c r="FM9" s="7">
        <v>1319.5825379819833</v>
      </c>
      <c r="FN9" s="7">
        <v>16111.924412645572</v>
      </c>
      <c r="FO9" s="7">
        <v>5.1392974483141035E-2</v>
      </c>
      <c r="FP9" s="7">
        <v>0</v>
      </c>
      <c r="FQ9" s="7">
        <v>0</v>
      </c>
      <c r="FR9" s="2">
        <f t="shared" si="0"/>
        <v>24851370.000303317</v>
      </c>
      <c r="FS9" s="1">
        <f t="shared" si="1"/>
        <v>4718369.2488490082</v>
      </c>
      <c r="FT9" s="3">
        <v>4718369.2488490082</v>
      </c>
      <c r="FU9" s="3">
        <v>0</v>
      </c>
      <c r="FV9" s="1">
        <f t="shared" si="2"/>
        <v>1432463.498552639</v>
      </c>
      <c r="FW9" s="1">
        <v>0</v>
      </c>
      <c r="FX9" s="1">
        <v>1432463.498552639</v>
      </c>
      <c r="FY9" s="1">
        <v>240447.85063301225</v>
      </c>
      <c r="FZ9" s="1">
        <v>17324175.538337983</v>
      </c>
      <c r="GA9" s="1">
        <f t="shared" si="3"/>
        <v>13918475.059999995</v>
      </c>
      <c r="GB9" s="13"/>
      <c r="GD9" s="5"/>
      <c r="GF9" s="6"/>
      <c r="GG9" s="6"/>
    </row>
    <row r="10" spans="1:189" ht="15.75" x14ac:dyDescent="0.25">
      <c r="A10" s="20" t="s">
        <v>21</v>
      </c>
      <c r="B10" s="18">
        <v>5</v>
      </c>
      <c r="C10" s="7">
        <v>0</v>
      </c>
      <c r="D10" s="7">
        <v>0</v>
      </c>
      <c r="E10" s="7">
        <v>0</v>
      </c>
      <c r="F10" s="7">
        <v>0</v>
      </c>
      <c r="G10" s="7">
        <v>1520950.4498201571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199886.0985967278</v>
      </c>
      <c r="S10" s="7">
        <v>35.973789753565939</v>
      </c>
      <c r="T10" s="7">
        <v>0</v>
      </c>
      <c r="U10" s="7">
        <v>2198.6096163846069</v>
      </c>
      <c r="V10" s="7">
        <v>1932.4599522597814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16069.569113311414</v>
      </c>
      <c r="AW10" s="7">
        <v>0</v>
      </c>
      <c r="AX10" s="7">
        <v>16289081.784251673</v>
      </c>
      <c r="AY10" s="7">
        <v>0</v>
      </c>
      <c r="AZ10" s="7">
        <v>84986.459354788065</v>
      </c>
      <c r="BA10" s="7">
        <v>0</v>
      </c>
      <c r="BB10" s="7">
        <v>0</v>
      </c>
      <c r="BC10" s="7">
        <v>0.32923524832868284</v>
      </c>
      <c r="BD10" s="7">
        <v>0</v>
      </c>
      <c r="BE10" s="7">
        <v>0</v>
      </c>
      <c r="BF10" s="7">
        <v>0</v>
      </c>
      <c r="BG10" s="7">
        <v>170734.63936941957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0.27981494785573846</v>
      </c>
      <c r="CP10" s="7">
        <v>0</v>
      </c>
      <c r="CQ10" s="7">
        <v>0</v>
      </c>
      <c r="CR10" s="7">
        <v>2.7016093459708781</v>
      </c>
      <c r="CS10" s="7">
        <v>4.0351054135468312</v>
      </c>
      <c r="CT10" s="7">
        <v>0</v>
      </c>
      <c r="CU10" s="7">
        <v>7.7804411942147622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3.3818584350683629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f>'[2]IOT 2019 CB'!DZ10+'[2]IOT 2019 CB'!EA10</f>
        <v>0</v>
      </c>
      <c r="DT10" s="7">
        <v>0</v>
      </c>
      <c r="DU10" s="7">
        <v>0</v>
      </c>
      <c r="DV10" s="7">
        <v>0.14006070587530609</v>
      </c>
      <c r="DW10" s="7">
        <v>0</v>
      </c>
      <c r="DX10" s="7">
        <v>0.3460590898563024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218401.00176487453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f>'[2]IOT 2019 CB'!ET10+'[2]IOT 2019 CB'!EU10</f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1.097369356153197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33.635727448157176</v>
      </c>
      <c r="FF10" s="7">
        <v>0.60160463223769789</v>
      </c>
      <c r="FG10" s="7">
        <v>1.7734552669597645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177.02221513909052</v>
      </c>
      <c r="FN10" s="7">
        <v>2143.4108891754781</v>
      </c>
      <c r="FO10" s="7">
        <v>0</v>
      </c>
      <c r="FP10" s="7">
        <v>0</v>
      </c>
      <c r="FQ10" s="7">
        <v>0</v>
      </c>
      <c r="FR10" s="2">
        <f t="shared" si="0"/>
        <v>18506653.581074752</v>
      </c>
      <c r="FS10" s="1">
        <f t="shared" si="1"/>
        <v>434829.45402272517</v>
      </c>
      <c r="FT10" s="3">
        <v>434829.45402272517</v>
      </c>
      <c r="FU10" s="3">
        <v>0</v>
      </c>
      <c r="FV10" s="1">
        <f t="shared" si="2"/>
        <v>718277.52605760098</v>
      </c>
      <c r="FW10" s="1">
        <v>0</v>
      </c>
      <c r="FX10" s="1">
        <v>718277.52605760098</v>
      </c>
      <c r="FY10" s="1">
        <v>35396.218706968393</v>
      </c>
      <c r="FZ10" s="1">
        <v>110409.02986204399</v>
      </c>
      <c r="GA10" s="1">
        <f t="shared" si="3"/>
        <v>19584747.750000004</v>
      </c>
      <c r="GB10" s="13"/>
      <c r="GD10" s="5"/>
      <c r="GF10" s="6"/>
      <c r="GG10" s="6"/>
    </row>
    <row r="11" spans="1:189" ht="15.75" x14ac:dyDescent="0.25">
      <c r="A11" s="20" t="s">
        <v>22</v>
      </c>
      <c r="B11" s="18">
        <v>6</v>
      </c>
      <c r="C11" s="7">
        <v>38434.14833805817</v>
      </c>
      <c r="D11" s="7">
        <v>55030.570716611437</v>
      </c>
      <c r="E11" s="7">
        <v>3069.108688274322</v>
      </c>
      <c r="F11" s="7">
        <v>21320.325971017806</v>
      </c>
      <c r="G11" s="7">
        <v>61.126181379606436</v>
      </c>
      <c r="H11" s="7">
        <v>13943575.949474741</v>
      </c>
      <c r="I11" s="7">
        <v>13585.373278930447</v>
      </c>
      <c r="J11" s="7">
        <v>3063.8158824831385</v>
      </c>
      <c r="K11" s="7">
        <v>2670.63644646584</v>
      </c>
      <c r="L11" s="7">
        <v>0</v>
      </c>
      <c r="M11" s="7">
        <v>0</v>
      </c>
      <c r="N11" s="7">
        <v>532.64150468867422</v>
      </c>
      <c r="O11" s="7">
        <v>2.8627613732424018</v>
      </c>
      <c r="P11" s="7">
        <v>283.45591488382115</v>
      </c>
      <c r="Q11" s="7">
        <v>14167.937660249869</v>
      </c>
      <c r="R11" s="7">
        <v>526175.52485826821</v>
      </c>
      <c r="S11" s="7">
        <v>1466778.8313054098</v>
      </c>
      <c r="T11" s="7">
        <v>793447.15560756181</v>
      </c>
      <c r="U11" s="7">
        <v>123633.37912800687</v>
      </c>
      <c r="V11" s="7">
        <v>7170.8087497298366</v>
      </c>
      <c r="W11" s="7">
        <v>6.3764356924141028</v>
      </c>
      <c r="X11" s="7">
        <v>8522.4770524832456</v>
      </c>
      <c r="Y11" s="7">
        <v>0</v>
      </c>
      <c r="Z11" s="7">
        <v>37738.37390754668</v>
      </c>
      <c r="AA11" s="7">
        <v>4466.976107920389</v>
      </c>
      <c r="AB11" s="7">
        <v>2149.3076162759339</v>
      </c>
      <c r="AC11" s="7">
        <v>12763.766931606862</v>
      </c>
      <c r="AD11" s="7">
        <v>5463.2246035081416</v>
      </c>
      <c r="AE11" s="7">
        <v>18248.797574377306</v>
      </c>
      <c r="AF11" s="7">
        <v>32778.056092480605</v>
      </c>
      <c r="AG11" s="7">
        <v>128262.20351159657</v>
      </c>
      <c r="AH11" s="7">
        <v>164085.19355760209</v>
      </c>
      <c r="AI11" s="7">
        <v>46023.357534941606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155528.59788168169</v>
      </c>
      <c r="AR11" s="7">
        <v>27.406292074833079</v>
      </c>
      <c r="AS11" s="7">
        <v>15606.91084399739</v>
      </c>
      <c r="AT11" s="7">
        <v>29734674.789690528</v>
      </c>
      <c r="AU11" s="7">
        <v>375661.21744162199</v>
      </c>
      <c r="AV11" s="7">
        <v>1371216.4218511612</v>
      </c>
      <c r="AW11" s="7">
        <v>26581.984274714992</v>
      </c>
      <c r="AX11" s="7">
        <v>307893.07512217684</v>
      </c>
      <c r="AY11" s="7">
        <v>352482.39729782258</v>
      </c>
      <c r="AZ11" s="7">
        <v>595982.1605997805</v>
      </c>
      <c r="BA11" s="7">
        <v>93.040442963294254</v>
      </c>
      <c r="BB11" s="7">
        <v>813.87514412815392</v>
      </c>
      <c r="BC11" s="7">
        <v>596535.34033147618</v>
      </c>
      <c r="BD11" s="7">
        <v>6061656.1651911382</v>
      </c>
      <c r="BE11" s="7">
        <v>28573.672297810768</v>
      </c>
      <c r="BF11" s="7">
        <v>411.9452490125343</v>
      </c>
      <c r="BG11" s="7">
        <v>420313.95394464658</v>
      </c>
      <c r="BH11" s="7">
        <v>698.38734198892257</v>
      </c>
      <c r="BI11" s="7">
        <v>8640.2390209165951</v>
      </c>
      <c r="BJ11" s="7">
        <v>5611.5839512881566</v>
      </c>
      <c r="BK11" s="7">
        <v>47847.77048135834</v>
      </c>
      <c r="BL11" s="7">
        <v>19440.916564490104</v>
      </c>
      <c r="BM11" s="7">
        <v>947170.80809153279</v>
      </c>
      <c r="BN11" s="7">
        <v>10919.023819606522</v>
      </c>
      <c r="BO11" s="7">
        <v>2431.9061816865419</v>
      </c>
      <c r="BP11" s="7">
        <v>6416.2175961387284</v>
      </c>
      <c r="BQ11" s="7">
        <v>0</v>
      </c>
      <c r="BR11" s="7">
        <v>85.22166102794543</v>
      </c>
      <c r="BS11" s="7">
        <v>0</v>
      </c>
      <c r="BT11" s="7">
        <v>474.26470306585088</v>
      </c>
      <c r="BU11" s="7">
        <v>6539.0712619900878</v>
      </c>
      <c r="BV11" s="7">
        <v>147.97657875449465</v>
      </c>
      <c r="BW11" s="7">
        <v>404.55140489110755</v>
      </c>
      <c r="BX11" s="7">
        <v>167.95905696720183</v>
      </c>
      <c r="BY11" s="7">
        <v>7006.1688199653881</v>
      </c>
      <c r="BZ11" s="7">
        <v>4326.8330632228572</v>
      </c>
      <c r="CA11" s="7">
        <v>26538.714932107821</v>
      </c>
      <c r="CB11" s="7">
        <v>964.87423347222045</v>
      </c>
      <c r="CC11" s="7">
        <v>6036.1627045941623</v>
      </c>
      <c r="CD11" s="7">
        <v>2487.8681417436533</v>
      </c>
      <c r="CE11" s="7">
        <v>0</v>
      </c>
      <c r="CF11" s="7">
        <v>4500.1506488997948</v>
      </c>
      <c r="CG11" s="7">
        <v>820.4264276545232</v>
      </c>
      <c r="CH11" s="7">
        <v>13896.559488335743</v>
      </c>
      <c r="CI11" s="7">
        <v>0</v>
      </c>
      <c r="CJ11" s="7">
        <v>0</v>
      </c>
      <c r="CK11" s="7">
        <v>0</v>
      </c>
      <c r="CL11" s="7">
        <v>6.0938592566275229</v>
      </c>
      <c r="CM11" s="7">
        <v>913.13106782467742</v>
      </c>
      <c r="CN11" s="7">
        <v>858.15685060655426</v>
      </c>
      <c r="CO11" s="7">
        <v>412.53648311200271</v>
      </c>
      <c r="CP11" s="7">
        <v>0</v>
      </c>
      <c r="CQ11" s="7">
        <v>0</v>
      </c>
      <c r="CR11" s="7">
        <v>1771.7486311907278</v>
      </c>
      <c r="CS11" s="7">
        <v>413.0790612802694</v>
      </c>
      <c r="CT11" s="7">
        <v>61.419378135597846</v>
      </c>
      <c r="CU11" s="7">
        <v>15153.759270598564</v>
      </c>
      <c r="CV11" s="7">
        <v>1937.2007406406963</v>
      </c>
      <c r="CW11" s="7">
        <v>437.75665615532023</v>
      </c>
      <c r="CX11" s="7">
        <v>89.440463084295672</v>
      </c>
      <c r="CY11" s="7">
        <v>203.96181779999512</v>
      </c>
      <c r="CZ11" s="7">
        <v>7243.4689966585074</v>
      </c>
      <c r="DA11" s="7">
        <v>130.64115816311369</v>
      </c>
      <c r="DB11" s="7">
        <v>704.91637239740135</v>
      </c>
      <c r="DC11" s="7">
        <v>2146.1363513719994</v>
      </c>
      <c r="DD11" s="7">
        <v>1223.0969869828566</v>
      </c>
      <c r="DE11" s="7">
        <v>282.29340435406664</v>
      </c>
      <c r="DF11" s="7">
        <v>159.02871083044369</v>
      </c>
      <c r="DG11" s="7">
        <v>267.64206692364485</v>
      </c>
      <c r="DH11" s="7">
        <v>0</v>
      </c>
      <c r="DI11" s="7">
        <v>370.26221578018522</v>
      </c>
      <c r="DJ11" s="7">
        <v>0</v>
      </c>
      <c r="DK11" s="7">
        <v>7893.847829206331</v>
      </c>
      <c r="DL11" s="7">
        <v>4613.1318696925846</v>
      </c>
      <c r="DM11" s="7">
        <v>41.265712162520231</v>
      </c>
      <c r="DN11" s="7">
        <v>8000.4886990179948</v>
      </c>
      <c r="DO11" s="7">
        <v>4444.9817619207797</v>
      </c>
      <c r="DP11" s="7">
        <v>183.2855844393562</v>
      </c>
      <c r="DQ11" s="7">
        <v>2287.1780443251964</v>
      </c>
      <c r="DR11" s="7">
        <v>2398.71810342448</v>
      </c>
      <c r="DS11" s="7">
        <f>'[2]IOT 2019 CB'!DZ11+'[2]IOT 2019 CB'!EA11</f>
        <v>36907.818457803645</v>
      </c>
      <c r="DT11" s="7">
        <v>183.50845809899673</v>
      </c>
      <c r="DU11" s="7">
        <v>0</v>
      </c>
      <c r="DV11" s="7">
        <v>2342.7123259238474</v>
      </c>
      <c r="DW11" s="7">
        <v>4449.2672808600901</v>
      </c>
      <c r="DX11" s="7">
        <v>215.27523272629873</v>
      </c>
      <c r="DY11" s="7">
        <v>741.47019225765769</v>
      </c>
      <c r="DZ11" s="7">
        <v>332600.92921075824</v>
      </c>
      <c r="EA11" s="7">
        <v>0</v>
      </c>
      <c r="EB11" s="7">
        <v>706.41627574383449</v>
      </c>
      <c r="EC11" s="7">
        <v>383.32287780262538</v>
      </c>
      <c r="ED11" s="7">
        <v>301397.22669587389</v>
      </c>
      <c r="EE11" s="7">
        <v>14221226.438473903</v>
      </c>
      <c r="EF11" s="7">
        <v>1.7021411544528786</v>
      </c>
      <c r="EG11" s="7">
        <v>0</v>
      </c>
      <c r="EH11" s="7">
        <v>2.2558355235256071</v>
      </c>
      <c r="EI11" s="7">
        <v>0</v>
      </c>
      <c r="EJ11" s="7">
        <v>3.1979572120246793</v>
      </c>
      <c r="EK11" s="7">
        <v>1.6334534532720131</v>
      </c>
      <c r="EL11" s="7">
        <f>'[2]IOT 2019 CB'!ET11+'[2]IOT 2019 CB'!EU11</f>
        <v>242.44387155152202</v>
      </c>
      <c r="EM11" s="7">
        <v>0</v>
      </c>
      <c r="EN11" s="7">
        <v>10.51619145533496</v>
      </c>
      <c r="EO11" s="7">
        <v>0</v>
      </c>
      <c r="EP11" s="7">
        <v>7173.9063805758833</v>
      </c>
      <c r="EQ11" s="7">
        <v>4877.0305905407558</v>
      </c>
      <c r="ER11" s="7">
        <v>753.21439079981701</v>
      </c>
      <c r="ES11" s="7">
        <v>165.85588246682258</v>
      </c>
      <c r="ET11" s="7">
        <v>127099.24763174543</v>
      </c>
      <c r="EU11" s="7">
        <v>66.417060173382978</v>
      </c>
      <c r="EV11" s="7">
        <v>2523.9302713372695</v>
      </c>
      <c r="EW11" s="7">
        <v>145.21929168650996</v>
      </c>
      <c r="EX11" s="7">
        <v>76.202802498530147</v>
      </c>
      <c r="EY11" s="7">
        <v>3.7635611722354088</v>
      </c>
      <c r="EZ11" s="7">
        <v>17107.850305271069</v>
      </c>
      <c r="FA11" s="7">
        <v>12586.399563100187</v>
      </c>
      <c r="FB11" s="7">
        <v>7197.890060322381</v>
      </c>
      <c r="FC11" s="7">
        <v>10546.084245364213</v>
      </c>
      <c r="FD11" s="7">
        <v>0</v>
      </c>
      <c r="FE11" s="7">
        <v>299444.05751064752</v>
      </c>
      <c r="FF11" s="7">
        <v>298.87968447109051</v>
      </c>
      <c r="FG11" s="7">
        <v>14364.090668144492</v>
      </c>
      <c r="FH11" s="7">
        <v>25081.174271929391</v>
      </c>
      <c r="FI11" s="7">
        <v>6721.6135935968978</v>
      </c>
      <c r="FJ11" s="7">
        <v>458.66344218625721</v>
      </c>
      <c r="FK11" s="7">
        <v>933.59493034435229</v>
      </c>
      <c r="FL11" s="7">
        <v>5763.8249889504359</v>
      </c>
      <c r="FM11" s="7">
        <v>9396.8340044760535</v>
      </c>
      <c r="FN11" s="7">
        <v>155250.63779344171</v>
      </c>
      <c r="FO11" s="7">
        <v>115.84329980214802</v>
      </c>
      <c r="FP11" s="7">
        <v>18166.563393578803</v>
      </c>
      <c r="FQ11" s="7">
        <v>0</v>
      </c>
      <c r="FR11" s="2">
        <f t="shared" si="0"/>
        <v>74333521.966164649</v>
      </c>
      <c r="FS11" s="1">
        <f t="shared" si="1"/>
        <v>70863992.432220593</v>
      </c>
      <c r="FT11" s="3">
        <v>70863992.432220593</v>
      </c>
      <c r="FU11" s="3">
        <v>0</v>
      </c>
      <c r="FV11" s="1">
        <f t="shared" si="2"/>
        <v>869334.90247547626</v>
      </c>
      <c r="FW11" s="1">
        <v>0</v>
      </c>
      <c r="FX11" s="1">
        <v>869334.90247547626</v>
      </c>
      <c r="FY11" s="1">
        <v>373825.17959174566</v>
      </c>
      <c r="FZ11" s="1">
        <v>5260859.5004524887</v>
      </c>
      <c r="GA11" s="1">
        <f t="shared" si="3"/>
        <v>141179814.97999996</v>
      </c>
      <c r="GB11" s="13"/>
      <c r="GD11" s="5"/>
      <c r="GF11" s="6"/>
      <c r="GG11" s="6"/>
    </row>
    <row r="12" spans="1:189" ht="15.75" x14ac:dyDescent="0.25">
      <c r="A12" s="20" t="s">
        <v>23</v>
      </c>
      <c r="B12" s="18">
        <v>7</v>
      </c>
      <c r="C12" s="7">
        <v>12.436773754112849</v>
      </c>
      <c r="D12" s="7">
        <v>2474.9955952989199</v>
      </c>
      <c r="E12" s="7">
        <v>0</v>
      </c>
      <c r="F12" s="7">
        <v>0</v>
      </c>
      <c r="G12" s="7">
        <v>6.902253301452582</v>
      </c>
      <c r="H12" s="7">
        <v>850601.43093838368</v>
      </c>
      <c r="I12" s="7">
        <v>6240424.9967948105</v>
      </c>
      <c r="J12" s="7">
        <v>97985.553661967104</v>
      </c>
      <c r="K12" s="7">
        <v>1301.1297814797097</v>
      </c>
      <c r="L12" s="7">
        <v>0</v>
      </c>
      <c r="M12" s="7">
        <v>0</v>
      </c>
      <c r="N12" s="7">
        <v>425.59207784829698</v>
      </c>
      <c r="O12" s="7">
        <v>8.7953011786633652</v>
      </c>
      <c r="P12" s="7">
        <v>2.3511805225141269</v>
      </c>
      <c r="Q12" s="7">
        <v>4.8700442123732666</v>
      </c>
      <c r="R12" s="7">
        <v>175.76316571762638</v>
      </c>
      <c r="S12" s="7">
        <v>61.05833358321668</v>
      </c>
      <c r="T12" s="7">
        <v>62.340212860691203</v>
      </c>
      <c r="U12" s="7">
        <v>17.57489764940803</v>
      </c>
      <c r="V12" s="7">
        <v>20897.801671834408</v>
      </c>
      <c r="W12" s="7">
        <v>55.378310976405892</v>
      </c>
      <c r="X12" s="7">
        <v>2539.8258399339775</v>
      </c>
      <c r="Y12" s="7">
        <v>2272.7913717935276</v>
      </c>
      <c r="Z12" s="7">
        <v>1.2460895920996153</v>
      </c>
      <c r="AA12" s="7">
        <v>2.3319115136828072</v>
      </c>
      <c r="AB12" s="7">
        <v>3147.2299689074871</v>
      </c>
      <c r="AC12" s="7">
        <v>270.80189678862627</v>
      </c>
      <c r="AD12" s="7">
        <v>4740.2117656889295</v>
      </c>
      <c r="AE12" s="7">
        <v>4.0913366555938309</v>
      </c>
      <c r="AF12" s="7">
        <v>0</v>
      </c>
      <c r="AG12" s="7">
        <v>44.67859917716769</v>
      </c>
      <c r="AH12" s="7">
        <v>148.1494208959208</v>
      </c>
      <c r="AI12" s="7">
        <v>92.547802336524782</v>
      </c>
      <c r="AJ12" s="7">
        <v>0</v>
      </c>
      <c r="AK12" s="7">
        <v>0</v>
      </c>
      <c r="AL12" s="7">
        <v>0</v>
      </c>
      <c r="AM12" s="7">
        <v>0</v>
      </c>
      <c r="AN12" s="7">
        <v>2553.7208278039329</v>
      </c>
      <c r="AO12" s="7">
        <v>318.29671387928141</v>
      </c>
      <c r="AP12" s="7">
        <v>0</v>
      </c>
      <c r="AQ12" s="7">
        <v>9367.2496910175014</v>
      </c>
      <c r="AR12" s="7">
        <v>38.948702673859827</v>
      </c>
      <c r="AS12" s="7">
        <v>2195.6131336780213</v>
      </c>
      <c r="AT12" s="7">
        <v>3134418.0542001552</v>
      </c>
      <c r="AU12" s="7">
        <v>67.118731613085203</v>
      </c>
      <c r="AV12" s="7">
        <v>149.91008922214374</v>
      </c>
      <c r="AW12" s="7">
        <v>290.17838956784527</v>
      </c>
      <c r="AX12" s="7">
        <v>315424.4105374866</v>
      </c>
      <c r="AY12" s="7">
        <v>565.14061364839085</v>
      </c>
      <c r="AZ12" s="7">
        <v>84184.240793173652</v>
      </c>
      <c r="BA12" s="7">
        <v>31.480323809701101</v>
      </c>
      <c r="BB12" s="7">
        <v>210.26732351418482</v>
      </c>
      <c r="BC12" s="7">
        <v>993.72975289184421</v>
      </c>
      <c r="BD12" s="7">
        <v>2279690.6511746827</v>
      </c>
      <c r="BE12" s="7">
        <v>4024.5593190337891</v>
      </c>
      <c r="BF12" s="7">
        <v>609188.06210951507</v>
      </c>
      <c r="BG12" s="7">
        <v>267120.83558102063</v>
      </c>
      <c r="BH12" s="7">
        <v>246.021904839934</v>
      </c>
      <c r="BI12" s="7">
        <v>2549.7753380360855</v>
      </c>
      <c r="BJ12" s="7">
        <v>2133.9228204647752</v>
      </c>
      <c r="BK12" s="7">
        <v>3066.0515189431685</v>
      </c>
      <c r="BL12" s="7">
        <v>949.64075153496242</v>
      </c>
      <c r="BM12" s="7">
        <v>3589.0410372208007</v>
      </c>
      <c r="BN12" s="7">
        <v>3712.9042936792976</v>
      </c>
      <c r="BO12" s="7">
        <v>2796.3393694512151</v>
      </c>
      <c r="BP12" s="7">
        <v>2949.8537157094711</v>
      </c>
      <c r="BQ12" s="7">
        <v>11.606179855947849</v>
      </c>
      <c r="BR12" s="7">
        <v>145.23260599188444</v>
      </c>
      <c r="BS12" s="7">
        <v>23.552633914360143</v>
      </c>
      <c r="BT12" s="7">
        <v>2221.8674992368901</v>
      </c>
      <c r="BU12" s="7">
        <v>6983.6882957611642</v>
      </c>
      <c r="BV12" s="7">
        <v>925.33738373932795</v>
      </c>
      <c r="BW12" s="7">
        <v>465.18162924410592</v>
      </c>
      <c r="BX12" s="7">
        <v>876.26236896347916</v>
      </c>
      <c r="BY12" s="7">
        <v>351789.29062534776</v>
      </c>
      <c r="BZ12" s="7">
        <v>451.33261632644786</v>
      </c>
      <c r="CA12" s="7">
        <v>17562.220649324354</v>
      </c>
      <c r="CB12" s="7">
        <v>97.410673583275468</v>
      </c>
      <c r="CC12" s="7">
        <v>1309.2208009857106</v>
      </c>
      <c r="CD12" s="7">
        <v>2100.414521460817</v>
      </c>
      <c r="CE12" s="7">
        <v>0</v>
      </c>
      <c r="CF12" s="7">
        <v>1042.4768734089273</v>
      </c>
      <c r="CG12" s="7">
        <v>395.28952409069558</v>
      </c>
      <c r="CH12" s="7">
        <v>11195.258079049412</v>
      </c>
      <c r="CI12" s="7">
        <v>3158.7027942488758</v>
      </c>
      <c r="CJ12" s="7">
        <v>390.11222453918623</v>
      </c>
      <c r="CK12" s="7">
        <v>540.19085355823029</v>
      </c>
      <c r="CL12" s="7">
        <v>256.46605303760134</v>
      </c>
      <c r="CM12" s="7">
        <v>187.85211211560389</v>
      </c>
      <c r="CN12" s="7">
        <v>1081.4602702109887</v>
      </c>
      <c r="CO12" s="7">
        <v>183.85624633183664</v>
      </c>
      <c r="CP12" s="7">
        <v>44092.34824136219</v>
      </c>
      <c r="CQ12" s="7">
        <v>88.558922137913143</v>
      </c>
      <c r="CR12" s="7">
        <v>636.23096945321095</v>
      </c>
      <c r="CS12" s="7">
        <v>12494.379363993434</v>
      </c>
      <c r="CT12" s="7">
        <v>12.535884708635688</v>
      </c>
      <c r="CU12" s="7">
        <v>2173.7074721374365</v>
      </c>
      <c r="CV12" s="7">
        <v>1756.6246010456553</v>
      </c>
      <c r="CW12" s="7">
        <v>335.41727303324018</v>
      </c>
      <c r="CX12" s="7">
        <v>113.33597324273111</v>
      </c>
      <c r="CY12" s="7">
        <v>4735.6035175869692</v>
      </c>
      <c r="CZ12" s="7">
        <v>1738.0144033906897</v>
      </c>
      <c r="DA12" s="7">
        <v>671.38027076521905</v>
      </c>
      <c r="DB12" s="7">
        <v>1039.0876625109622</v>
      </c>
      <c r="DC12" s="7">
        <v>3927.7937993178107</v>
      </c>
      <c r="DD12" s="7">
        <v>33483.019439833362</v>
      </c>
      <c r="DE12" s="7">
        <v>70.008405170339202</v>
      </c>
      <c r="DF12" s="7">
        <v>273.77131656300139</v>
      </c>
      <c r="DG12" s="7">
        <v>3403.1141606041533</v>
      </c>
      <c r="DH12" s="7">
        <v>0</v>
      </c>
      <c r="DI12" s="7">
        <v>2063.9083122651518</v>
      </c>
      <c r="DJ12" s="7">
        <v>10.750496213937572</v>
      </c>
      <c r="DK12" s="7">
        <v>12103.269877253879</v>
      </c>
      <c r="DL12" s="7">
        <v>24800.68170265355</v>
      </c>
      <c r="DM12" s="7">
        <v>352.08552247345966</v>
      </c>
      <c r="DN12" s="7">
        <v>13322.568782300435</v>
      </c>
      <c r="DO12" s="7">
        <v>4075.3014097172036</v>
      </c>
      <c r="DP12" s="7">
        <v>4129.013089486446</v>
      </c>
      <c r="DQ12" s="7">
        <v>24598.730736943013</v>
      </c>
      <c r="DR12" s="7">
        <v>2568.6955547537318</v>
      </c>
      <c r="DS12" s="7">
        <f>'[2]IOT 2019 CB'!DZ12+'[2]IOT 2019 CB'!EA12</f>
        <v>131972.58146390505</v>
      </c>
      <c r="DT12" s="7">
        <v>3758.6370811963075</v>
      </c>
      <c r="DU12" s="7">
        <v>835.45007992559727</v>
      </c>
      <c r="DV12" s="7">
        <v>6292.9809979275542</v>
      </c>
      <c r="DW12" s="7">
        <v>14488.702479473584</v>
      </c>
      <c r="DX12" s="7">
        <v>407.68609155755132</v>
      </c>
      <c r="DY12" s="7">
        <v>1918.6808999311627</v>
      </c>
      <c r="DZ12" s="7">
        <v>25.597515538266411</v>
      </c>
      <c r="EA12" s="7">
        <v>2.788047174205539</v>
      </c>
      <c r="EB12" s="7">
        <v>26885.546458498495</v>
      </c>
      <c r="EC12" s="7">
        <v>647.68256056379403</v>
      </c>
      <c r="ED12" s="7">
        <v>55349.965344712109</v>
      </c>
      <c r="EE12" s="7">
        <v>49723.419402670348</v>
      </c>
      <c r="EF12" s="7">
        <v>1186.301748589311</v>
      </c>
      <c r="EG12" s="7">
        <v>4056.749778522229</v>
      </c>
      <c r="EH12" s="7">
        <v>1176.1907459779989</v>
      </c>
      <c r="EI12" s="7">
        <v>23942.050519004821</v>
      </c>
      <c r="EJ12" s="7">
        <v>9995.9592322749941</v>
      </c>
      <c r="EK12" s="7">
        <v>5885.5056858019998</v>
      </c>
      <c r="EL12" s="7">
        <f>'[2]IOT 2019 CB'!ET12+'[2]IOT 2019 CB'!EU12</f>
        <v>84186.105331071245</v>
      </c>
      <c r="EM12" s="7">
        <v>1748.2939149273122</v>
      </c>
      <c r="EN12" s="7">
        <v>217.44496616996454</v>
      </c>
      <c r="EO12" s="7">
        <v>0</v>
      </c>
      <c r="EP12" s="7">
        <v>13569.452353237139</v>
      </c>
      <c r="EQ12" s="7">
        <v>9598.0211829543514</v>
      </c>
      <c r="ER12" s="7">
        <v>8034.1971812024158</v>
      </c>
      <c r="ES12" s="7">
        <v>7790.5287065017737</v>
      </c>
      <c r="ET12" s="7">
        <v>8520.6709611205133</v>
      </c>
      <c r="EU12" s="7">
        <v>36729.442691768083</v>
      </c>
      <c r="EV12" s="7">
        <v>33918.744893239491</v>
      </c>
      <c r="EW12" s="7">
        <v>305.78154478888405</v>
      </c>
      <c r="EX12" s="7">
        <v>1820.9366898168712</v>
      </c>
      <c r="EY12" s="7">
        <v>10865.303176391049</v>
      </c>
      <c r="EZ12" s="7">
        <v>8947.5549222902282</v>
      </c>
      <c r="FA12" s="7">
        <v>4030.40912713735</v>
      </c>
      <c r="FB12" s="7">
        <v>808836.20602442534</v>
      </c>
      <c r="FC12" s="7">
        <v>6920.6156701947948</v>
      </c>
      <c r="FD12" s="7">
        <v>77453.208929133587</v>
      </c>
      <c r="FE12" s="7">
        <v>48689.433176539751</v>
      </c>
      <c r="FF12" s="7">
        <v>8889.4038193146462</v>
      </c>
      <c r="FG12" s="7">
        <v>197815.68248602396</v>
      </c>
      <c r="FH12" s="7">
        <v>184.95122010462856</v>
      </c>
      <c r="FI12" s="7">
        <v>2.2757927048651116</v>
      </c>
      <c r="FJ12" s="7">
        <v>8792.1777401803829</v>
      </c>
      <c r="FK12" s="7">
        <v>14428.917259558715</v>
      </c>
      <c r="FL12" s="7">
        <v>2856.601834658672</v>
      </c>
      <c r="FM12" s="7">
        <v>9939.0766809982633</v>
      </c>
      <c r="FN12" s="7">
        <v>38031.750780614391</v>
      </c>
      <c r="FO12" s="7">
        <v>1549.918242283391</v>
      </c>
      <c r="FP12" s="7">
        <v>31941.069506190535</v>
      </c>
      <c r="FQ12" s="7">
        <v>0</v>
      </c>
      <c r="FR12" s="2">
        <f t="shared" si="0"/>
        <v>16388239.769370968</v>
      </c>
      <c r="FS12" s="1">
        <f t="shared" si="1"/>
        <v>10000470.507298734</v>
      </c>
      <c r="FT12" s="3">
        <v>10000470.507298734</v>
      </c>
      <c r="FU12" s="3">
        <v>0</v>
      </c>
      <c r="FV12" s="1">
        <f t="shared" si="2"/>
        <v>2163644.0189127587</v>
      </c>
      <c r="FW12" s="1">
        <v>0</v>
      </c>
      <c r="FX12" s="1">
        <v>2163644.0189127587</v>
      </c>
      <c r="FY12" s="1">
        <v>875877.02595819125</v>
      </c>
      <c r="FZ12" s="1">
        <v>412988.34154066292</v>
      </c>
      <c r="GA12" s="1">
        <f t="shared" si="3"/>
        <v>29015242.979999989</v>
      </c>
      <c r="GB12" s="13"/>
      <c r="GD12" s="5"/>
      <c r="GF12" s="6"/>
      <c r="GG12" s="6"/>
    </row>
    <row r="13" spans="1:189" ht="15.75" x14ac:dyDescent="0.25">
      <c r="A13" s="20" t="s">
        <v>24</v>
      </c>
      <c r="B13" s="18">
        <v>8</v>
      </c>
      <c r="C13" s="7">
        <v>31884.943916141892</v>
      </c>
      <c r="D13" s="7">
        <v>13941.528735020162</v>
      </c>
      <c r="E13" s="7">
        <v>2095.1894864537198</v>
      </c>
      <c r="F13" s="7">
        <v>3574.0446692125784</v>
      </c>
      <c r="G13" s="7">
        <v>11165.811728524277</v>
      </c>
      <c r="H13" s="7">
        <v>219060.19857315737</v>
      </c>
      <c r="I13" s="7">
        <v>15984.111294050641</v>
      </c>
      <c r="J13" s="7">
        <v>4152084.2395225288</v>
      </c>
      <c r="K13" s="7">
        <v>70.697286192863501</v>
      </c>
      <c r="L13" s="7">
        <v>1339.2335205805239</v>
      </c>
      <c r="M13" s="7">
        <v>3348.1305899998438</v>
      </c>
      <c r="N13" s="7">
        <v>0</v>
      </c>
      <c r="O13" s="7">
        <v>1176.7593566037399</v>
      </c>
      <c r="P13" s="7">
        <v>3984.7574127298158</v>
      </c>
      <c r="Q13" s="7">
        <v>0</v>
      </c>
      <c r="R13" s="7">
        <v>273509.50372141</v>
      </c>
      <c r="S13" s="7">
        <v>236729.97757646276</v>
      </c>
      <c r="T13" s="7">
        <v>47394.642647358953</v>
      </c>
      <c r="U13" s="7">
        <v>152904.51943016823</v>
      </c>
      <c r="V13" s="7">
        <v>3146.17713419436</v>
      </c>
      <c r="W13" s="7">
        <v>0</v>
      </c>
      <c r="X13" s="7">
        <v>1745.2032736127012</v>
      </c>
      <c r="Y13" s="7">
        <v>2435.4292893738075</v>
      </c>
      <c r="Z13" s="7">
        <v>2116.2215907779969</v>
      </c>
      <c r="AA13" s="7">
        <v>8416.5923016529832</v>
      </c>
      <c r="AB13" s="7">
        <v>809.61355718356981</v>
      </c>
      <c r="AC13" s="7">
        <v>1094.1105091848453</v>
      </c>
      <c r="AD13" s="7">
        <v>2868.4593564462343</v>
      </c>
      <c r="AE13" s="7">
        <v>0</v>
      </c>
      <c r="AF13" s="7">
        <v>0</v>
      </c>
      <c r="AG13" s="7">
        <v>16581.235624739551</v>
      </c>
      <c r="AH13" s="7">
        <v>9312.4879277973341</v>
      </c>
      <c r="AI13" s="7">
        <v>3988.6903319697431</v>
      </c>
      <c r="AJ13" s="7">
        <v>0</v>
      </c>
      <c r="AK13" s="7">
        <v>0</v>
      </c>
      <c r="AL13" s="7">
        <v>0</v>
      </c>
      <c r="AM13" s="7">
        <v>0</v>
      </c>
      <c r="AN13" s="7">
        <v>12.066051090613197</v>
      </c>
      <c r="AO13" s="7">
        <v>0</v>
      </c>
      <c r="AP13" s="7">
        <v>0</v>
      </c>
      <c r="AQ13" s="7">
        <v>19417.807337017508</v>
      </c>
      <c r="AR13" s="7">
        <v>14.115501751156865</v>
      </c>
      <c r="AS13" s="7">
        <v>217.42311662362138</v>
      </c>
      <c r="AT13" s="7">
        <v>1612462.6978892745</v>
      </c>
      <c r="AU13" s="7">
        <v>10437.917987972072</v>
      </c>
      <c r="AV13" s="7">
        <v>284947.72931329417</v>
      </c>
      <c r="AW13" s="7">
        <v>2944.1620888992202</v>
      </c>
      <c r="AX13" s="7">
        <v>0.42253770389620726</v>
      </c>
      <c r="AY13" s="7">
        <v>217791.08634754576</v>
      </c>
      <c r="AZ13" s="7">
        <v>84541.889045092612</v>
      </c>
      <c r="BA13" s="7">
        <v>0</v>
      </c>
      <c r="BB13" s="7">
        <v>38144.100396582617</v>
      </c>
      <c r="BC13" s="7">
        <v>1672293.9997176034</v>
      </c>
      <c r="BD13" s="7">
        <v>808586.39719036152</v>
      </c>
      <c r="BE13" s="7">
        <v>19911.090814618612</v>
      </c>
      <c r="BF13" s="7">
        <v>24048.296416497764</v>
      </c>
      <c r="BG13" s="7">
        <v>169085.47618985051</v>
      </c>
      <c r="BH13" s="7">
        <v>19007616.576814815</v>
      </c>
      <c r="BI13" s="7">
        <v>19390430.687621664</v>
      </c>
      <c r="BJ13" s="7">
        <v>14112055.351931887</v>
      </c>
      <c r="BK13" s="7">
        <v>267.99986322032623</v>
      </c>
      <c r="BL13" s="7">
        <v>2.3915586999000533</v>
      </c>
      <c r="BM13" s="7">
        <v>2.6669995991020317</v>
      </c>
      <c r="BN13" s="7">
        <v>582995.19700515911</v>
      </c>
      <c r="BO13" s="7">
        <v>54296.370581853393</v>
      </c>
      <c r="BP13" s="7">
        <v>0.37675377691603951</v>
      </c>
      <c r="BQ13" s="7">
        <v>0</v>
      </c>
      <c r="BR13" s="7">
        <v>0</v>
      </c>
      <c r="BS13" s="7">
        <v>0</v>
      </c>
      <c r="BT13" s="7">
        <v>429257.77300808462</v>
      </c>
      <c r="BU13" s="7">
        <v>1534334.7609751767</v>
      </c>
      <c r="BV13" s="7">
        <v>0.16213861819388234</v>
      </c>
      <c r="BW13" s="7">
        <v>14764.879547800534</v>
      </c>
      <c r="BX13" s="7">
        <v>3035317.209538674</v>
      </c>
      <c r="BY13" s="7">
        <v>8829592.4238111824</v>
      </c>
      <c r="BZ13" s="7">
        <v>0.51717681238128621</v>
      </c>
      <c r="CA13" s="7">
        <v>5.4787886403446562</v>
      </c>
      <c r="CB13" s="7">
        <v>130.2601643681277</v>
      </c>
      <c r="CC13" s="7">
        <v>24.281599352944482</v>
      </c>
      <c r="CD13" s="7">
        <v>0</v>
      </c>
      <c r="CE13" s="7">
        <v>0</v>
      </c>
      <c r="CF13" s="7">
        <v>0</v>
      </c>
      <c r="CG13" s="7">
        <v>4.5118569620174771</v>
      </c>
      <c r="CH13" s="7">
        <v>130.25149054737631</v>
      </c>
      <c r="CI13" s="7">
        <v>0</v>
      </c>
      <c r="CJ13" s="7">
        <v>542.98202319550774</v>
      </c>
      <c r="CK13" s="7">
        <v>0.57376488474507059</v>
      </c>
      <c r="CL13" s="7">
        <v>148.6989692882743</v>
      </c>
      <c r="CM13" s="7">
        <v>0</v>
      </c>
      <c r="CN13" s="7">
        <v>0</v>
      </c>
      <c r="CO13" s="7">
        <v>0</v>
      </c>
      <c r="CP13" s="7">
        <v>0.43585292805941023</v>
      </c>
      <c r="CQ13" s="7">
        <v>0</v>
      </c>
      <c r="CR13" s="7">
        <v>0</v>
      </c>
      <c r="CS13" s="7">
        <v>1.4648770313692008</v>
      </c>
      <c r="CT13" s="7">
        <v>0</v>
      </c>
      <c r="CU13" s="7">
        <v>2.6195220560354611</v>
      </c>
      <c r="CV13" s="7">
        <v>9.0444466096961538</v>
      </c>
      <c r="CW13" s="7">
        <v>0.18507066152684923</v>
      </c>
      <c r="CX13" s="7">
        <v>1.2241487970645601</v>
      </c>
      <c r="CY13" s="7">
        <v>7.4056910383049184</v>
      </c>
      <c r="CZ13" s="7">
        <v>1218.4267450473324</v>
      </c>
      <c r="DA13" s="7">
        <v>0</v>
      </c>
      <c r="DB13" s="7">
        <v>1095.1760836786382</v>
      </c>
      <c r="DC13" s="7">
        <v>14.072963459185379</v>
      </c>
      <c r="DD13" s="7">
        <v>0</v>
      </c>
      <c r="DE13" s="7">
        <v>0</v>
      </c>
      <c r="DF13" s="7">
        <v>4.6115799603052174</v>
      </c>
      <c r="DG13" s="7">
        <v>0</v>
      </c>
      <c r="DH13" s="7">
        <v>0</v>
      </c>
      <c r="DI13" s="7">
        <v>0</v>
      </c>
      <c r="DJ13" s="7">
        <v>0</v>
      </c>
      <c r="DK13" s="7">
        <v>182.49152438876183</v>
      </c>
      <c r="DL13" s="7">
        <v>2399.445320524349</v>
      </c>
      <c r="DM13" s="7">
        <v>0</v>
      </c>
      <c r="DN13" s="7">
        <v>230.8350401520072</v>
      </c>
      <c r="DO13" s="7">
        <v>273.68817837643758</v>
      </c>
      <c r="DP13" s="7">
        <v>1.1950457164415851</v>
      </c>
      <c r="DQ13" s="7">
        <v>2.3830572419689511</v>
      </c>
      <c r="DR13" s="7">
        <v>9.5438243336985167</v>
      </c>
      <c r="DS13" s="7">
        <f>'[2]IOT 2019 CB'!DZ13+'[2]IOT 2019 CB'!EA13</f>
        <v>69117.135728597641</v>
      </c>
      <c r="DT13" s="7">
        <v>0</v>
      </c>
      <c r="DU13" s="7">
        <v>0</v>
      </c>
      <c r="DV13" s="7">
        <v>0.26354282545030949</v>
      </c>
      <c r="DW13" s="7">
        <v>2.4036559813758691</v>
      </c>
      <c r="DX13" s="7">
        <v>14.393978101470253</v>
      </c>
      <c r="DY13" s="7">
        <v>8.6075323616563733</v>
      </c>
      <c r="DZ13" s="7">
        <v>0</v>
      </c>
      <c r="EA13" s="7">
        <v>0</v>
      </c>
      <c r="EB13" s="7">
        <v>0.84104793531319</v>
      </c>
      <c r="EC13" s="7">
        <v>6.7155195352806833</v>
      </c>
      <c r="ED13" s="7">
        <v>3718.3822214315114</v>
      </c>
      <c r="EE13" s="7">
        <v>3093831.6050064201</v>
      </c>
      <c r="EF13" s="7">
        <v>0</v>
      </c>
      <c r="EG13" s="7">
        <v>0</v>
      </c>
      <c r="EH13" s="7">
        <v>10.562746361427573</v>
      </c>
      <c r="EI13" s="7">
        <v>0.4019551780897363</v>
      </c>
      <c r="EJ13" s="7">
        <v>0</v>
      </c>
      <c r="EK13" s="7">
        <v>1.897279820928603</v>
      </c>
      <c r="EL13" s="7">
        <f>'[2]IOT 2019 CB'!ET13+'[2]IOT 2019 CB'!EU13</f>
        <v>309.72105144125248</v>
      </c>
      <c r="EM13" s="7">
        <v>0</v>
      </c>
      <c r="EN13" s="7">
        <v>3.2982869306584064</v>
      </c>
      <c r="EO13" s="7">
        <v>0</v>
      </c>
      <c r="EP13" s="7">
        <v>0.95593246757194261</v>
      </c>
      <c r="EQ13" s="7">
        <v>1.7913496093883471E-2</v>
      </c>
      <c r="ER13" s="7">
        <v>118.82495742982667</v>
      </c>
      <c r="ES13" s="7">
        <v>0</v>
      </c>
      <c r="ET13" s="7">
        <v>0</v>
      </c>
      <c r="EU13" s="7">
        <v>3.5380470614784976</v>
      </c>
      <c r="EV13" s="7">
        <v>7.1820738480833635</v>
      </c>
      <c r="EW13" s="7">
        <v>2.8618977827994312E-2</v>
      </c>
      <c r="EX13" s="7">
        <v>2.6517502463329103</v>
      </c>
      <c r="EY13" s="7">
        <v>0</v>
      </c>
      <c r="EZ13" s="7">
        <v>0.37104659074766549</v>
      </c>
      <c r="FA13" s="7">
        <v>0</v>
      </c>
      <c r="FB13" s="7">
        <v>9465.9328028723285</v>
      </c>
      <c r="FC13" s="7">
        <v>19.977785892328605</v>
      </c>
      <c r="FD13" s="7">
        <v>1042.3172443130411</v>
      </c>
      <c r="FE13" s="7">
        <v>1216.3450485791998</v>
      </c>
      <c r="FF13" s="7">
        <v>311.32952543143256</v>
      </c>
      <c r="FG13" s="7">
        <v>179340.1973555593</v>
      </c>
      <c r="FH13" s="7">
        <v>1146.5111745828974</v>
      </c>
      <c r="FI13" s="7">
        <v>18.838776644449837</v>
      </c>
      <c r="FJ13" s="7">
        <v>35.148243330075921</v>
      </c>
      <c r="FK13" s="7">
        <v>0</v>
      </c>
      <c r="FL13" s="7">
        <v>0.1266970415666524</v>
      </c>
      <c r="FM13" s="7">
        <v>300147.4712381108</v>
      </c>
      <c r="FN13" s="7">
        <v>52224.501807898261</v>
      </c>
      <c r="FO13" s="7">
        <v>4.3355723161479585</v>
      </c>
      <c r="FP13" s="7">
        <v>167.7717035590438</v>
      </c>
      <c r="FQ13" s="7">
        <v>0</v>
      </c>
      <c r="FR13" s="2">
        <f t="shared" si="0"/>
        <v>80897296.426130682</v>
      </c>
      <c r="FS13" s="1">
        <f t="shared" si="1"/>
        <v>4488740.6216379059</v>
      </c>
      <c r="FT13" s="3">
        <v>4488740.6216379059</v>
      </c>
      <c r="FU13" s="3">
        <v>0</v>
      </c>
      <c r="FV13" s="1">
        <f t="shared" si="2"/>
        <v>7931354.9155924767</v>
      </c>
      <c r="FW13" s="1">
        <v>0</v>
      </c>
      <c r="FX13" s="1">
        <v>7931354.9155924767</v>
      </c>
      <c r="FY13" s="1">
        <v>3149957.4525240697</v>
      </c>
      <c r="FZ13" s="1">
        <v>61184216.815885209</v>
      </c>
      <c r="GA13" s="1">
        <f t="shared" si="3"/>
        <v>35283132.599999927</v>
      </c>
      <c r="GB13" s="13"/>
      <c r="GD13" s="5"/>
      <c r="GF13" s="6"/>
      <c r="GG13" s="6"/>
    </row>
    <row r="14" spans="1:189" ht="15.75" x14ac:dyDescent="0.25">
      <c r="A14" s="20" t="s">
        <v>25</v>
      </c>
      <c r="B14" s="18">
        <v>9</v>
      </c>
      <c r="C14" s="7">
        <v>8.1177733807050387</v>
      </c>
      <c r="D14" s="7">
        <v>374.61478215720683</v>
      </c>
      <c r="E14" s="7">
        <v>67.142533790755891</v>
      </c>
      <c r="F14" s="7">
        <v>0</v>
      </c>
      <c r="G14" s="7">
        <v>70.751102230809224</v>
      </c>
      <c r="H14" s="7">
        <v>22357.803380137833</v>
      </c>
      <c r="I14" s="7">
        <v>56284.669506922284</v>
      </c>
      <c r="J14" s="7">
        <v>1152.8880718840292</v>
      </c>
      <c r="K14" s="7">
        <v>23830061.396592744</v>
      </c>
      <c r="L14" s="7">
        <v>0</v>
      </c>
      <c r="M14" s="7">
        <v>1056.794358416935</v>
      </c>
      <c r="N14" s="7">
        <v>153.17570477178788</v>
      </c>
      <c r="O14" s="7">
        <v>11.862587813617374</v>
      </c>
      <c r="P14" s="7">
        <v>8.5620638893481313</v>
      </c>
      <c r="Q14" s="7">
        <v>8129.3552717626562</v>
      </c>
      <c r="R14" s="7">
        <v>229.20578299239105</v>
      </c>
      <c r="S14" s="7">
        <v>1729.5737686567227</v>
      </c>
      <c r="T14" s="7">
        <v>1128.3736596404149</v>
      </c>
      <c r="U14" s="7">
        <v>46.462059274165306</v>
      </c>
      <c r="V14" s="7">
        <v>120392.8456780478</v>
      </c>
      <c r="W14" s="7">
        <v>268.88769683929564</v>
      </c>
      <c r="X14" s="7">
        <v>47065.409464980832</v>
      </c>
      <c r="Y14" s="7">
        <v>323.8150647972916</v>
      </c>
      <c r="Z14" s="7">
        <v>14481.972407193784</v>
      </c>
      <c r="AA14" s="7">
        <v>8.6051190776639306</v>
      </c>
      <c r="AB14" s="7">
        <v>1224.9510242754279</v>
      </c>
      <c r="AC14" s="7">
        <v>30657.245754600252</v>
      </c>
      <c r="AD14" s="7">
        <v>13809.592223318326</v>
      </c>
      <c r="AE14" s="7">
        <v>19.352705664114485</v>
      </c>
      <c r="AF14" s="7">
        <v>0</v>
      </c>
      <c r="AG14" s="7">
        <v>93.613449593516251</v>
      </c>
      <c r="AH14" s="7">
        <v>327.44165211371387</v>
      </c>
      <c r="AI14" s="7">
        <v>319.20914567897501</v>
      </c>
      <c r="AJ14" s="7">
        <v>0</v>
      </c>
      <c r="AK14" s="7">
        <v>0</v>
      </c>
      <c r="AL14" s="7">
        <v>0</v>
      </c>
      <c r="AM14" s="7">
        <v>0</v>
      </c>
      <c r="AN14" s="7">
        <v>4350.3726762120305</v>
      </c>
      <c r="AO14" s="7">
        <v>769.63595474298893</v>
      </c>
      <c r="AP14" s="7">
        <v>0</v>
      </c>
      <c r="AQ14" s="7">
        <v>68450.143675730971</v>
      </c>
      <c r="AR14" s="7">
        <v>161.98179280020616</v>
      </c>
      <c r="AS14" s="7">
        <v>2512.6137139555817</v>
      </c>
      <c r="AT14" s="7">
        <v>6587083.1059880974</v>
      </c>
      <c r="AU14" s="7">
        <v>299543.11835716153</v>
      </c>
      <c r="AV14" s="7">
        <v>817388.42560139205</v>
      </c>
      <c r="AW14" s="7">
        <v>442.89870941766867</v>
      </c>
      <c r="AX14" s="7">
        <v>290.34686479034968</v>
      </c>
      <c r="AY14" s="7">
        <v>635141.71096255316</v>
      </c>
      <c r="AZ14" s="7">
        <v>161053.07711478716</v>
      </c>
      <c r="BA14" s="7">
        <v>40.615310927956266</v>
      </c>
      <c r="BB14" s="7">
        <v>266.10041740675263</v>
      </c>
      <c r="BC14" s="7">
        <v>606388.21304513281</v>
      </c>
      <c r="BD14" s="7">
        <v>2215272.8350116811</v>
      </c>
      <c r="BE14" s="7">
        <v>754490.22328363312</v>
      </c>
      <c r="BF14" s="7">
        <v>418780.76263203425</v>
      </c>
      <c r="BG14" s="7">
        <v>2476844.8659724859</v>
      </c>
      <c r="BH14" s="7">
        <v>462.7398218616853</v>
      </c>
      <c r="BI14" s="7">
        <v>4743.2646564827228</v>
      </c>
      <c r="BJ14" s="7">
        <v>5211.2159375707179</v>
      </c>
      <c r="BK14" s="7">
        <v>65.726164017152627</v>
      </c>
      <c r="BL14" s="7">
        <v>48.683256552104773</v>
      </c>
      <c r="BM14" s="7">
        <v>934672.83462695673</v>
      </c>
      <c r="BN14" s="7">
        <v>5869.5230963610529</v>
      </c>
      <c r="BO14" s="7">
        <v>5104.0055765139168</v>
      </c>
      <c r="BP14" s="7">
        <v>63.238618909267743</v>
      </c>
      <c r="BQ14" s="7">
        <v>13.922115969624851</v>
      </c>
      <c r="BR14" s="7">
        <v>218.31701857040653</v>
      </c>
      <c r="BS14" s="7">
        <v>45.7436377243761</v>
      </c>
      <c r="BT14" s="7">
        <v>22.569954961019612</v>
      </c>
      <c r="BU14" s="7">
        <v>70.609050125434166</v>
      </c>
      <c r="BV14" s="7">
        <v>2157.8958589446943</v>
      </c>
      <c r="BW14" s="7">
        <v>413.73069355841648</v>
      </c>
      <c r="BX14" s="7">
        <v>2013.0088563054546</v>
      </c>
      <c r="BY14" s="7">
        <v>2374.2776416719294</v>
      </c>
      <c r="BZ14" s="7">
        <v>2402.8153987428791</v>
      </c>
      <c r="CA14" s="7">
        <v>16692.025956842986</v>
      </c>
      <c r="CB14" s="7">
        <v>467.74175665730246</v>
      </c>
      <c r="CC14" s="7">
        <v>2564.5310594370576</v>
      </c>
      <c r="CD14" s="7">
        <v>2769.1118635929433</v>
      </c>
      <c r="CE14" s="7">
        <v>0</v>
      </c>
      <c r="CF14" s="7">
        <v>5402.9992860151169</v>
      </c>
      <c r="CG14" s="7">
        <v>1063.6375696805351</v>
      </c>
      <c r="CH14" s="7">
        <v>17764.512855741967</v>
      </c>
      <c r="CI14" s="7">
        <v>28527.61614579683</v>
      </c>
      <c r="CJ14" s="7">
        <v>1106.2037437039471</v>
      </c>
      <c r="CK14" s="7">
        <v>1765.7423208891942</v>
      </c>
      <c r="CL14" s="7">
        <v>522.06755217191903</v>
      </c>
      <c r="CM14" s="7">
        <v>397.54662833036741</v>
      </c>
      <c r="CN14" s="7">
        <v>2060.153252132729</v>
      </c>
      <c r="CO14" s="7">
        <v>382.66880747524942</v>
      </c>
      <c r="CP14" s="7">
        <v>480.50507863428106</v>
      </c>
      <c r="CQ14" s="7">
        <v>344.99195681542113</v>
      </c>
      <c r="CR14" s="7">
        <v>958.15787919586023</v>
      </c>
      <c r="CS14" s="7">
        <v>2884.4410004413221</v>
      </c>
      <c r="CT14" s="7">
        <v>21.271551112916701</v>
      </c>
      <c r="CU14" s="7">
        <v>5586.8479882079346</v>
      </c>
      <c r="CV14" s="7">
        <v>1966.9764551508827</v>
      </c>
      <c r="CW14" s="7">
        <v>564.76889338190222</v>
      </c>
      <c r="CX14" s="7">
        <v>611.47018294732811</v>
      </c>
      <c r="CY14" s="7">
        <v>16301.442466291774</v>
      </c>
      <c r="CZ14" s="7">
        <v>13206.84030390228</v>
      </c>
      <c r="DA14" s="7">
        <v>619.05580325138317</v>
      </c>
      <c r="DB14" s="7">
        <v>1638.2246331741403</v>
      </c>
      <c r="DC14" s="7">
        <v>2786.8855343833852</v>
      </c>
      <c r="DD14" s="7">
        <v>16167.489201672623</v>
      </c>
      <c r="DE14" s="7">
        <v>118.42586551266619</v>
      </c>
      <c r="DF14" s="7">
        <v>432.84750089133667</v>
      </c>
      <c r="DG14" s="7">
        <v>1354.1579005078629</v>
      </c>
      <c r="DH14" s="7">
        <v>0</v>
      </c>
      <c r="DI14" s="7">
        <v>618.62362604461168</v>
      </c>
      <c r="DJ14" s="7">
        <v>2.9218143543465707</v>
      </c>
      <c r="DK14" s="7">
        <v>23647.474383035144</v>
      </c>
      <c r="DL14" s="7">
        <v>7741.337629738724</v>
      </c>
      <c r="DM14" s="7">
        <v>468.71805684299329</v>
      </c>
      <c r="DN14" s="7">
        <v>10142.086524822755</v>
      </c>
      <c r="DO14" s="7">
        <v>6398.0949453459543</v>
      </c>
      <c r="DP14" s="7">
        <v>5028.5371225636864</v>
      </c>
      <c r="DQ14" s="7">
        <v>9500.7931409193661</v>
      </c>
      <c r="DR14" s="7">
        <v>4401.9583141443873</v>
      </c>
      <c r="DS14" s="7">
        <f>'[2]IOT 2019 CB'!DZ14+'[2]IOT 2019 CB'!EA14</f>
        <v>229121.82586664357</v>
      </c>
      <c r="DT14" s="7">
        <v>18249.947501075607</v>
      </c>
      <c r="DU14" s="7">
        <v>1054.6906072467298</v>
      </c>
      <c r="DV14" s="7">
        <v>3002.2812980774243</v>
      </c>
      <c r="DW14" s="7">
        <v>28312.725600176789</v>
      </c>
      <c r="DX14" s="7">
        <v>12121.74961779279</v>
      </c>
      <c r="DY14" s="7">
        <v>1437.1917115653262</v>
      </c>
      <c r="DZ14" s="7">
        <v>330799.81172587123</v>
      </c>
      <c r="EA14" s="7">
        <v>3.0082839698773989</v>
      </c>
      <c r="EB14" s="7">
        <v>33708.166677160239</v>
      </c>
      <c r="EC14" s="7">
        <v>4025.3976384009693</v>
      </c>
      <c r="ED14" s="7">
        <v>88019.935055481401</v>
      </c>
      <c r="EE14" s="7">
        <v>18755859.433242839</v>
      </c>
      <c r="EF14" s="7">
        <v>853.45040497129378</v>
      </c>
      <c r="EG14" s="7">
        <v>3754.2057550979407</v>
      </c>
      <c r="EH14" s="7">
        <v>1575.1182691016334</v>
      </c>
      <c r="EI14" s="7">
        <v>29474.361270607191</v>
      </c>
      <c r="EJ14" s="7">
        <v>13706.359579895974</v>
      </c>
      <c r="EK14" s="7">
        <v>2743.6953863027952</v>
      </c>
      <c r="EL14" s="7">
        <f>'[2]IOT 2019 CB'!ET14+'[2]IOT 2019 CB'!EU14</f>
        <v>53859.699115156822</v>
      </c>
      <c r="EM14" s="7">
        <v>32.071733497899366</v>
      </c>
      <c r="EN14" s="7">
        <v>208.83539552081817</v>
      </c>
      <c r="EO14" s="7">
        <v>1092.3816393292855</v>
      </c>
      <c r="EP14" s="7">
        <v>22885.529493677266</v>
      </c>
      <c r="EQ14" s="7">
        <v>2746.3208544615468</v>
      </c>
      <c r="ER14" s="7">
        <v>8837.3231766892659</v>
      </c>
      <c r="ES14" s="7">
        <v>14777.61056217337</v>
      </c>
      <c r="ET14" s="7">
        <v>8230.709649929584</v>
      </c>
      <c r="EU14" s="7">
        <v>29080.905523931822</v>
      </c>
      <c r="EV14" s="7">
        <v>35163.77736311622</v>
      </c>
      <c r="EW14" s="7">
        <v>525.02733979288359</v>
      </c>
      <c r="EX14" s="7">
        <v>1870.5392520384737</v>
      </c>
      <c r="EY14" s="7">
        <v>1192.2832046850579</v>
      </c>
      <c r="EZ14" s="7">
        <v>8639.1809397263205</v>
      </c>
      <c r="FA14" s="7">
        <v>4467.5328931190443</v>
      </c>
      <c r="FB14" s="7">
        <v>22892.814193703096</v>
      </c>
      <c r="FC14" s="7">
        <v>3492.9927100181098</v>
      </c>
      <c r="FD14" s="7">
        <v>73005.732803079984</v>
      </c>
      <c r="FE14" s="7">
        <v>138575.17438189013</v>
      </c>
      <c r="FF14" s="7">
        <v>7716.5699395243419</v>
      </c>
      <c r="FG14" s="7">
        <v>65442.115573344992</v>
      </c>
      <c r="FH14" s="7">
        <v>5059.9270530017611</v>
      </c>
      <c r="FI14" s="7">
        <v>450.76721651611388</v>
      </c>
      <c r="FJ14" s="7">
        <v>914.6426597934975</v>
      </c>
      <c r="FK14" s="7">
        <v>11126.788528266128</v>
      </c>
      <c r="FL14" s="7">
        <v>6376.7957556416368</v>
      </c>
      <c r="FM14" s="7">
        <v>38206.354619094011</v>
      </c>
      <c r="FN14" s="7">
        <v>861.87711280215478</v>
      </c>
      <c r="FO14" s="7">
        <v>1843.4244165580578</v>
      </c>
      <c r="FP14" s="7">
        <v>44689.423431567426</v>
      </c>
      <c r="FQ14" s="7">
        <v>0</v>
      </c>
      <c r="FR14" s="2">
        <f t="shared" si="0"/>
        <v>60554679.248029068</v>
      </c>
      <c r="FS14" s="1">
        <f t="shared" si="1"/>
        <v>47235824.272562034</v>
      </c>
      <c r="FT14" s="3">
        <v>47235824.272562034</v>
      </c>
      <c r="FU14" s="3">
        <v>0</v>
      </c>
      <c r="FV14" s="1">
        <f t="shared" si="2"/>
        <v>17465859.750028957</v>
      </c>
      <c r="FW14" s="1">
        <v>16542283.863617625</v>
      </c>
      <c r="FX14" s="1">
        <v>923575.88641133159</v>
      </c>
      <c r="FY14" s="1">
        <v>57156846.792860493</v>
      </c>
      <c r="FZ14" s="1">
        <v>26188519.833480597</v>
      </c>
      <c r="GA14" s="1">
        <f t="shared" si="3"/>
        <v>156224690.22999996</v>
      </c>
      <c r="GB14" s="13"/>
      <c r="GD14" s="5"/>
      <c r="GF14" s="6"/>
      <c r="GG14" s="6"/>
    </row>
    <row r="15" spans="1:189" ht="15.75" x14ac:dyDescent="0.25">
      <c r="A15" s="20" t="s">
        <v>26</v>
      </c>
      <c r="B15" s="18">
        <v>10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774190.31648106501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1142.0988141912546</v>
      </c>
      <c r="U15" s="7">
        <v>115.97576879351581</v>
      </c>
      <c r="V15" s="7">
        <v>16186.124561624671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158.85168457415924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0.15185421747214206</v>
      </c>
      <c r="AO15" s="7">
        <v>0</v>
      </c>
      <c r="AP15" s="7">
        <v>0</v>
      </c>
      <c r="AQ15" s="7">
        <v>358.98228287414213</v>
      </c>
      <c r="AR15" s="7">
        <v>0</v>
      </c>
      <c r="AS15" s="7">
        <v>0</v>
      </c>
      <c r="AT15" s="7">
        <v>33629011.560904369</v>
      </c>
      <c r="AU15" s="7">
        <v>1111331.4036205297</v>
      </c>
      <c r="AV15" s="7">
        <v>2755749.5829033405</v>
      </c>
      <c r="AW15" s="7">
        <v>1770571.6951146522</v>
      </c>
      <c r="AX15" s="7">
        <v>0</v>
      </c>
      <c r="AY15" s="7">
        <v>636104.21208078077</v>
      </c>
      <c r="AZ15" s="7">
        <v>81465.029412831645</v>
      </c>
      <c r="BA15" s="7">
        <v>0</v>
      </c>
      <c r="BB15" s="7">
        <v>0.28887358629731946</v>
      </c>
      <c r="BC15" s="7">
        <v>1023633.4168896795</v>
      </c>
      <c r="BD15" s="7">
        <v>0</v>
      </c>
      <c r="BE15" s="7">
        <v>0</v>
      </c>
      <c r="BF15" s="7">
        <v>0</v>
      </c>
      <c r="BG15" s="7">
        <v>327319.59659800067</v>
      </c>
      <c r="BH15" s="7">
        <v>0</v>
      </c>
      <c r="BI15" s="7">
        <v>0</v>
      </c>
      <c r="BJ15" s="7">
        <v>0</v>
      </c>
      <c r="BK15" s="7">
        <v>4.2285132738599705E-2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1216.846786857722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3.7781045329341092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0.32117680183968073</v>
      </c>
      <c r="DS15" s="7">
        <f>'[2]IOT 2019 CB'!DZ15+'[2]IOT 2019 CB'!EA15</f>
        <v>75.601252231268134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7.0679966434093341E-2</v>
      </c>
      <c r="DZ15" s="7">
        <v>0</v>
      </c>
      <c r="EA15" s="7">
        <v>0</v>
      </c>
      <c r="EB15" s="7">
        <v>0</v>
      </c>
      <c r="EC15" s="7">
        <v>0</v>
      </c>
      <c r="ED15" s="7">
        <v>553.68268631814476</v>
      </c>
      <c r="EE15" s="7">
        <v>1030645.1292797356</v>
      </c>
      <c r="EF15" s="7">
        <v>4.1011580944774279E-2</v>
      </c>
      <c r="EG15" s="7">
        <v>0</v>
      </c>
      <c r="EH15" s="7">
        <v>0.57050443703922682</v>
      </c>
      <c r="EI15" s="7">
        <v>0</v>
      </c>
      <c r="EJ15" s="7">
        <v>0</v>
      </c>
      <c r="EK15" s="7">
        <v>0</v>
      </c>
      <c r="EL15" s="7">
        <f>'[2]IOT 2019 CB'!ET15+'[2]IOT 2019 CB'!EU15</f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2876.5745136633886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388.52598559783701</v>
      </c>
      <c r="FN15" s="7">
        <v>3150.0417047935503</v>
      </c>
      <c r="FO15" s="7">
        <v>0</v>
      </c>
      <c r="FP15" s="7">
        <v>48.077905549326097</v>
      </c>
      <c r="FQ15" s="7">
        <v>0</v>
      </c>
      <c r="FR15" s="2">
        <f t="shared" si="0"/>
        <v>43166298.59172231</v>
      </c>
      <c r="FS15" s="1">
        <f t="shared" si="1"/>
        <v>6397930.6736091534</v>
      </c>
      <c r="FT15" s="3">
        <v>6397930.6736091534</v>
      </c>
      <c r="FU15" s="3">
        <v>0</v>
      </c>
      <c r="FV15" s="1">
        <f t="shared" si="2"/>
        <v>2319260.4123337343</v>
      </c>
      <c r="FW15" s="1">
        <v>0</v>
      </c>
      <c r="FX15" s="1">
        <v>2319260.4123337343</v>
      </c>
      <c r="FY15" s="1">
        <v>1885248.2107507763</v>
      </c>
      <c r="FZ15" s="1">
        <v>47019842.178415947</v>
      </c>
      <c r="GA15" s="1">
        <f t="shared" si="3"/>
        <v>6748895.7100000232</v>
      </c>
      <c r="GB15" s="13"/>
      <c r="GD15" s="5"/>
      <c r="GF15" s="6"/>
      <c r="GG15" s="6"/>
    </row>
    <row r="16" spans="1:189" ht="15.75" x14ac:dyDescent="0.25">
      <c r="A16" s="20" t="s">
        <v>27</v>
      </c>
      <c r="B16" s="18">
        <v>11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500136.0208002259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0.21106857436586945</v>
      </c>
      <c r="AO16" s="7">
        <v>0</v>
      </c>
      <c r="AP16" s="7">
        <v>0</v>
      </c>
      <c r="AQ16" s="7">
        <v>391641.66638312984</v>
      </c>
      <c r="AR16" s="7">
        <v>0.66073396242912608</v>
      </c>
      <c r="AS16" s="7">
        <v>852512.56563579442</v>
      </c>
      <c r="AT16" s="7">
        <v>389424.10580940259</v>
      </c>
      <c r="AU16" s="7">
        <v>4.4670536566151713E-2</v>
      </c>
      <c r="AV16" s="7">
        <v>0</v>
      </c>
      <c r="AW16" s="7">
        <v>721891.0238417529</v>
      </c>
      <c r="AX16" s="7">
        <v>0</v>
      </c>
      <c r="AY16" s="7">
        <v>25.464898514563721</v>
      </c>
      <c r="AZ16" s="7">
        <v>31.689679426081202</v>
      </c>
      <c r="BA16" s="7">
        <v>6.0267541268218996E-2</v>
      </c>
      <c r="BB16" s="7">
        <v>0.99239280292390197</v>
      </c>
      <c r="BC16" s="7">
        <v>206751.60567798855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0.16705008805108718</v>
      </c>
      <c r="BK16" s="7">
        <v>0.2241244240796936</v>
      </c>
      <c r="BL16" s="7">
        <v>0.158355188426864</v>
      </c>
      <c r="BM16" s="7">
        <v>0</v>
      </c>
      <c r="BN16" s="7">
        <v>0.55253108342521817</v>
      </c>
      <c r="BO16" s="7">
        <v>6.476323407217649E-2</v>
      </c>
      <c r="BP16" s="7">
        <v>7.1481192974756858E-2</v>
      </c>
      <c r="BQ16" s="7">
        <v>0</v>
      </c>
      <c r="BR16" s="7">
        <v>0</v>
      </c>
      <c r="BS16" s="7">
        <v>0</v>
      </c>
      <c r="BT16" s="7">
        <v>0.14045642859637211</v>
      </c>
      <c r="BU16" s="7">
        <v>6.6801708120191317E-2</v>
      </c>
      <c r="BV16" s="7">
        <v>0.12997126861337782</v>
      </c>
      <c r="BW16" s="7">
        <v>0</v>
      </c>
      <c r="BX16" s="7">
        <v>0</v>
      </c>
      <c r="BY16" s="7">
        <v>9.150879625991945E-2</v>
      </c>
      <c r="BZ16" s="7">
        <v>5.4116620828691779E-2</v>
      </c>
      <c r="CA16" s="7">
        <v>0.28793515766562755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0.21778702529769278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0.69946518258479062</v>
      </c>
      <c r="CW16" s="7">
        <v>0</v>
      </c>
      <c r="CX16" s="7">
        <v>0</v>
      </c>
      <c r="CY16" s="7">
        <v>2.0734362421018453</v>
      </c>
      <c r="CZ16" s="7">
        <v>2.5495175447615566</v>
      </c>
      <c r="DA16" s="7">
        <v>0</v>
      </c>
      <c r="DB16" s="7">
        <v>1.0817429643911098</v>
      </c>
      <c r="DC16" s="7">
        <v>1.4235983502097456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22.4894866178008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0.5603669563273973</v>
      </c>
      <c r="DR16" s="7">
        <v>9.4070645969499456</v>
      </c>
      <c r="DS16" s="7">
        <f>'[2]IOT 2019 CB'!DZ16+'[2]IOT 2019 CB'!EA16</f>
        <v>86.77618189627735</v>
      </c>
      <c r="DT16" s="7">
        <v>0</v>
      </c>
      <c r="DU16" s="7">
        <v>0</v>
      </c>
      <c r="DV16" s="7">
        <v>1.1631990620756609</v>
      </c>
      <c r="DW16" s="7">
        <v>0.56815447808698027</v>
      </c>
      <c r="DX16" s="7">
        <v>1.8596523257152626</v>
      </c>
      <c r="DY16" s="7">
        <v>0.19811947712935202</v>
      </c>
      <c r="DZ16" s="7">
        <v>0</v>
      </c>
      <c r="EA16" s="7">
        <v>0</v>
      </c>
      <c r="EB16" s="7">
        <v>0</v>
      </c>
      <c r="EC16" s="7">
        <v>0.55212306676212575</v>
      </c>
      <c r="ED16" s="7">
        <v>684.2437479908242</v>
      </c>
      <c r="EE16" s="7">
        <v>8604.54684891135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f>'[2]IOT 2019 CB'!ET16+'[2]IOT 2019 CB'!EU16</f>
        <v>0.18419831738495507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7.8147948676894133E-2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1.7285465692509139</v>
      </c>
      <c r="FD16" s="7">
        <v>0</v>
      </c>
      <c r="FE16" s="7">
        <v>1949.4328035912406</v>
      </c>
      <c r="FF16" s="7">
        <v>5.9759721252049136</v>
      </c>
      <c r="FG16" s="7">
        <v>0</v>
      </c>
      <c r="FH16" s="7">
        <v>102.38595943866216</v>
      </c>
      <c r="FI16" s="7">
        <v>0</v>
      </c>
      <c r="FJ16" s="7">
        <v>0.59708690405978082</v>
      </c>
      <c r="FK16" s="7">
        <v>0</v>
      </c>
      <c r="FL16" s="7">
        <v>0.44999376428717941</v>
      </c>
      <c r="FM16" s="7">
        <v>172.50039013019406</v>
      </c>
      <c r="FN16" s="7">
        <v>477.64520907884952</v>
      </c>
      <c r="FO16" s="7">
        <v>2.5310297549148108E-2</v>
      </c>
      <c r="FP16" s="7">
        <v>23.589295454944462</v>
      </c>
      <c r="FQ16" s="7">
        <v>0</v>
      </c>
      <c r="FR16" s="2">
        <f t="shared" si="0"/>
        <v>3074573.1243611528</v>
      </c>
      <c r="FS16" s="1">
        <f t="shared" si="1"/>
        <v>760480.71140784456</v>
      </c>
      <c r="FT16" s="3">
        <v>760480.71140784456</v>
      </c>
      <c r="FU16" s="3">
        <v>0</v>
      </c>
      <c r="FV16" s="1">
        <f t="shared" si="2"/>
        <v>-1545483.5700451611</v>
      </c>
      <c r="FW16" s="1">
        <v>0</v>
      </c>
      <c r="FX16" s="1">
        <v>-1545483.5700451611</v>
      </c>
      <c r="FY16" s="1">
        <v>13775454.339604847</v>
      </c>
      <c r="FZ16" s="1">
        <v>1555697.2253286818</v>
      </c>
      <c r="GA16" s="1">
        <f t="shared" si="3"/>
        <v>14509327.380000001</v>
      </c>
      <c r="GB16" s="13"/>
      <c r="GD16" s="5"/>
      <c r="GF16" s="6"/>
      <c r="GG16" s="6"/>
    </row>
    <row r="17" spans="1:189" ht="15.75" x14ac:dyDescent="0.25">
      <c r="A17" s="20" t="s">
        <v>28</v>
      </c>
      <c r="B17" s="18">
        <v>12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4194208.5688262745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2.8969565664275345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1788.0133542369365</v>
      </c>
      <c r="BL17" s="7">
        <v>0</v>
      </c>
      <c r="BM17" s="7">
        <v>118023.22612834678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10284265.652476696</v>
      </c>
      <c r="BW17" s="7">
        <v>0</v>
      </c>
      <c r="BX17" s="7">
        <v>1920426.4701332687</v>
      </c>
      <c r="BY17" s="7">
        <v>0</v>
      </c>
      <c r="BZ17" s="7">
        <v>19544305.38406641</v>
      </c>
      <c r="CA17" s="7">
        <v>345468.39197662903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2074768.7813023091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f>'[2]IOT 2019 CB'!DZ17+'[2]IOT 2019 CB'!EA17</f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1367.6751142427233</v>
      </c>
      <c r="EE17" s="7">
        <v>1926.5527967335534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f>'[2]IOT 2019 CB'!ET17+'[2]IOT 2019 CB'!EU17</f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1997.3502570023611</v>
      </c>
      <c r="FO17" s="7">
        <v>0</v>
      </c>
      <c r="FP17" s="7">
        <v>0</v>
      </c>
      <c r="FQ17" s="7">
        <v>0</v>
      </c>
      <c r="FR17" s="2">
        <f t="shared" si="0"/>
        <v>38488548.963388726</v>
      </c>
      <c r="FS17" s="1">
        <f t="shared" si="1"/>
        <v>0</v>
      </c>
      <c r="FT17" s="3">
        <v>0</v>
      </c>
      <c r="FU17" s="3">
        <v>0</v>
      </c>
      <c r="FV17" s="1">
        <f t="shared" si="2"/>
        <v>-2771282.0956518874</v>
      </c>
      <c r="FW17" s="1">
        <v>0</v>
      </c>
      <c r="FX17" s="1">
        <v>-2771282.0956518874</v>
      </c>
      <c r="FY17" s="1">
        <v>21798730.088446554</v>
      </c>
      <c r="FZ17" s="1">
        <v>8768788.7961833868</v>
      </c>
      <c r="GA17" s="1">
        <f t="shared" si="3"/>
        <v>48747208.160000004</v>
      </c>
      <c r="GB17" s="13"/>
      <c r="GD17" s="5"/>
      <c r="GF17" s="6"/>
      <c r="GG17" s="6"/>
    </row>
    <row r="18" spans="1:189" ht="15.75" x14ac:dyDescent="0.25">
      <c r="A18" s="20" t="s">
        <v>29</v>
      </c>
      <c r="B18" s="18">
        <v>13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2889881.1047790931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1082.1076064523684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1.3517597946761168</v>
      </c>
      <c r="AS18" s="7">
        <v>0.66247613792691995</v>
      </c>
      <c r="AT18" s="7">
        <v>532101.86355146358</v>
      </c>
      <c r="AU18" s="7">
        <v>0</v>
      </c>
      <c r="AV18" s="7">
        <v>5.874504210626907</v>
      </c>
      <c r="AW18" s="7">
        <v>667805.5261931913</v>
      </c>
      <c r="AX18" s="7">
        <v>0</v>
      </c>
      <c r="AY18" s="7">
        <v>1986327.0137868715</v>
      </c>
      <c r="AZ18" s="7">
        <v>0</v>
      </c>
      <c r="BA18" s="7">
        <v>26445367.727763541</v>
      </c>
      <c r="BB18" s="7">
        <v>1523.1205562795299</v>
      </c>
      <c r="BC18" s="7">
        <v>94933.519103739425</v>
      </c>
      <c r="BD18" s="7">
        <v>49.771749170273729</v>
      </c>
      <c r="BE18" s="7">
        <v>0</v>
      </c>
      <c r="BF18" s="7">
        <v>0</v>
      </c>
      <c r="BG18" s="7">
        <v>168515.2018078985</v>
      </c>
      <c r="BH18" s="7">
        <v>0</v>
      </c>
      <c r="BI18" s="7">
        <v>0.72581116008114777</v>
      </c>
      <c r="BJ18" s="7">
        <v>0</v>
      </c>
      <c r="BK18" s="7">
        <v>0</v>
      </c>
      <c r="BL18" s="7">
        <v>0</v>
      </c>
      <c r="BM18" s="7">
        <v>0</v>
      </c>
      <c r="BN18" s="7">
        <v>0.27382200137937673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0.10012420110437489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0.14185045977083111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0.91337640513911011</v>
      </c>
      <c r="CZ18" s="7">
        <v>0.97447123153545501</v>
      </c>
      <c r="DA18" s="7">
        <v>0</v>
      </c>
      <c r="DB18" s="7">
        <v>182.18792470696081</v>
      </c>
      <c r="DC18" s="7">
        <v>0.17042748426306112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f>'[2]IOT 2019 CB'!DZ18+'[2]IOT 2019 CB'!EA18</f>
        <v>6.2401917570043306</v>
      </c>
      <c r="DT18" s="7">
        <v>0</v>
      </c>
      <c r="DU18" s="7">
        <v>0</v>
      </c>
      <c r="DV18" s="7">
        <v>0</v>
      </c>
      <c r="DW18" s="7">
        <v>3.0392654759592599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12.753704589070921</v>
      </c>
      <c r="EE18" s="7">
        <v>171.77349079548981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f>'[2]IOT 2019 CB'!ET18+'[2]IOT 2019 CB'!EU18</f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85.542382352134709</v>
      </c>
      <c r="EX18" s="7">
        <v>0</v>
      </c>
      <c r="EY18" s="7">
        <v>0</v>
      </c>
      <c r="EZ18" s="7">
        <v>0</v>
      </c>
      <c r="FA18" s="7">
        <v>0</v>
      </c>
      <c r="FB18" s="7">
        <v>0</v>
      </c>
      <c r="FC18" s="7">
        <v>0</v>
      </c>
      <c r="FD18" s="7">
        <v>0</v>
      </c>
      <c r="FE18" s="7">
        <v>0</v>
      </c>
      <c r="FF18" s="7">
        <v>0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88.897383797381508</v>
      </c>
      <c r="FO18" s="7">
        <v>0</v>
      </c>
      <c r="FP18" s="7">
        <v>0</v>
      </c>
      <c r="FQ18" s="7">
        <v>0</v>
      </c>
      <c r="FR18" s="2">
        <f t="shared" si="0"/>
        <v>32788148.57986426</v>
      </c>
      <c r="FS18" s="1">
        <f t="shared" si="1"/>
        <v>229619.20889753211</v>
      </c>
      <c r="FT18" s="3">
        <v>229619.20889753211</v>
      </c>
      <c r="FU18" s="3">
        <v>0</v>
      </c>
      <c r="FV18" s="1">
        <f t="shared" si="2"/>
        <v>334197.77909504622</v>
      </c>
      <c r="FW18" s="1">
        <v>0</v>
      </c>
      <c r="FX18" s="1">
        <v>334197.77909504622</v>
      </c>
      <c r="FY18" s="1">
        <v>23787817.147806045</v>
      </c>
      <c r="FZ18" s="1">
        <v>1577357.315662866</v>
      </c>
      <c r="GA18" s="1">
        <f t="shared" si="3"/>
        <v>55562425.400000013</v>
      </c>
      <c r="GB18" s="13"/>
      <c r="GD18" s="5"/>
      <c r="GF18" s="6"/>
      <c r="GG18" s="6"/>
    </row>
    <row r="19" spans="1:189" ht="15.75" x14ac:dyDescent="0.25">
      <c r="A19" s="20" t="s">
        <v>30</v>
      </c>
      <c r="B19" s="18">
        <v>14</v>
      </c>
      <c r="C19" s="7">
        <v>104.59509492414205</v>
      </c>
      <c r="D19" s="7">
        <v>16.14743851140409</v>
      </c>
      <c r="E19" s="7">
        <v>13.84555833488062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498501.52334439557</v>
      </c>
      <c r="Q19" s="7">
        <v>0</v>
      </c>
      <c r="R19" s="7">
        <v>0</v>
      </c>
      <c r="S19" s="7">
        <v>5.2861081401406524</v>
      </c>
      <c r="T19" s="7">
        <v>3289.9223333932891</v>
      </c>
      <c r="U19" s="7">
        <v>0</v>
      </c>
      <c r="V19" s="7">
        <v>3.5527516794425313</v>
      </c>
      <c r="W19" s="7">
        <v>0</v>
      </c>
      <c r="X19" s="7">
        <v>4.586154966492102</v>
      </c>
      <c r="Y19" s="7">
        <v>16.940607259884285</v>
      </c>
      <c r="Z19" s="7">
        <v>0</v>
      </c>
      <c r="AA19" s="7">
        <v>0</v>
      </c>
      <c r="AB19" s="7">
        <v>0</v>
      </c>
      <c r="AC19" s="7">
        <v>1086.7863806684845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9.0385439335590974</v>
      </c>
      <c r="AO19" s="7">
        <v>2.5029871901810714</v>
      </c>
      <c r="AP19" s="7">
        <v>0</v>
      </c>
      <c r="AQ19" s="7">
        <v>25.775006460507324</v>
      </c>
      <c r="AR19" s="7">
        <v>4.0809328330983572</v>
      </c>
      <c r="AS19" s="7">
        <v>4.5198385828673739</v>
      </c>
      <c r="AT19" s="7">
        <v>0.63196809126014186</v>
      </c>
      <c r="AU19" s="7">
        <v>1.9638878664462107</v>
      </c>
      <c r="AV19" s="7">
        <v>226244.58481212292</v>
      </c>
      <c r="AW19" s="7">
        <v>0.41428686652457641</v>
      </c>
      <c r="AX19" s="7">
        <v>0</v>
      </c>
      <c r="AY19" s="7">
        <v>43236.393278514632</v>
      </c>
      <c r="AZ19" s="7">
        <v>0.12498997613152726</v>
      </c>
      <c r="BA19" s="7">
        <v>7.3254505448272047</v>
      </c>
      <c r="BB19" s="7">
        <v>5355719.3801381411</v>
      </c>
      <c r="BC19" s="7">
        <v>55811.710025815635</v>
      </c>
      <c r="BD19" s="7">
        <v>0</v>
      </c>
      <c r="BE19" s="7">
        <v>6.3269736216415517E-2</v>
      </c>
      <c r="BF19" s="7">
        <v>0</v>
      </c>
      <c r="BG19" s="7">
        <v>421532.51929907192</v>
      </c>
      <c r="BH19" s="7">
        <v>0</v>
      </c>
      <c r="BI19" s="7">
        <v>4.7246986470063685</v>
      </c>
      <c r="BJ19" s="7">
        <v>12.292933984474526</v>
      </c>
      <c r="BK19" s="7">
        <v>4.8514674667011786</v>
      </c>
      <c r="BL19" s="7">
        <v>13.663394135131174</v>
      </c>
      <c r="BM19" s="7">
        <v>18.563221032341108</v>
      </c>
      <c r="BN19" s="7">
        <v>30.635751222123996</v>
      </c>
      <c r="BO19" s="7">
        <v>7.4549866511851466</v>
      </c>
      <c r="BP19" s="7">
        <v>1.3385981273508278</v>
      </c>
      <c r="BQ19" s="7">
        <v>1.4523031289135686</v>
      </c>
      <c r="BR19" s="7">
        <v>2.4556175616209278E-2</v>
      </c>
      <c r="BS19" s="7">
        <v>0</v>
      </c>
      <c r="BT19" s="7">
        <v>1.6026724098816461</v>
      </c>
      <c r="BU19" s="7">
        <v>0</v>
      </c>
      <c r="BV19" s="7">
        <v>0</v>
      </c>
      <c r="BW19" s="7">
        <v>2.3383822461639467</v>
      </c>
      <c r="BX19" s="7">
        <v>1.1958125904177936</v>
      </c>
      <c r="BY19" s="7">
        <v>0.34088668925989224</v>
      </c>
      <c r="BZ19" s="7">
        <v>0.24129026539697979</v>
      </c>
      <c r="CA19" s="7">
        <v>12.557708376705973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7.9485057149069815</v>
      </c>
      <c r="CK19" s="7">
        <v>0</v>
      </c>
      <c r="CL19" s="7">
        <v>7.2474758403041351E-2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1.2681412560873435</v>
      </c>
      <c r="CS19" s="7">
        <v>6.2161486480205088</v>
      </c>
      <c r="CT19" s="7">
        <v>0</v>
      </c>
      <c r="CU19" s="7">
        <v>2.6146792272431085</v>
      </c>
      <c r="CV19" s="7">
        <v>2.4849090143848924</v>
      </c>
      <c r="CW19" s="7">
        <v>0</v>
      </c>
      <c r="CX19" s="7">
        <v>9.1093516093010045</v>
      </c>
      <c r="CY19" s="7">
        <v>7.2425083345808563</v>
      </c>
      <c r="CZ19" s="7">
        <v>28.189433093931033</v>
      </c>
      <c r="DA19" s="7">
        <v>0.15378582103591162</v>
      </c>
      <c r="DB19" s="7">
        <v>6.5739922784301603</v>
      </c>
      <c r="DC19" s="7">
        <v>3.2038164591016889</v>
      </c>
      <c r="DD19" s="7">
        <v>0</v>
      </c>
      <c r="DE19" s="7">
        <v>0</v>
      </c>
      <c r="DF19" s="7">
        <v>4.7903897600136265</v>
      </c>
      <c r="DG19" s="7">
        <v>0.28034271368500879</v>
      </c>
      <c r="DH19" s="7">
        <v>0</v>
      </c>
      <c r="DI19" s="7">
        <v>5.9966194754065114</v>
      </c>
      <c r="DJ19" s="7">
        <v>37.2715227366307</v>
      </c>
      <c r="DK19" s="7">
        <v>20.179509797519881</v>
      </c>
      <c r="DL19" s="7">
        <v>8.9929788641351056</v>
      </c>
      <c r="DM19" s="7">
        <v>0</v>
      </c>
      <c r="DN19" s="7">
        <v>289.07865371035342</v>
      </c>
      <c r="DO19" s="7">
        <v>14.910078682679099</v>
      </c>
      <c r="DP19" s="7">
        <v>0.20157383437718268</v>
      </c>
      <c r="DQ19" s="7">
        <v>22.039829995438279</v>
      </c>
      <c r="DR19" s="7">
        <v>3.2332234239270194</v>
      </c>
      <c r="DS19" s="7">
        <f>'[2]IOT 2019 CB'!DZ19+'[2]IOT 2019 CB'!EA19</f>
        <v>47.83402264222056</v>
      </c>
      <c r="DT19" s="7">
        <v>0</v>
      </c>
      <c r="DU19" s="7">
        <v>0</v>
      </c>
      <c r="DV19" s="7">
        <v>5.0564609633298279</v>
      </c>
      <c r="DW19" s="7">
        <v>1.6165808564615565</v>
      </c>
      <c r="DX19" s="7">
        <v>31.318602328769483</v>
      </c>
      <c r="DY19" s="7">
        <v>0.82507107399187307</v>
      </c>
      <c r="DZ19" s="7">
        <v>0</v>
      </c>
      <c r="EA19" s="7">
        <v>0</v>
      </c>
      <c r="EB19" s="7">
        <v>44.379025903799217</v>
      </c>
      <c r="EC19" s="7">
        <v>1.0376434304196398</v>
      </c>
      <c r="ED19" s="7">
        <v>459.0449984746507</v>
      </c>
      <c r="EE19" s="7">
        <v>427073.6697378509</v>
      </c>
      <c r="EF19" s="7">
        <v>10.344100846938073</v>
      </c>
      <c r="EG19" s="7">
        <v>0.2683898948476664</v>
      </c>
      <c r="EH19" s="7">
        <v>2.028847100470792</v>
      </c>
      <c r="EI19" s="7">
        <v>0</v>
      </c>
      <c r="EJ19" s="7">
        <v>0.76234305304259786</v>
      </c>
      <c r="EK19" s="7">
        <v>0</v>
      </c>
      <c r="EL19" s="7">
        <f>'[2]IOT 2019 CB'!ET19+'[2]IOT 2019 CB'!EU19</f>
        <v>69.746749324295948</v>
      </c>
      <c r="EM19" s="7">
        <v>0</v>
      </c>
      <c r="EN19" s="7">
        <v>0</v>
      </c>
      <c r="EO19" s="7">
        <v>62.067203729341344</v>
      </c>
      <c r="EP19" s="7">
        <v>5.9684951678602678</v>
      </c>
      <c r="EQ19" s="7">
        <v>1.7793580649814955E-2</v>
      </c>
      <c r="ER19" s="7">
        <v>170.62415646715166</v>
      </c>
      <c r="ES19" s="7">
        <v>202.4774040432217</v>
      </c>
      <c r="ET19" s="7">
        <v>0</v>
      </c>
      <c r="EU19" s="7">
        <v>4.274933951580504</v>
      </c>
      <c r="EV19" s="7">
        <v>79.858514914766999</v>
      </c>
      <c r="EW19" s="7">
        <v>95.004365434146195</v>
      </c>
      <c r="EX19" s="7">
        <v>1.3525941118542979</v>
      </c>
      <c r="EY19" s="7">
        <v>34.001381676382643</v>
      </c>
      <c r="EZ19" s="7">
        <v>0</v>
      </c>
      <c r="FA19" s="7">
        <v>0</v>
      </c>
      <c r="FB19" s="7">
        <v>82.988506757476458</v>
      </c>
      <c r="FC19" s="7">
        <v>17.809923487066953</v>
      </c>
      <c r="FD19" s="7">
        <v>20445.763172992123</v>
      </c>
      <c r="FE19" s="7">
        <v>10177.684252788029</v>
      </c>
      <c r="FF19" s="7">
        <v>105.9619106520628</v>
      </c>
      <c r="FG19" s="7">
        <v>4344.1755948826594</v>
      </c>
      <c r="FH19" s="7">
        <v>599.72570102467739</v>
      </c>
      <c r="FI19" s="7">
        <v>66.403531106230375</v>
      </c>
      <c r="FJ19" s="7">
        <v>194.24089009352403</v>
      </c>
      <c r="FK19" s="7">
        <v>104.48347391831112</v>
      </c>
      <c r="FL19" s="7">
        <v>1.5101869665602201</v>
      </c>
      <c r="FM19" s="7">
        <v>724.0552395872578</v>
      </c>
      <c r="FN19" s="7">
        <v>6740.6731010554413</v>
      </c>
      <c r="FO19" s="7">
        <v>5.4787462650012886</v>
      </c>
      <c r="FP19" s="7">
        <v>22.830220713959335</v>
      </c>
      <c r="FQ19" s="7">
        <v>0</v>
      </c>
      <c r="FR19" s="2">
        <f t="shared" si="0"/>
        <v>7078276.9094894975</v>
      </c>
      <c r="FS19" s="1">
        <f t="shared" si="1"/>
        <v>1023288.4372880429</v>
      </c>
      <c r="FT19" s="3">
        <v>1023288.4372880429</v>
      </c>
      <c r="FU19" s="3">
        <v>0</v>
      </c>
      <c r="FV19" s="1">
        <f t="shared" si="2"/>
        <v>204615.47893386427</v>
      </c>
      <c r="FW19" s="1">
        <v>0</v>
      </c>
      <c r="FX19" s="1">
        <v>204615.47893386427</v>
      </c>
      <c r="FY19" s="1">
        <v>1303075.9478444057</v>
      </c>
      <c r="FZ19" s="1">
        <v>544209.02355580137</v>
      </c>
      <c r="GA19" s="1">
        <f t="shared" si="3"/>
        <v>9065047.7500000093</v>
      </c>
      <c r="GB19" s="13"/>
      <c r="GD19" s="5"/>
      <c r="GF19" s="6"/>
      <c r="GG19" s="6"/>
    </row>
    <row r="20" spans="1:189" ht="15.75" x14ac:dyDescent="0.25">
      <c r="A20" s="20" t="s">
        <v>31</v>
      </c>
      <c r="B20" s="18">
        <v>15</v>
      </c>
      <c r="C20" s="7">
        <v>0</v>
      </c>
      <c r="D20" s="7">
        <v>0</v>
      </c>
      <c r="E20" s="7">
        <v>48.019265548497614</v>
      </c>
      <c r="F20" s="7">
        <v>0</v>
      </c>
      <c r="G20" s="7">
        <v>126.30941380144569</v>
      </c>
      <c r="H20" s="7">
        <v>3397.9725865786322</v>
      </c>
      <c r="I20" s="7">
        <v>522.16686401584479</v>
      </c>
      <c r="J20" s="7">
        <v>21.080249572321623</v>
      </c>
      <c r="K20" s="7">
        <v>7662.0333368920819</v>
      </c>
      <c r="L20" s="7">
        <v>0</v>
      </c>
      <c r="M20" s="7">
        <v>1427.5934965585041</v>
      </c>
      <c r="N20" s="7">
        <v>16219.70778648886</v>
      </c>
      <c r="O20" s="7">
        <v>856.70367712186396</v>
      </c>
      <c r="P20" s="7">
        <v>5497.6387643849375</v>
      </c>
      <c r="Q20" s="7">
        <v>2601231.1459666798</v>
      </c>
      <c r="R20" s="7">
        <v>440.6820738250471</v>
      </c>
      <c r="S20" s="7">
        <v>12.740302305299855</v>
      </c>
      <c r="T20" s="7">
        <v>904.38589175399727</v>
      </c>
      <c r="U20" s="7">
        <v>3952.3301475457265</v>
      </c>
      <c r="V20" s="7">
        <v>28.598048285615072</v>
      </c>
      <c r="W20" s="7">
        <v>0</v>
      </c>
      <c r="X20" s="7">
        <v>6828.2825238686601</v>
      </c>
      <c r="Y20" s="7">
        <v>762.54663769541321</v>
      </c>
      <c r="Z20" s="7">
        <v>959.61645757459348</v>
      </c>
      <c r="AA20" s="7">
        <v>161541.50962569413</v>
      </c>
      <c r="AB20" s="7">
        <v>284.09252789118671</v>
      </c>
      <c r="AC20" s="7">
        <v>0</v>
      </c>
      <c r="AD20" s="7">
        <v>1310.2854438061397</v>
      </c>
      <c r="AE20" s="7">
        <v>2.8625626109460596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15002.307994056298</v>
      </c>
      <c r="AO20" s="7">
        <v>1.7050955500313114</v>
      </c>
      <c r="AP20" s="7">
        <v>0</v>
      </c>
      <c r="AQ20" s="7">
        <v>84621.497208436645</v>
      </c>
      <c r="AR20" s="7">
        <v>655.57299329718296</v>
      </c>
      <c r="AS20" s="7">
        <v>4.2221705405592864</v>
      </c>
      <c r="AT20" s="7">
        <v>399652.66696936765</v>
      </c>
      <c r="AU20" s="7">
        <v>21129.009764348466</v>
      </c>
      <c r="AV20" s="7">
        <v>42769.632053495829</v>
      </c>
      <c r="AW20" s="7">
        <v>0.25274010997045093</v>
      </c>
      <c r="AX20" s="7">
        <v>0.5060714369699213</v>
      </c>
      <c r="AY20" s="7">
        <v>1231823.1245467383</v>
      </c>
      <c r="AZ20" s="7">
        <v>183.37556538842134</v>
      </c>
      <c r="BA20" s="7">
        <v>7.2830576086925172</v>
      </c>
      <c r="BB20" s="7">
        <v>7432.7120985223264</v>
      </c>
      <c r="BC20" s="7">
        <v>1296323.0691315713</v>
      </c>
      <c r="BD20" s="7">
        <v>399432.97732438886</v>
      </c>
      <c r="BE20" s="7">
        <v>107325.28095732094</v>
      </c>
      <c r="BF20" s="7">
        <v>581730.88457404263</v>
      </c>
      <c r="BG20" s="7">
        <v>400902.74919371138</v>
      </c>
      <c r="BH20" s="7">
        <v>16304.678490397368</v>
      </c>
      <c r="BI20" s="7">
        <v>199414.27240000575</v>
      </c>
      <c r="BJ20" s="7">
        <v>53102.815504975806</v>
      </c>
      <c r="BK20" s="7">
        <v>1149.5547995297225</v>
      </c>
      <c r="BL20" s="7">
        <v>0.14417912914974523</v>
      </c>
      <c r="BM20" s="7">
        <v>667.2246666982179</v>
      </c>
      <c r="BN20" s="7">
        <v>1599963.5678241204</v>
      </c>
      <c r="BO20" s="7">
        <v>1816362.3697006321</v>
      </c>
      <c r="BP20" s="7">
        <v>6.5082150171828307E-2</v>
      </c>
      <c r="BQ20" s="7">
        <v>0</v>
      </c>
      <c r="BR20" s="7">
        <v>0</v>
      </c>
      <c r="BS20" s="7">
        <v>0</v>
      </c>
      <c r="BT20" s="7">
        <v>61235.388859030754</v>
      </c>
      <c r="BU20" s="7">
        <v>31076.017823342874</v>
      </c>
      <c r="BV20" s="7">
        <v>2894.2090704185043</v>
      </c>
      <c r="BW20" s="7">
        <v>2720.7751859260225</v>
      </c>
      <c r="BX20" s="7">
        <v>840763.31772630545</v>
      </c>
      <c r="BY20" s="7">
        <v>1867735.8953077083</v>
      </c>
      <c r="BZ20" s="7">
        <v>0.29719658735242993</v>
      </c>
      <c r="CA20" s="7">
        <v>85642.424924237173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4.6196650223092108</v>
      </c>
      <c r="CJ20" s="7">
        <v>16.524215783240699</v>
      </c>
      <c r="CK20" s="7">
        <v>0</v>
      </c>
      <c r="CL20" s="7">
        <v>0.52016467442784575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2.1808682048892281</v>
      </c>
      <c r="CV20" s="7">
        <v>64.503665882214321</v>
      </c>
      <c r="CW20" s="7">
        <v>0</v>
      </c>
      <c r="CX20" s="7">
        <v>0.10354218248798985</v>
      </c>
      <c r="CY20" s="7">
        <v>20212.340272963531</v>
      </c>
      <c r="CZ20" s="7">
        <v>0</v>
      </c>
      <c r="DA20" s="7">
        <v>0</v>
      </c>
      <c r="DB20" s="7">
        <v>16232.968727726155</v>
      </c>
      <c r="DC20" s="7">
        <v>0.28803486703430053</v>
      </c>
      <c r="DD20" s="7">
        <v>27861.821315781235</v>
      </c>
      <c r="DE20" s="7">
        <v>12353.798775416561</v>
      </c>
      <c r="DF20" s="7">
        <v>3040.1290918053555</v>
      </c>
      <c r="DG20" s="7">
        <v>0</v>
      </c>
      <c r="DH20" s="7">
        <v>0</v>
      </c>
      <c r="DI20" s="7">
        <v>0</v>
      </c>
      <c r="DJ20" s="7">
        <v>0</v>
      </c>
      <c r="DK20" s="7">
        <v>16789.105408119111</v>
      </c>
      <c r="DL20" s="7">
        <v>76.741769694217211</v>
      </c>
      <c r="DM20" s="7">
        <v>0</v>
      </c>
      <c r="DN20" s="7">
        <v>63.17234886925236</v>
      </c>
      <c r="DO20" s="7">
        <v>4127.8320889250344</v>
      </c>
      <c r="DP20" s="7">
        <v>24260.659051726834</v>
      </c>
      <c r="DQ20" s="7">
        <v>0.12323732912782549</v>
      </c>
      <c r="DR20" s="7">
        <v>0.45734992093380605</v>
      </c>
      <c r="DS20" s="7">
        <f>'[2]IOT 2019 CB'!DZ20+'[2]IOT 2019 CB'!EA20</f>
        <v>2351.8611745355015</v>
      </c>
      <c r="DT20" s="7">
        <v>0</v>
      </c>
      <c r="DU20" s="7">
        <v>0</v>
      </c>
      <c r="DV20" s="7">
        <v>1.7858805982233819</v>
      </c>
      <c r="DW20" s="7">
        <v>4622.4611235891562</v>
      </c>
      <c r="DX20" s="7">
        <v>0</v>
      </c>
      <c r="DY20" s="7">
        <v>0.33708063826871321</v>
      </c>
      <c r="DZ20" s="7">
        <v>0</v>
      </c>
      <c r="EA20" s="7">
        <v>0</v>
      </c>
      <c r="EB20" s="7">
        <v>1403.2242937450521</v>
      </c>
      <c r="EC20" s="7">
        <v>0.26065752293259276</v>
      </c>
      <c r="ED20" s="7">
        <v>24902.6823976329</v>
      </c>
      <c r="EE20" s="7">
        <v>57812.391979887267</v>
      </c>
      <c r="EF20" s="7">
        <v>0</v>
      </c>
      <c r="EG20" s="7">
        <v>0</v>
      </c>
      <c r="EH20" s="7">
        <v>51.984229745655213</v>
      </c>
      <c r="EI20" s="7">
        <v>9.9092250774945665</v>
      </c>
      <c r="EJ20" s="7">
        <v>65.391437587671305</v>
      </c>
      <c r="EK20" s="7">
        <v>0</v>
      </c>
      <c r="EL20" s="7">
        <f>'[2]IOT 2019 CB'!ET20+'[2]IOT 2019 CB'!EU20</f>
        <v>6.7761116939531171E-2</v>
      </c>
      <c r="EM20" s="7">
        <v>0</v>
      </c>
      <c r="EN20" s="7">
        <v>0</v>
      </c>
      <c r="EO20" s="7">
        <v>472.70913238779031</v>
      </c>
      <c r="EP20" s="7">
        <v>1490.7391598766294</v>
      </c>
      <c r="EQ20" s="7">
        <v>1.7879092259684568E-2</v>
      </c>
      <c r="ER20" s="7">
        <v>0</v>
      </c>
      <c r="ES20" s="7">
        <v>49.825628796710646</v>
      </c>
      <c r="ET20" s="7">
        <v>3.543714683505772</v>
      </c>
      <c r="EU20" s="7">
        <v>6.1138095220209419</v>
      </c>
      <c r="EV20" s="7">
        <v>0</v>
      </c>
      <c r="EW20" s="7">
        <v>47.216314380711317</v>
      </c>
      <c r="EX20" s="7">
        <v>0</v>
      </c>
      <c r="EY20" s="7">
        <v>6.9962768321821702</v>
      </c>
      <c r="EZ20" s="7">
        <v>0</v>
      </c>
      <c r="FA20" s="7">
        <v>0</v>
      </c>
      <c r="FB20" s="7">
        <v>81721.054784610955</v>
      </c>
      <c r="FC20" s="7">
        <v>0</v>
      </c>
      <c r="FD20" s="7">
        <v>0</v>
      </c>
      <c r="FE20" s="7">
        <v>153.68284661459225</v>
      </c>
      <c r="FF20" s="7">
        <v>56.322766068536822</v>
      </c>
      <c r="FG20" s="7">
        <v>8658.122925991569</v>
      </c>
      <c r="FH20" s="7">
        <v>371.15164475863429</v>
      </c>
      <c r="FI20" s="7">
        <v>0</v>
      </c>
      <c r="FJ20" s="7">
        <v>4.6464555278704141E-2</v>
      </c>
      <c r="FK20" s="7">
        <v>0</v>
      </c>
      <c r="FL20" s="7">
        <v>160.01452852321145</v>
      </c>
      <c r="FM20" s="7">
        <v>8416.0550270672793</v>
      </c>
      <c r="FN20" s="7">
        <v>5951.7037518496218</v>
      </c>
      <c r="FO20" s="7">
        <v>5.1210007289579626E-2</v>
      </c>
      <c r="FP20" s="7">
        <v>3715.024398771307</v>
      </c>
      <c r="FQ20" s="7">
        <v>0</v>
      </c>
      <c r="FR20" s="2">
        <f t="shared" si="0"/>
        <v>14309680.79100259</v>
      </c>
      <c r="FS20" s="1">
        <f t="shared" si="1"/>
        <v>1438518.9641701772</v>
      </c>
      <c r="FT20" s="3">
        <v>1438518.9641701772</v>
      </c>
      <c r="FU20" s="3">
        <v>0</v>
      </c>
      <c r="FV20" s="1">
        <f t="shared" si="2"/>
        <v>-629996.63076625206</v>
      </c>
      <c r="FW20" s="1">
        <v>0</v>
      </c>
      <c r="FX20" s="1">
        <v>-629996.63076625206</v>
      </c>
      <c r="FY20" s="1">
        <v>1789421.3973600089</v>
      </c>
      <c r="FZ20" s="1">
        <v>1739831.471766517</v>
      </c>
      <c r="GA20" s="1">
        <f t="shared" si="3"/>
        <v>15167793.050000008</v>
      </c>
      <c r="GB20" s="13"/>
      <c r="GD20" s="5"/>
      <c r="GF20" s="6"/>
      <c r="GG20" s="6"/>
    </row>
    <row r="21" spans="1:189" ht="15.75" x14ac:dyDescent="0.25">
      <c r="A21" s="20" t="s">
        <v>32</v>
      </c>
      <c r="B21" s="18">
        <v>16</v>
      </c>
      <c r="C21" s="7">
        <v>552958.16077176621</v>
      </c>
      <c r="D21" s="7">
        <v>153996.70033878888</v>
      </c>
      <c r="E21" s="7">
        <v>198965.55077561483</v>
      </c>
      <c r="F21" s="7">
        <v>122.02406632711636</v>
      </c>
      <c r="G21" s="7">
        <v>315261.31196174724</v>
      </c>
      <c r="H21" s="7">
        <v>486226.99759461626</v>
      </c>
      <c r="I21" s="7">
        <v>6454.3454963595232</v>
      </c>
      <c r="J21" s="7">
        <v>364050.2810313825</v>
      </c>
      <c r="K21" s="7">
        <v>198655.20009949387</v>
      </c>
      <c r="L21" s="7">
        <v>1701.9342017271688</v>
      </c>
      <c r="M21" s="7">
        <v>718.08285783437077</v>
      </c>
      <c r="N21" s="7">
        <v>0</v>
      </c>
      <c r="O21" s="7">
        <v>0</v>
      </c>
      <c r="P21" s="7">
        <v>0</v>
      </c>
      <c r="Q21" s="7">
        <v>413.09300951296979</v>
      </c>
      <c r="R21" s="7">
        <v>11360826.329683131</v>
      </c>
      <c r="S21" s="7">
        <v>297.01246685593566</v>
      </c>
      <c r="T21" s="7">
        <v>9291.6263292396252</v>
      </c>
      <c r="U21" s="7">
        <v>91773.680630917166</v>
      </c>
      <c r="V21" s="7">
        <v>733902.9647511876</v>
      </c>
      <c r="W21" s="7">
        <v>0</v>
      </c>
      <c r="X21" s="7">
        <v>14309.974818257722</v>
      </c>
      <c r="Y21" s="7">
        <v>19248.407658926393</v>
      </c>
      <c r="Z21" s="7">
        <v>2479.2854909685825</v>
      </c>
      <c r="AA21" s="7">
        <v>330716.7103594137</v>
      </c>
      <c r="AB21" s="7">
        <v>10445.281103834883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26719546.784301884</v>
      </c>
      <c r="AR21" s="7">
        <v>13262.512583789081</v>
      </c>
      <c r="AS21" s="7">
        <v>0</v>
      </c>
      <c r="AT21" s="7">
        <v>465.10300878258698</v>
      </c>
      <c r="AU21" s="7">
        <v>0</v>
      </c>
      <c r="AV21" s="7">
        <v>7225445.1874451023</v>
      </c>
      <c r="AW21" s="7">
        <v>1.8545408989575172</v>
      </c>
      <c r="AX21" s="7">
        <v>0</v>
      </c>
      <c r="AY21" s="7">
        <v>42444.605912986939</v>
      </c>
      <c r="AZ21" s="7">
        <v>82038.696060504415</v>
      </c>
      <c r="BA21" s="7">
        <v>0</v>
      </c>
      <c r="BB21" s="7">
        <v>0</v>
      </c>
      <c r="BC21" s="7">
        <v>1.6893543343359148</v>
      </c>
      <c r="BD21" s="7">
        <v>1116193.7863712076</v>
      </c>
      <c r="BE21" s="7">
        <v>0</v>
      </c>
      <c r="BF21" s="7">
        <v>0</v>
      </c>
      <c r="BG21" s="7">
        <v>2.407804474709728</v>
      </c>
      <c r="BH21" s="7">
        <v>0</v>
      </c>
      <c r="BI21" s="7">
        <v>1.6509095248691532</v>
      </c>
      <c r="BJ21" s="7">
        <v>0.6388097365826394</v>
      </c>
      <c r="BK21" s="7">
        <v>0.10962465473141379</v>
      </c>
      <c r="BL21" s="7">
        <v>0</v>
      </c>
      <c r="BM21" s="7">
        <v>0.44765318025864459</v>
      </c>
      <c r="BN21" s="7">
        <v>0</v>
      </c>
      <c r="BO21" s="7">
        <v>10.717472242868276</v>
      </c>
      <c r="BP21" s="7">
        <v>0.90904250809534459</v>
      </c>
      <c r="BQ21" s="7">
        <v>0</v>
      </c>
      <c r="BR21" s="7">
        <v>0</v>
      </c>
      <c r="BS21" s="7">
        <v>0</v>
      </c>
      <c r="BT21" s="7">
        <v>0.22900207556450528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1.7848169469933632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508.5172799084479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1960.4216794961073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26.660668049891704</v>
      </c>
      <c r="DL21" s="7">
        <v>0</v>
      </c>
      <c r="DM21" s="7">
        <v>0</v>
      </c>
      <c r="DN21" s="7">
        <v>0</v>
      </c>
      <c r="DO21" s="7">
        <v>0</v>
      </c>
      <c r="DP21" s="7">
        <v>0.39171276417730427</v>
      </c>
      <c r="DQ21" s="7">
        <v>1.6087831257010863</v>
      </c>
      <c r="DR21" s="7">
        <v>0.74725382519829453</v>
      </c>
      <c r="DS21" s="7">
        <f>'[2]IOT 2019 CB'!DZ21+'[2]IOT 2019 CB'!EA21</f>
        <v>61612.138478763394</v>
      </c>
      <c r="DT21" s="7">
        <v>0</v>
      </c>
      <c r="DU21" s="7">
        <v>0</v>
      </c>
      <c r="DV21" s="7">
        <v>0</v>
      </c>
      <c r="DW21" s="7">
        <v>0</v>
      </c>
      <c r="DX21" s="7">
        <v>12.072882675351257</v>
      </c>
      <c r="DY21" s="7">
        <v>7.4000188497758144</v>
      </c>
      <c r="DZ21" s="7">
        <v>0</v>
      </c>
      <c r="EA21" s="7">
        <v>0</v>
      </c>
      <c r="EB21" s="7">
        <v>0</v>
      </c>
      <c r="EC21" s="7">
        <v>0</v>
      </c>
      <c r="ED21" s="7">
        <v>52511.956086253551</v>
      </c>
      <c r="EE21" s="7">
        <v>125155.61785098726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f>'[2]IOT 2019 CB'!ET21+'[2]IOT 2019 CB'!EU21</f>
        <v>0</v>
      </c>
      <c r="EM21" s="7">
        <v>0</v>
      </c>
      <c r="EN21" s="7">
        <v>0</v>
      </c>
      <c r="EO21" s="7">
        <v>0</v>
      </c>
      <c r="EP21" s="7">
        <v>951.77746167639464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16.309005952789253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26900.333463179821</v>
      </c>
      <c r="FF21" s="7">
        <v>8948.8595612532554</v>
      </c>
      <c r="FG21" s="7">
        <v>0</v>
      </c>
      <c r="FH21" s="7">
        <v>9703.8514865318539</v>
      </c>
      <c r="FI21" s="7">
        <v>3264.7850747996367</v>
      </c>
      <c r="FJ21" s="7">
        <v>0</v>
      </c>
      <c r="FK21" s="7">
        <v>0</v>
      </c>
      <c r="FL21" s="7">
        <v>0</v>
      </c>
      <c r="FM21" s="7">
        <v>55991.185431498685</v>
      </c>
      <c r="FN21" s="7">
        <v>8540.9953887819811</v>
      </c>
      <c r="FO21" s="7">
        <v>0</v>
      </c>
      <c r="FP21" s="7">
        <v>0</v>
      </c>
      <c r="FQ21" s="7">
        <v>0</v>
      </c>
      <c r="FR21" s="2">
        <f t="shared" si="0"/>
        <v>50408349.699781112</v>
      </c>
      <c r="FS21" s="1">
        <f t="shared" si="1"/>
        <v>332794.25342637283</v>
      </c>
      <c r="FT21" s="3">
        <v>332794.25342637283</v>
      </c>
      <c r="FU21" s="3">
        <v>0</v>
      </c>
      <c r="FV21" s="1">
        <f t="shared" si="2"/>
        <v>15985128.477412812</v>
      </c>
      <c r="FW21" s="1">
        <v>14522622.963928066</v>
      </c>
      <c r="FX21" s="1">
        <v>1462505.5134847462</v>
      </c>
      <c r="FY21" s="1">
        <v>366.98111339096766</v>
      </c>
      <c r="FZ21" s="1">
        <v>14066339.081733674</v>
      </c>
      <c r="GA21" s="1">
        <f t="shared" si="3"/>
        <v>52660300.330000013</v>
      </c>
      <c r="GB21" s="13"/>
      <c r="GD21" s="5"/>
      <c r="GF21" s="6"/>
      <c r="GG21" s="6"/>
    </row>
    <row r="22" spans="1:189" ht="15.75" x14ac:dyDescent="0.25">
      <c r="A22" s="20" t="s">
        <v>33</v>
      </c>
      <c r="B22" s="18">
        <v>17</v>
      </c>
      <c r="C22" s="7">
        <v>164725.82835119936</v>
      </c>
      <c r="D22" s="7">
        <v>70917.207719403857</v>
      </c>
      <c r="E22" s="7">
        <v>13878.529264376539</v>
      </c>
      <c r="F22" s="7">
        <v>53451.82423804365</v>
      </c>
      <c r="G22" s="7">
        <v>7764.5508889466491</v>
      </c>
      <c r="H22" s="7">
        <v>101562.52260325151</v>
      </c>
      <c r="I22" s="7">
        <v>761.69758498599526</v>
      </c>
      <c r="J22" s="7">
        <v>71212.368236994938</v>
      </c>
      <c r="K22" s="7">
        <v>78508.386172143422</v>
      </c>
      <c r="L22" s="7">
        <v>2476.4025327662057</v>
      </c>
      <c r="M22" s="7">
        <v>38929.156366143114</v>
      </c>
      <c r="N22" s="7">
        <v>283.52613358443745</v>
      </c>
      <c r="O22" s="7">
        <v>66076.790954834491</v>
      </c>
      <c r="P22" s="7">
        <v>134.20104626494339</v>
      </c>
      <c r="Q22" s="7">
        <v>170.6268203570871</v>
      </c>
      <c r="R22" s="7">
        <v>54027.018511499518</v>
      </c>
      <c r="S22" s="7">
        <v>29618617.468657453</v>
      </c>
      <c r="T22" s="7">
        <v>135769.10025225556</v>
      </c>
      <c r="U22" s="7">
        <v>1922.1597519583393</v>
      </c>
      <c r="V22" s="7">
        <v>137780.67183505473</v>
      </c>
      <c r="W22" s="7">
        <v>0</v>
      </c>
      <c r="X22" s="7">
        <v>12935.302487301666</v>
      </c>
      <c r="Y22" s="7">
        <v>3462.6697205629416</v>
      </c>
      <c r="Z22" s="7">
        <v>0</v>
      </c>
      <c r="AA22" s="7">
        <v>0</v>
      </c>
      <c r="AB22" s="7">
        <v>0</v>
      </c>
      <c r="AC22" s="7">
        <v>0</v>
      </c>
      <c r="AD22" s="7">
        <v>1227.834302754283</v>
      </c>
      <c r="AE22" s="7">
        <v>0</v>
      </c>
      <c r="AF22" s="7">
        <v>0</v>
      </c>
      <c r="AG22" s="7">
        <v>0</v>
      </c>
      <c r="AH22" s="7">
        <v>143092.97586484961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128101219.16003402</v>
      </c>
      <c r="AR22" s="7">
        <v>22853.120352540631</v>
      </c>
      <c r="AS22" s="7">
        <v>0</v>
      </c>
      <c r="AT22" s="7">
        <v>0.13892576205243087</v>
      </c>
      <c r="AU22" s="7">
        <v>884212.15392287215</v>
      </c>
      <c r="AV22" s="7">
        <v>1.1522833971362076</v>
      </c>
      <c r="AW22" s="7">
        <v>1.4424589747910543</v>
      </c>
      <c r="AX22" s="7">
        <v>0</v>
      </c>
      <c r="AY22" s="7">
        <v>617.89154399165648</v>
      </c>
      <c r="AZ22" s="7">
        <v>1429047.8403045391</v>
      </c>
      <c r="BA22" s="7">
        <v>0</v>
      </c>
      <c r="BB22" s="7">
        <v>1.7405552313913797</v>
      </c>
      <c r="BC22" s="7">
        <v>2.7193002561966502</v>
      </c>
      <c r="BD22" s="7">
        <v>1152601.1835409505</v>
      </c>
      <c r="BE22" s="7">
        <v>0</v>
      </c>
      <c r="BF22" s="7">
        <v>0</v>
      </c>
      <c r="BG22" s="7">
        <v>7.437771987143563</v>
      </c>
      <c r="BH22" s="7">
        <v>0</v>
      </c>
      <c r="BI22" s="7">
        <v>2.4823668932558109</v>
      </c>
      <c r="BJ22" s="7">
        <v>1.4880388371704827</v>
      </c>
      <c r="BK22" s="7">
        <v>1.3845271331021574</v>
      </c>
      <c r="BL22" s="7">
        <v>1.4876602338734177</v>
      </c>
      <c r="BM22" s="7">
        <v>0.44299388274856344</v>
      </c>
      <c r="BN22" s="7">
        <v>0</v>
      </c>
      <c r="BO22" s="7">
        <v>40.582813720138716</v>
      </c>
      <c r="BP22" s="7">
        <v>2.3828364790255834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6.7121260325037319E-2</v>
      </c>
      <c r="BY22" s="7">
        <v>0</v>
      </c>
      <c r="BZ22" s="7">
        <v>5.4978615342622579</v>
      </c>
      <c r="CA22" s="7">
        <v>174.1058331593328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6.6114675338948246</v>
      </c>
      <c r="CW22" s="7">
        <v>0</v>
      </c>
      <c r="CX22" s="7">
        <v>0</v>
      </c>
      <c r="CY22" s="7">
        <v>1.9377634824907073</v>
      </c>
      <c r="CZ22" s="7">
        <v>0</v>
      </c>
      <c r="DA22" s="7">
        <v>0</v>
      </c>
      <c r="DB22" s="7">
        <v>0</v>
      </c>
      <c r="DC22" s="7">
        <v>7.6132409051425984</v>
      </c>
      <c r="DD22" s="7">
        <v>1259.6052867293574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178.62160152214017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3.8762675745893502</v>
      </c>
      <c r="DR22" s="7">
        <v>27.479381834804581</v>
      </c>
      <c r="DS22" s="7">
        <f>'[2]IOT 2019 CB'!DZ22+'[2]IOT 2019 CB'!EA22</f>
        <v>168341.96932734858</v>
      </c>
      <c r="DT22" s="7">
        <v>0</v>
      </c>
      <c r="DU22" s="7">
        <v>0</v>
      </c>
      <c r="DV22" s="7">
        <v>5.3774109500559684</v>
      </c>
      <c r="DW22" s="7">
        <v>0</v>
      </c>
      <c r="DX22" s="7">
        <v>9.4780842285434588</v>
      </c>
      <c r="DY22" s="7">
        <v>19.531025408643213</v>
      </c>
      <c r="DZ22" s="7">
        <v>0</v>
      </c>
      <c r="EA22" s="7">
        <v>0</v>
      </c>
      <c r="EB22" s="7">
        <v>0</v>
      </c>
      <c r="EC22" s="7">
        <v>0</v>
      </c>
      <c r="ED22" s="7">
        <v>55554.013724490971</v>
      </c>
      <c r="EE22" s="7">
        <v>8890613.4661421999</v>
      </c>
      <c r="EF22" s="7">
        <v>0.20644450667838973</v>
      </c>
      <c r="EG22" s="7">
        <v>0</v>
      </c>
      <c r="EH22" s="7">
        <v>0</v>
      </c>
      <c r="EI22" s="7">
        <v>3.7255174797098296</v>
      </c>
      <c r="EJ22" s="7">
        <v>0</v>
      </c>
      <c r="EK22" s="7">
        <v>0</v>
      </c>
      <c r="EL22" s="7">
        <f>'[2]IOT 2019 CB'!ET22+'[2]IOT 2019 CB'!EU22</f>
        <v>0</v>
      </c>
      <c r="EM22" s="7">
        <v>0</v>
      </c>
      <c r="EN22" s="7">
        <v>0</v>
      </c>
      <c r="EO22" s="7">
        <v>21.555262166711994</v>
      </c>
      <c r="EP22" s="7">
        <v>180.42820718189742</v>
      </c>
      <c r="EQ22" s="7">
        <v>0</v>
      </c>
      <c r="ER22" s="7">
        <v>0</v>
      </c>
      <c r="ES22" s="7">
        <v>0</v>
      </c>
      <c r="ET22" s="7">
        <v>11779.715977472333</v>
      </c>
      <c r="EU22" s="7">
        <v>2.3419350305252729</v>
      </c>
      <c r="EV22" s="7">
        <v>16.363911288483912</v>
      </c>
      <c r="EW22" s="7">
        <v>5.0726397061842299</v>
      </c>
      <c r="EX22" s="7">
        <v>0</v>
      </c>
      <c r="EY22" s="7">
        <v>18842.931504364897</v>
      </c>
      <c r="EZ22" s="7">
        <v>0</v>
      </c>
      <c r="FA22" s="7">
        <v>0</v>
      </c>
      <c r="FB22" s="7">
        <v>358.11766467566184</v>
      </c>
      <c r="FC22" s="7">
        <v>0.79368269613130416</v>
      </c>
      <c r="FD22" s="7">
        <v>20163.340662377868</v>
      </c>
      <c r="FE22" s="7">
        <v>236194.90021967393</v>
      </c>
      <c r="FF22" s="7">
        <v>5501.2523437665923</v>
      </c>
      <c r="FG22" s="7">
        <v>0</v>
      </c>
      <c r="FH22" s="7">
        <v>46331.986760871128</v>
      </c>
      <c r="FI22" s="7">
        <v>9960.8276646309296</v>
      </c>
      <c r="FJ22" s="7">
        <v>0</v>
      </c>
      <c r="FK22" s="7">
        <v>245.59215556248398</v>
      </c>
      <c r="FL22" s="7">
        <v>0</v>
      </c>
      <c r="FM22" s="7">
        <v>88993.663474057204</v>
      </c>
      <c r="FN22" s="7">
        <v>30159.392041692965</v>
      </c>
      <c r="FO22" s="7">
        <v>0</v>
      </c>
      <c r="FP22" s="7">
        <v>2916.4292418412228</v>
      </c>
      <c r="FQ22" s="7">
        <v>0</v>
      </c>
      <c r="FR22" s="2">
        <f t="shared" si="0"/>
        <v>171958192.94137999</v>
      </c>
      <c r="FS22" s="1">
        <f t="shared" si="1"/>
        <v>473847.54994493083</v>
      </c>
      <c r="FT22" s="3">
        <v>473847.54994493083</v>
      </c>
      <c r="FU22" s="3">
        <v>0</v>
      </c>
      <c r="FV22" s="1">
        <f t="shared" si="2"/>
        <v>8243030.4099444337</v>
      </c>
      <c r="FW22" s="1">
        <v>6587416.9131384678</v>
      </c>
      <c r="FX22" s="1">
        <v>1655613.4968059659</v>
      </c>
      <c r="FY22" s="1">
        <v>628.63695780939986</v>
      </c>
      <c r="FZ22" s="1">
        <v>76013.138227261792</v>
      </c>
      <c r="GA22" s="1">
        <f t="shared" si="3"/>
        <v>180599686.39999995</v>
      </c>
      <c r="GB22" s="13"/>
      <c r="GD22" s="5"/>
      <c r="GF22" s="6"/>
      <c r="GG22" s="6"/>
    </row>
    <row r="23" spans="1:189" ht="15.75" x14ac:dyDescent="0.25">
      <c r="A23" s="20" t="s">
        <v>34</v>
      </c>
      <c r="B23" s="18">
        <v>18</v>
      </c>
      <c r="C23" s="7">
        <v>145988.60157995913</v>
      </c>
      <c r="D23" s="7">
        <v>119814.57422553652</v>
      </c>
      <c r="E23" s="7">
        <v>98374.626924096781</v>
      </c>
      <c r="F23" s="7">
        <v>13119.539360814448</v>
      </c>
      <c r="G23" s="7">
        <v>3464.3203489596376</v>
      </c>
      <c r="H23" s="7">
        <v>36783.490572887844</v>
      </c>
      <c r="I23" s="7">
        <v>1444.0097632819388</v>
      </c>
      <c r="J23" s="7">
        <v>215.13345626390256</v>
      </c>
      <c r="K23" s="7">
        <v>266996.2217827487</v>
      </c>
      <c r="L23" s="7">
        <v>1973.5289367765993</v>
      </c>
      <c r="M23" s="7">
        <v>0</v>
      </c>
      <c r="N23" s="7">
        <v>0</v>
      </c>
      <c r="O23" s="7">
        <v>13121.651383082468</v>
      </c>
      <c r="P23" s="7">
        <v>0</v>
      </c>
      <c r="Q23" s="7">
        <v>127.685585919869</v>
      </c>
      <c r="R23" s="7">
        <v>7686.2932173119034</v>
      </c>
      <c r="S23" s="7">
        <v>2927.4330988693769</v>
      </c>
      <c r="T23" s="7">
        <v>12661849.326022455</v>
      </c>
      <c r="U23" s="7">
        <v>30421.38066173605</v>
      </c>
      <c r="V23" s="7">
        <v>481938.26442184678</v>
      </c>
      <c r="W23" s="7">
        <v>0</v>
      </c>
      <c r="X23" s="7">
        <v>1310.6193600012782</v>
      </c>
      <c r="Y23" s="7">
        <v>1259.9103988011186</v>
      </c>
      <c r="Z23" s="7">
        <v>0</v>
      </c>
      <c r="AA23" s="7">
        <v>0</v>
      </c>
      <c r="AB23" s="7">
        <v>0</v>
      </c>
      <c r="AC23" s="7">
        <v>4460.7140897952613</v>
      </c>
      <c r="AD23" s="7">
        <v>35899.730553781359</v>
      </c>
      <c r="AE23" s="7">
        <v>376.43708829287937</v>
      </c>
      <c r="AF23" s="7">
        <v>0</v>
      </c>
      <c r="AG23" s="7">
        <v>365.99058714547681</v>
      </c>
      <c r="AH23" s="7">
        <v>64046.49801143504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112589157.32216708</v>
      </c>
      <c r="AR23" s="7">
        <v>1848.2842774593651</v>
      </c>
      <c r="AS23" s="7">
        <v>8186.0827567335764</v>
      </c>
      <c r="AT23" s="7">
        <v>2.3422697404976254</v>
      </c>
      <c r="AU23" s="7">
        <v>51896.834853996166</v>
      </c>
      <c r="AV23" s="7">
        <v>216.23652010339035</v>
      </c>
      <c r="AW23" s="7">
        <v>10.533940739528346</v>
      </c>
      <c r="AX23" s="7">
        <v>22.453872855999261</v>
      </c>
      <c r="AY23" s="7">
        <v>561585.32006949175</v>
      </c>
      <c r="AZ23" s="7">
        <v>1020725.6040912801</v>
      </c>
      <c r="BA23" s="7">
        <v>0</v>
      </c>
      <c r="BB23" s="7">
        <v>2.4401527250950283</v>
      </c>
      <c r="BC23" s="7">
        <v>766784.22288189107</v>
      </c>
      <c r="BD23" s="7">
        <v>1610053.8786114859</v>
      </c>
      <c r="BE23" s="7">
        <v>0</v>
      </c>
      <c r="BF23" s="7">
        <v>0</v>
      </c>
      <c r="BG23" s="7">
        <v>4.0428060110005717</v>
      </c>
      <c r="BH23" s="7">
        <v>0</v>
      </c>
      <c r="BI23" s="7">
        <v>1.924779149081012</v>
      </c>
      <c r="BJ23" s="7">
        <v>10.178821298316418</v>
      </c>
      <c r="BK23" s="7">
        <v>10.313079804177116</v>
      </c>
      <c r="BL23" s="7">
        <v>3.2240776104089743</v>
      </c>
      <c r="BM23" s="7">
        <v>249.04320431207742</v>
      </c>
      <c r="BN23" s="7">
        <v>37.909093603874133</v>
      </c>
      <c r="BO23" s="7">
        <v>8.9536256696041363</v>
      </c>
      <c r="BP23" s="7">
        <v>0.63401025849173831</v>
      </c>
      <c r="BQ23" s="7">
        <v>0</v>
      </c>
      <c r="BR23" s="7">
        <v>0</v>
      </c>
      <c r="BS23" s="7">
        <v>0</v>
      </c>
      <c r="BT23" s="7">
        <v>0</v>
      </c>
      <c r="BU23" s="7">
        <v>1.7169180594534239</v>
      </c>
      <c r="BV23" s="7">
        <v>2.2169122711966351</v>
      </c>
      <c r="BW23" s="7">
        <v>0</v>
      </c>
      <c r="BX23" s="7">
        <v>6.18654058799385</v>
      </c>
      <c r="BY23" s="7">
        <v>977.72137671891255</v>
      </c>
      <c r="BZ23" s="7">
        <v>3.5064444652556164</v>
      </c>
      <c r="CA23" s="7">
        <v>3.5353191904100347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0.16581430145774423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0.49269645161009501</v>
      </c>
      <c r="CT23" s="7">
        <v>0</v>
      </c>
      <c r="CU23" s="7">
        <v>7.7891131841709536</v>
      </c>
      <c r="CV23" s="7">
        <v>23.869220049087634</v>
      </c>
      <c r="CW23" s="7">
        <v>0</v>
      </c>
      <c r="CX23" s="7">
        <v>12.626790136301196</v>
      </c>
      <c r="CY23" s="7">
        <v>22.021484358235853</v>
      </c>
      <c r="CZ23" s="7">
        <v>12.032894464270974</v>
      </c>
      <c r="DA23" s="7">
        <v>0</v>
      </c>
      <c r="DB23" s="7">
        <v>71.907236875661781</v>
      </c>
      <c r="DC23" s="7">
        <v>21.759218261121582</v>
      </c>
      <c r="DD23" s="7">
        <v>4.4885881231838232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344.16353190455419</v>
      </c>
      <c r="DL23" s="7">
        <v>0</v>
      </c>
      <c r="DM23" s="7">
        <v>0</v>
      </c>
      <c r="DN23" s="7">
        <v>0</v>
      </c>
      <c r="DO23" s="7">
        <v>53.642270916394565</v>
      </c>
      <c r="DP23" s="7">
        <v>3.0605582033025045</v>
      </c>
      <c r="DQ23" s="7">
        <v>30.327279956527182</v>
      </c>
      <c r="DR23" s="7">
        <v>78.106756453484962</v>
      </c>
      <c r="DS23" s="7">
        <f>'[2]IOT 2019 CB'!DZ23+'[2]IOT 2019 CB'!EA23</f>
        <v>18516.93015411462</v>
      </c>
      <c r="DT23" s="7">
        <v>0</v>
      </c>
      <c r="DU23" s="7">
        <v>0</v>
      </c>
      <c r="DV23" s="7">
        <v>19.930802496085089</v>
      </c>
      <c r="DW23" s="7">
        <v>54.053054706700401</v>
      </c>
      <c r="DX23" s="7">
        <v>188.79941906679721</v>
      </c>
      <c r="DY23" s="7">
        <v>28.527958506567888</v>
      </c>
      <c r="DZ23" s="7">
        <v>0</v>
      </c>
      <c r="EA23" s="7">
        <v>0</v>
      </c>
      <c r="EB23" s="7">
        <v>13.340557599279737</v>
      </c>
      <c r="EC23" s="7">
        <v>4.8971159225158045</v>
      </c>
      <c r="ED23" s="7">
        <v>43241.879232025654</v>
      </c>
      <c r="EE23" s="7">
        <v>8166067.8250204735</v>
      </c>
      <c r="EF23" s="7">
        <v>0.20598549700453447</v>
      </c>
      <c r="EG23" s="7">
        <v>6.3219866447207131</v>
      </c>
      <c r="EH23" s="7">
        <v>0</v>
      </c>
      <c r="EI23" s="7">
        <v>33.894780177843735</v>
      </c>
      <c r="EJ23" s="7">
        <v>0</v>
      </c>
      <c r="EK23" s="7">
        <v>0</v>
      </c>
      <c r="EL23" s="7">
        <f>'[2]IOT 2019 CB'!ET23+'[2]IOT 2019 CB'!EU23</f>
        <v>8.438879754844246E-2</v>
      </c>
      <c r="EM23" s="7">
        <v>0</v>
      </c>
      <c r="EN23" s="7">
        <v>0</v>
      </c>
      <c r="EO23" s="7">
        <v>14.062488986378753</v>
      </c>
      <c r="EP23" s="7">
        <v>7.1240922806541285</v>
      </c>
      <c r="EQ23" s="7">
        <v>0</v>
      </c>
      <c r="ER23" s="7">
        <v>0</v>
      </c>
      <c r="ES23" s="7">
        <v>0</v>
      </c>
      <c r="ET23" s="7">
        <v>43222.085928719418</v>
      </c>
      <c r="EU23" s="7">
        <v>12.812620731699496</v>
      </c>
      <c r="EV23" s="7">
        <v>8.3869458793089393</v>
      </c>
      <c r="EW23" s="7">
        <v>259.02728863401671</v>
      </c>
      <c r="EX23" s="7">
        <v>0.96210839460898534</v>
      </c>
      <c r="EY23" s="7">
        <v>42302.336594056127</v>
      </c>
      <c r="EZ23" s="7">
        <v>2144.5835480203582</v>
      </c>
      <c r="FA23" s="7">
        <v>0</v>
      </c>
      <c r="FB23" s="7">
        <v>292.15121446369943</v>
      </c>
      <c r="FC23" s="7">
        <v>0.92767539291584133</v>
      </c>
      <c r="FD23" s="7">
        <v>3046.9302959595493</v>
      </c>
      <c r="FE23" s="7">
        <v>157043.81260726627</v>
      </c>
      <c r="FF23" s="7">
        <v>16390.271090312021</v>
      </c>
      <c r="FG23" s="7">
        <v>0</v>
      </c>
      <c r="FH23" s="7">
        <v>18383.240309406498</v>
      </c>
      <c r="FI23" s="7">
        <v>4856.5731886639023</v>
      </c>
      <c r="FJ23" s="7">
        <v>1543.148292159718</v>
      </c>
      <c r="FK23" s="7">
        <v>512.78598677651064</v>
      </c>
      <c r="FL23" s="7">
        <v>1.2472715328253248</v>
      </c>
      <c r="FM23" s="7">
        <v>70896.201703124505</v>
      </c>
      <c r="FN23" s="7">
        <v>33082.59027034029</v>
      </c>
      <c r="FO23" s="7">
        <v>0.76531517769479651</v>
      </c>
      <c r="FP23" s="7">
        <v>4887.106260356536</v>
      </c>
      <c r="FQ23" s="7">
        <v>0</v>
      </c>
      <c r="FR23" s="2">
        <f t="shared" si="0"/>
        <v>139233550.92191261</v>
      </c>
      <c r="FS23" s="1">
        <f t="shared" si="1"/>
        <v>4183723.4114561933</v>
      </c>
      <c r="FT23" s="3">
        <v>4183723.4114561933</v>
      </c>
      <c r="FU23" s="3">
        <v>0</v>
      </c>
      <c r="FV23" s="1">
        <f t="shared" si="2"/>
        <v>5179793.0476015806</v>
      </c>
      <c r="FW23" s="1">
        <v>2231240.5140174632</v>
      </c>
      <c r="FX23" s="1">
        <v>2948552.5335841179</v>
      </c>
      <c r="FY23" s="1">
        <v>159678.154204469</v>
      </c>
      <c r="FZ23" s="1">
        <v>578060.43517494213</v>
      </c>
      <c r="GA23" s="1">
        <f t="shared" si="3"/>
        <v>148178685.0999999</v>
      </c>
      <c r="GB23" s="13"/>
      <c r="GD23" s="5"/>
      <c r="GF23" s="6"/>
      <c r="GG23" s="6"/>
    </row>
    <row r="24" spans="1:189" ht="15.75" x14ac:dyDescent="0.25">
      <c r="A24" s="20" t="s">
        <v>35</v>
      </c>
      <c r="B24" s="18">
        <v>19</v>
      </c>
      <c r="C24" s="7">
        <v>95706.071878855117</v>
      </c>
      <c r="D24" s="7">
        <v>10847.514432455404</v>
      </c>
      <c r="E24" s="7">
        <v>37524.10625626961</v>
      </c>
      <c r="F24" s="7">
        <v>251.69105828851968</v>
      </c>
      <c r="G24" s="7">
        <v>2188.9888095551651</v>
      </c>
      <c r="H24" s="7">
        <v>4103.8151293222754</v>
      </c>
      <c r="I24" s="7">
        <v>4.2431011589972156</v>
      </c>
      <c r="J24" s="7">
        <v>26388.282797022104</v>
      </c>
      <c r="K24" s="7">
        <v>3040.8933435797398</v>
      </c>
      <c r="L24" s="7">
        <v>3941.2985344213757</v>
      </c>
      <c r="M24" s="7">
        <v>37398.998308493377</v>
      </c>
      <c r="N24" s="7">
        <v>0</v>
      </c>
      <c r="O24" s="7">
        <v>33197.488919441086</v>
      </c>
      <c r="P24" s="7">
        <v>2306.4870761809675</v>
      </c>
      <c r="Q24" s="7">
        <v>835.22666574909817</v>
      </c>
      <c r="R24" s="7">
        <v>2332.5156794829732</v>
      </c>
      <c r="S24" s="7">
        <v>508.36083942498169</v>
      </c>
      <c r="T24" s="7">
        <v>25997.642748007791</v>
      </c>
      <c r="U24" s="7">
        <v>2945589.3948379215</v>
      </c>
      <c r="V24" s="7">
        <v>17444.73561908802</v>
      </c>
      <c r="W24" s="7">
        <v>0</v>
      </c>
      <c r="X24" s="7">
        <v>1764.5972890762253</v>
      </c>
      <c r="Y24" s="7">
        <v>321.02514434211224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61185.377119987083</v>
      </c>
      <c r="AF24" s="7">
        <v>1.4509623656697088</v>
      </c>
      <c r="AG24" s="7">
        <v>0</v>
      </c>
      <c r="AH24" s="7">
        <v>23921.784584408448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13672303.876044365</v>
      </c>
      <c r="AR24" s="7">
        <v>23857.65794104039</v>
      </c>
      <c r="AS24" s="7">
        <v>8.4601510804938744</v>
      </c>
      <c r="AT24" s="7">
        <v>1.7788569390563554E-2</v>
      </c>
      <c r="AU24" s="7">
        <v>22856.67602323043</v>
      </c>
      <c r="AV24" s="7">
        <v>226709.13898451705</v>
      </c>
      <c r="AW24" s="7">
        <v>24033.299563196189</v>
      </c>
      <c r="AX24" s="7">
        <v>1104.9032347019122</v>
      </c>
      <c r="AY24" s="7">
        <v>3828.0844126859006</v>
      </c>
      <c r="AZ24" s="7">
        <v>83784.900659338018</v>
      </c>
      <c r="BA24" s="7">
        <v>0</v>
      </c>
      <c r="BB24" s="7">
        <v>0.56111739879778133</v>
      </c>
      <c r="BC24" s="7">
        <v>496932.56449074054</v>
      </c>
      <c r="BD24" s="7">
        <v>53828.656875340319</v>
      </c>
      <c r="BE24" s="7">
        <v>0</v>
      </c>
      <c r="BF24" s="7">
        <v>0</v>
      </c>
      <c r="BG24" s="7">
        <v>0</v>
      </c>
      <c r="BH24" s="7">
        <v>0</v>
      </c>
      <c r="BI24" s="7">
        <v>1457906.7229250129</v>
      </c>
      <c r="BJ24" s="7">
        <v>0.21449807791448369</v>
      </c>
      <c r="BK24" s="7">
        <v>2.2176722622655984</v>
      </c>
      <c r="BL24" s="7">
        <v>0</v>
      </c>
      <c r="BM24" s="7">
        <v>0</v>
      </c>
      <c r="BN24" s="7">
        <v>3.2052794936332143</v>
      </c>
      <c r="BO24" s="7">
        <v>1.8077014694812843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33217.489356745828</v>
      </c>
      <c r="BV24" s="7">
        <v>0</v>
      </c>
      <c r="BW24" s="7">
        <v>0</v>
      </c>
      <c r="BX24" s="7">
        <v>0</v>
      </c>
      <c r="BY24" s="7">
        <v>331445.14755927812</v>
      </c>
      <c r="BZ24" s="7">
        <v>0.35098332963357493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2.4165771558564844</v>
      </c>
      <c r="CV24" s="7">
        <v>9.5669965929407255</v>
      </c>
      <c r="CW24" s="7">
        <v>0</v>
      </c>
      <c r="CX24" s="7">
        <v>0.43369094992564172</v>
      </c>
      <c r="CY24" s="7">
        <v>0</v>
      </c>
      <c r="CZ24" s="7">
        <v>5052.600702362598</v>
      </c>
      <c r="DA24" s="7">
        <v>8.568147924934868</v>
      </c>
      <c r="DB24" s="7">
        <v>231733.32322847089</v>
      </c>
      <c r="DC24" s="7">
        <v>0.79415953345504453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128.73140502182102</v>
      </c>
      <c r="DL24" s="7">
        <v>0</v>
      </c>
      <c r="DM24" s="7">
        <v>0</v>
      </c>
      <c r="DN24" s="7">
        <v>0</v>
      </c>
      <c r="DO24" s="7">
        <v>0</v>
      </c>
      <c r="DP24" s="7">
        <v>11.547099161480585</v>
      </c>
      <c r="DQ24" s="7">
        <v>0</v>
      </c>
      <c r="DR24" s="7">
        <v>11.890117877925364</v>
      </c>
      <c r="DS24" s="7">
        <f>'[2]IOT 2019 CB'!DZ24+'[2]IOT 2019 CB'!EA24</f>
        <v>8279.8116450301368</v>
      </c>
      <c r="DT24" s="7">
        <v>0</v>
      </c>
      <c r="DU24" s="7">
        <v>0</v>
      </c>
      <c r="DV24" s="7">
        <v>0</v>
      </c>
      <c r="DW24" s="7">
        <v>2.2429647738066198</v>
      </c>
      <c r="DX24" s="7">
        <v>0</v>
      </c>
      <c r="DY24" s="7">
        <v>1.417328225975143</v>
      </c>
      <c r="DZ24" s="7">
        <v>0</v>
      </c>
      <c r="EA24" s="7">
        <v>0</v>
      </c>
      <c r="EB24" s="7">
        <v>0</v>
      </c>
      <c r="EC24" s="7">
        <v>0</v>
      </c>
      <c r="ED24" s="7">
        <v>9977.7009717568362</v>
      </c>
      <c r="EE24" s="7">
        <v>70770.285178285849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f>'[2]IOT 2019 CB'!ET24+'[2]IOT 2019 CB'!EU24</f>
        <v>0</v>
      </c>
      <c r="EM24" s="7">
        <v>0</v>
      </c>
      <c r="EN24" s="7">
        <v>0</v>
      </c>
      <c r="EO24" s="7">
        <v>0</v>
      </c>
      <c r="EP24" s="7">
        <v>430.37429903532546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469.25151448211204</v>
      </c>
      <c r="EX24" s="7">
        <v>0</v>
      </c>
      <c r="EY24" s="7">
        <v>0</v>
      </c>
      <c r="EZ24" s="7">
        <v>0</v>
      </c>
      <c r="FA24" s="7">
        <v>0</v>
      </c>
      <c r="FB24" s="7">
        <v>0.92215428331039317</v>
      </c>
      <c r="FC24" s="7">
        <v>2.1742172538409434</v>
      </c>
      <c r="FD24" s="7">
        <v>385.12131880227548</v>
      </c>
      <c r="FE24" s="7">
        <v>10618.192852939153</v>
      </c>
      <c r="FF24" s="7">
        <v>3116.8186341457017</v>
      </c>
      <c r="FG24" s="7">
        <v>0</v>
      </c>
      <c r="FH24" s="7">
        <v>53.982705973468711</v>
      </c>
      <c r="FI24" s="7">
        <v>0</v>
      </c>
      <c r="FJ24" s="7">
        <v>0</v>
      </c>
      <c r="FK24" s="7">
        <v>0</v>
      </c>
      <c r="FL24" s="7">
        <v>0</v>
      </c>
      <c r="FM24" s="7">
        <v>9250.1841231285252</v>
      </c>
      <c r="FN24" s="7">
        <v>3257.7745880929574</v>
      </c>
      <c r="FO24" s="7">
        <v>0</v>
      </c>
      <c r="FP24" s="7">
        <v>803.71264108803769</v>
      </c>
      <c r="FQ24" s="7">
        <v>0</v>
      </c>
      <c r="FR24" s="2">
        <f t="shared" si="0"/>
        <v>20123007.783659119</v>
      </c>
      <c r="FS24" s="1">
        <f t="shared" si="1"/>
        <v>3144787.9505015262</v>
      </c>
      <c r="FT24" s="3">
        <v>3144787.9505015262</v>
      </c>
      <c r="FU24" s="3">
        <v>0</v>
      </c>
      <c r="FV24" s="1">
        <f t="shared" si="2"/>
        <v>4503940.0620382773</v>
      </c>
      <c r="FW24" s="1">
        <v>509569.41033095593</v>
      </c>
      <c r="FX24" s="1">
        <v>3994370.6517073214</v>
      </c>
      <c r="FY24" s="1">
        <v>1987897.0533787282</v>
      </c>
      <c r="FZ24" s="1">
        <v>5097575.1495776521</v>
      </c>
      <c r="GA24" s="1">
        <f t="shared" si="3"/>
        <v>24662057.699999999</v>
      </c>
      <c r="GB24" s="13"/>
      <c r="GD24" s="5"/>
      <c r="GF24" s="6"/>
      <c r="GG24" s="6"/>
    </row>
    <row r="25" spans="1:189" s="27" customFormat="1" ht="15.75" x14ac:dyDescent="0.25">
      <c r="A25" s="20" t="s">
        <v>36</v>
      </c>
      <c r="B25" s="18">
        <v>20</v>
      </c>
      <c r="C25" s="7">
        <v>23649772.441248912</v>
      </c>
      <c r="D25" s="7">
        <v>3260150.4145295653</v>
      </c>
      <c r="E25" s="7">
        <v>2135006.9954552874</v>
      </c>
      <c r="F25" s="7">
        <v>944353.75167433929</v>
      </c>
      <c r="G25" s="7">
        <v>2563013.9699992761</v>
      </c>
      <c r="H25" s="7">
        <v>7566102.2065279623</v>
      </c>
      <c r="I25" s="7">
        <v>864409.56026786193</v>
      </c>
      <c r="J25" s="7">
        <v>925594.01693957066</v>
      </c>
      <c r="K25" s="7">
        <v>11064101.987936653</v>
      </c>
      <c r="L25" s="7">
        <v>79833.59748056739</v>
      </c>
      <c r="M25" s="7">
        <v>311670.29963090568</v>
      </c>
      <c r="N25" s="7">
        <v>1000257.8749291021</v>
      </c>
      <c r="O25" s="7">
        <v>1630465.2137900272</v>
      </c>
      <c r="P25" s="7">
        <v>179995.44862814751</v>
      </c>
      <c r="Q25" s="7">
        <v>711065.5449285591</v>
      </c>
      <c r="R25" s="7">
        <v>692912.31047498668</v>
      </c>
      <c r="S25" s="7">
        <v>3101275.8099690801</v>
      </c>
      <c r="T25" s="7">
        <v>2785993.795219542</v>
      </c>
      <c r="U25" s="7">
        <v>296914.37728410022</v>
      </c>
      <c r="V25" s="7">
        <v>1344113.2474612978</v>
      </c>
      <c r="W25" s="7">
        <v>5110.2107395703388</v>
      </c>
      <c r="X25" s="7">
        <v>108046.52126669865</v>
      </c>
      <c r="Y25" s="7">
        <v>28875.88592997512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123043.00831603794</v>
      </c>
      <c r="AF25" s="7">
        <v>663.67496120672354</v>
      </c>
      <c r="AG25" s="7">
        <v>134000.99698026522</v>
      </c>
      <c r="AH25" s="7">
        <v>107153.81005004853</v>
      </c>
      <c r="AI25" s="7">
        <v>23746.315889523106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1321.035958007589</v>
      </c>
      <c r="AR25" s="7">
        <v>153.5839487934424</v>
      </c>
      <c r="AS25" s="7">
        <v>49.568680363706079</v>
      </c>
      <c r="AT25" s="7">
        <v>46.529321126472496</v>
      </c>
      <c r="AU25" s="7">
        <v>0</v>
      </c>
      <c r="AV25" s="7">
        <v>0</v>
      </c>
      <c r="AW25" s="7">
        <v>580.68898727919316</v>
      </c>
      <c r="AX25" s="7">
        <v>0</v>
      </c>
      <c r="AY25" s="7">
        <v>895.08698260077756</v>
      </c>
      <c r="AZ25" s="7">
        <v>4.842583587587967</v>
      </c>
      <c r="BA25" s="7">
        <v>0</v>
      </c>
      <c r="BB25" s="7">
        <v>0</v>
      </c>
      <c r="BC25" s="7">
        <v>0</v>
      </c>
      <c r="BD25" s="7">
        <v>9960.1639260849406</v>
      </c>
      <c r="BE25" s="7">
        <v>5410.8971230790839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931.89721998139726</v>
      </c>
      <c r="BV25" s="7">
        <v>0</v>
      </c>
      <c r="BW25" s="7">
        <v>2636.3380954633367</v>
      </c>
      <c r="BX25" s="7">
        <v>0</v>
      </c>
      <c r="BY25" s="7">
        <v>2753.7034350644203</v>
      </c>
      <c r="BZ25" s="7">
        <v>1616.6341226098791</v>
      </c>
      <c r="CA25" s="7">
        <v>0</v>
      </c>
      <c r="CB25" s="7">
        <v>0</v>
      </c>
      <c r="CC25" s="7">
        <v>18.785019206950146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422.99829296327147</v>
      </c>
      <c r="CS25" s="7">
        <v>0</v>
      </c>
      <c r="CT25" s="7">
        <v>0</v>
      </c>
      <c r="CU25" s="7">
        <v>15.960604814631695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84421.024306754247</v>
      </c>
      <c r="DE25" s="7">
        <v>0</v>
      </c>
      <c r="DF25" s="7">
        <v>0</v>
      </c>
      <c r="DG25" s="7">
        <v>65.053057330799362</v>
      </c>
      <c r="DH25" s="7">
        <v>0</v>
      </c>
      <c r="DI25" s="7">
        <v>0</v>
      </c>
      <c r="DJ25" s="7">
        <v>0</v>
      </c>
      <c r="DK25" s="7">
        <v>0</v>
      </c>
      <c r="DL25" s="7">
        <v>458.36873376295728</v>
      </c>
      <c r="DM25" s="7">
        <v>0</v>
      </c>
      <c r="DN25" s="7">
        <v>0</v>
      </c>
      <c r="DO25" s="7">
        <v>6.4022024977501149</v>
      </c>
      <c r="DP25" s="7">
        <v>0</v>
      </c>
      <c r="DQ25" s="7">
        <v>0</v>
      </c>
      <c r="DR25" s="7">
        <v>0</v>
      </c>
      <c r="DS25" s="7">
        <f>'[2]IOT 2019 CB'!DZ25+'[2]IOT 2019 CB'!EA25</f>
        <v>705.53327723083203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7">
        <v>0</v>
      </c>
      <c r="EA25" s="7">
        <v>0</v>
      </c>
      <c r="EB25" s="7">
        <v>0</v>
      </c>
      <c r="EC25" s="7">
        <v>0</v>
      </c>
      <c r="ED25" s="7">
        <v>0</v>
      </c>
      <c r="EE25" s="7">
        <v>0</v>
      </c>
      <c r="EF25" s="7">
        <v>0</v>
      </c>
      <c r="EG25" s="7">
        <v>0</v>
      </c>
      <c r="EH25" s="7">
        <v>0</v>
      </c>
      <c r="EI25" s="7">
        <v>0</v>
      </c>
      <c r="EJ25" s="7">
        <v>0</v>
      </c>
      <c r="EK25" s="7">
        <v>0</v>
      </c>
      <c r="EL25" s="7">
        <f>'[2]IOT 2019 CB'!ET25+'[2]IOT 2019 CB'!EU25</f>
        <v>0</v>
      </c>
      <c r="EM25" s="7">
        <v>0</v>
      </c>
      <c r="EN25" s="7">
        <v>0</v>
      </c>
      <c r="EO25" s="7">
        <v>0</v>
      </c>
      <c r="EP25" s="7">
        <v>0</v>
      </c>
      <c r="EQ25" s="7">
        <v>0</v>
      </c>
      <c r="ER25" s="7">
        <v>0</v>
      </c>
      <c r="ES25" s="7">
        <v>33579.927383019349</v>
      </c>
      <c r="ET25" s="7">
        <v>151006.22119228993</v>
      </c>
      <c r="EU25" s="7">
        <v>0</v>
      </c>
      <c r="EV25" s="7">
        <v>9364.3749927046483</v>
      </c>
      <c r="EW25" s="7">
        <v>0</v>
      </c>
      <c r="EX25" s="7">
        <v>0</v>
      </c>
      <c r="EY25" s="7">
        <v>0</v>
      </c>
      <c r="EZ25" s="7">
        <v>0</v>
      </c>
      <c r="FA25" s="7">
        <v>0</v>
      </c>
      <c r="FB25" s="7">
        <v>0</v>
      </c>
      <c r="FC25" s="7">
        <v>0</v>
      </c>
      <c r="FD25" s="7">
        <v>0</v>
      </c>
      <c r="FE25" s="7">
        <v>0</v>
      </c>
      <c r="FF25" s="7">
        <v>0</v>
      </c>
      <c r="FG25" s="7">
        <v>0</v>
      </c>
      <c r="FH25" s="7">
        <v>0</v>
      </c>
      <c r="FI25" s="7">
        <v>0</v>
      </c>
      <c r="FJ25" s="7">
        <v>0</v>
      </c>
      <c r="FK25" s="7">
        <v>0</v>
      </c>
      <c r="FL25" s="7">
        <v>0</v>
      </c>
      <c r="FM25" s="7">
        <v>34.778901165903761</v>
      </c>
      <c r="FN25" s="7">
        <v>26770.40344328203</v>
      </c>
      <c r="FO25" s="7">
        <v>0</v>
      </c>
      <c r="FP25" s="7">
        <v>0</v>
      </c>
      <c r="FQ25" s="7">
        <v>0</v>
      </c>
      <c r="FR25" s="2">
        <f t="shared" si="0"/>
        <v>65970874.090300113</v>
      </c>
      <c r="FS25" s="1">
        <f t="shared" si="1"/>
        <v>0</v>
      </c>
      <c r="FT25" s="3">
        <v>0</v>
      </c>
      <c r="FU25" s="3">
        <v>0</v>
      </c>
      <c r="FV25" s="1">
        <f t="shared" si="2"/>
        <v>0.12969986349344254</v>
      </c>
      <c r="FW25" s="1">
        <v>0</v>
      </c>
      <c r="FX25" s="1">
        <v>0.12969986349344254</v>
      </c>
      <c r="FY25" s="1">
        <v>0</v>
      </c>
      <c r="FZ25" s="1">
        <v>0</v>
      </c>
      <c r="GA25" s="1">
        <f t="shared" si="3"/>
        <v>65970874.219999976</v>
      </c>
      <c r="GB25" s="13"/>
      <c r="GC25" s="4"/>
      <c r="GD25" s="5"/>
      <c r="GF25" s="8"/>
      <c r="GG25" s="8"/>
    </row>
    <row r="26" spans="1:189" s="27" customFormat="1" ht="31.5" x14ac:dyDescent="0.25">
      <c r="A26" s="20" t="s">
        <v>37</v>
      </c>
      <c r="B26" s="18">
        <v>21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115.28949957934844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610.78079982496661</v>
      </c>
      <c r="S26" s="7">
        <v>10097.242677976641</v>
      </c>
      <c r="T26" s="7">
        <v>17547.175480013735</v>
      </c>
      <c r="U26" s="7">
        <v>1781.8485941519734</v>
      </c>
      <c r="V26" s="7">
        <v>0</v>
      </c>
      <c r="W26" s="7">
        <v>770.95800937298122</v>
      </c>
      <c r="X26" s="7">
        <v>1133.2871571107912</v>
      </c>
      <c r="Y26" s="7">
        <v>11971.953607753927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194879.34195948648</v>
      </c>
      <c r="AR26" s="7">
        <v>0</v>
      </c>
      <c r="AS26" s="7">
        <v>0</v>
      </c>
      <c r="AT26" s="7">
        <v>0</v>
      </c>
      <c r="AU26" s="7">
        <v>45625.070476009038</v>
      </c>
      <c r="AV26" s="7">
        <v>282839.14821021969</v>
      </c>
      <c r="AW26" s="7">
        <v>0</v>
      </c>
      <c r="AX26" s="7">
        <v>279882.05785057368</v>
      </c>
      <c r="AY26" s="7">
        <v>216364.95205765922</v>
      </c>
      <c r="AZ26" s="7">
        <v>41806.152675836958</v>
      </c>
      <c r="BA26" s="7">
        <v>0</v>
      </c>
      <c r="BB26" s="7">
        <v>0</v>
      </c>
      <c r="BC26" s="7">
        <v>281168.77635344223</v>
      </c>
      <c r="BD26" s="7">
        <v>45957.073965899894</v>
      </c>
      <c r="BE26" s="7">
        <v>0</v>
      </c>
      <c r="BF26" s="7">
        <v>0</v>
      </c>
      <c r="BG26" s="7">
        <v>365642.60066608834</v>
      </c>
      <c r="BH26" s="7">
        <v>0</v>
      </c>
      <c r="BI26" s="7">
        <v>0</v>
      </c>
      <c r="BJ26" s="7">
        <v>0</v>
      </c>
      <c r="BK26" s="7">
        <v>227.89665850629024</v>
      </c>
      <c r="BL26" s="7">
        <v>387884.38822065835</v>
      </c>
      <c r="BM26" s="7">
        <v>105518.42435776572</v>
      </c>
      <c r="BN26" s="7">
        <v>99.35060440164483</v>
      </c>
      <c r="BO26" s="7">
        <v>0</v>
      </c>
      <c r="BP26" s="7">
        <v>3.3325341506312447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261440.30806565148</v>
      </c>
      <c r="BW26" s="7">
        <v>0</v>
      </c>
      <c r="BX26" s="7">
        <v>0</v>
      </c>
      <c r="BY26" s="7">
        <v>2924.7173736674695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2400.0867396269268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9.3347745048351101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f>'[2]IOT 2019 CB'!DZ26+'[2]IOT 2019 CB'!EA26</f>
        <v>2092.8113363262792</v>
      </c>
      <c r="DT26" s="7">
        <v>0</v>
      </c>
      <c r="DU26" s="7">
        <v>0</v>
      </c>
      <c r="DV26" s="7">
        <v>0</v>
      </c>
      <c r="DW26" s="7">
        <v>1.2685587923298687</v>
      </c>
      <c r="DX26" s="7">
        <v>0</v>
      </c>
      <c r="DY26" s="7">
        <v>0</v>
      </c>
      <c r="DZ26" s="7">
        <v>0</v>
      </c>
      <c r="EA26" s="7">
        <v>0</v>
      </c>
      <c r="EB26" s="7">
        <v>2252.7214034463827</v>
      </c>
      <c r="EC26" s="7">
        <v>3647.0486494288689</v>
      </c>
      <c r="ED26" s="7">
        <v>512.03530680633514</v>
      </c>
      <c r="EE26" s="7">
        <v>210821.96576185944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f>'[2]IOT 2019 CB'!ET26+'[2]IOT 2019 CB'!EU26</f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  <c r="ES26" s="7">
        <v>0</v>
      </c>
      <c r="ET26" s="7">
        <v>0</v>
      </c>
      <c r="EU26" s="7">
        <v>0</v>
      </c>
      <c r="EV26" s="7">
        <v>0</v>
      </c>
      <c r="EW26" s="7">
        <v>0</v>
      </c>
      <c r="EX26" s="7">
        <v>0</v>
      </c>
      <c r="EY26" s="7">
        <v>0</v>
      </c>
      <c r="EZ26" s="7">
        <v>0</v>
      </c>
      <c r="FA26" s="7">
        <v>0</v>
      </c>
      <c r="FB26" s="7">
        <v>0</v>
      </c>
      <c r="FC26" s="7">
        <v>0</v>
      </c>
      <c r="FD26" s="7">
        <v>0</v>
      </c>
      <c r="FE26" s="7">
        <v>0</v>
      </c>
      <c r="FF26" s="7">
        <v>0</v>
      </c>
      <c r="FG26" s="7">
        <v>0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169.25460942642979</v>
      </c>
      <c r="FO26" s="7">
        <v>0</v>
      </c>
      <c r="FP26" s="7">
        <v>0</v>
      </c>
      <c r="FQ26" s="7">
        <v>0</v>
      </c>
      <c r="FR26" s="2">
        <f t="shared" si="0"/>
        <v>2778198.6549960193</v>
      </c>
      <c r="FS26" s="1">
        <f t="shared" si="1"/>
        <v>101404.57793448707</v>
      </c>
      <c r="FT26" s="3">
        <v>101404.57793448707</v>
      </c>
      <c r="FU26" s="3">
        <v>0</v>
      </c>
      <c r="FV26" s="1">
        <f t="shared" si="2"/>
        <v>269448.64408953721</v>
      </c>
      <c r="FW26" s="1">
        <v>0</v>
      </c>
      <c r="FX26" s="1">
        <v>269448.64408953721</v>
      </c>
      <c r="FY26" s="1">
        <v>435451.87514342973</v>
      </c>
      <c r="FZ26" s="1">
        <v>1273137.2421634723</v>
      </c>
      <c r="GA26" s="1">
        <f t="shared" si="3"/>
        <v>2311366.5100000012</v>
      </c>
      <c r="GB26" s="13"/>
      <c r="GC26" s="4"/>
      <c r="GD26" s="5"/>
      <c r="GF26" s="8"/>
      <c r="GG26" s="8"/>
    </row>
    <row r="27" spans="1:189" s="27" customFormat="1" ht="31.5" x14ac:dyDescent="0.25">
      <c r="A27" s="20" t="s">
        <v>38</v>
      </c>
      <c r="B27" s="18">
        <v>22</v>
      </c>
      <c r="C27" s="7">
        <v>12566.903640185488</v>
      </c>
      <c r="D27" s="7">
        <v>71798.47140038904</v>
      </c>
      <c r="E27" s="7">
        <v>26064.723521856289</v>
      </c>
      <c r="F27" s="7">
        <v>47219.264344646246</v>
      </c>
      <c r="G27" s="7">
        <v>12476.596805264067</v>
      </c>
      <c r="H27" s="7">
        <v>694572.09130750143</v>
      </c>
      <c r="I27" s="7">
        <v>283454.92546605837</v>
      </c>
      <c r="J27" s="7">
        <v>609976.76941827277</v>
      </c>
      <c r="K27" s="7">
        <v>71149.555257886255</v>
      </c>
      <c r="L27" s="7">
        <v>16953.944738255101</v>
      </c>
      <c r="M27" s="7">
        <v>7327.2275162528613</v>
      </c>
      <c r="N27" s="7">
        <v>7978.1478122508433</v>
      </c>
      <c r="O27" s="7">
        <v>17438.01833163869</v>
      </c>
      <c r="P27" s="7">
        <v>538.3328788181617</v>
      </c>
      <c r="Q27" s="7">
        <v>6849.4524371852258</v>
      </c>
      <c r="R27" s="7">
        <v>27701.366440126945</v>
      </c>
      <c r="S27" s="7">
        <v>0</v>
      </c>
      <c r="T27" s="7">
        <v>3164.5543444989048</v>
      </c>
      <c r="U27" s="7">
        <v>1009.0897509270103</v>
      </c>
      <c r="V27" s="7">
        <v>149121.89914385791</v>
      </c>
      <c r="W27" s="7">
        <v>0</v>
      </c>
      <c r="X27" s="7">
        <v>876493.9453205138</v>
      </c>
      <c r="Y27" s="7">
        <v>12324.960284013576</v>
      </c>
      <c r="Z27" s="7">
        <v>12812.322833639393</v>
      </c>
      <c r="AA27" s="7">
        <v>19664.929007329287</v>
      </c>
      <c r="AB27" s="7">
        <v>13909.473324759121</v>
      </c>
      <c r="AC27" s="7">
        <v>0</v>
      </c>
      <c r="AD27" s="7">
        <v>18434.303926679535</v>
      </c>
      <c r="AE27" s="7">
        <v>0</v>
      </c>
      <c r="AF27" s="7">
        <v>0</v>
      </c>
      <c r="AG27" s="7">
        <v>0</v>
      </c>
      <c r="AH27" s="7">
        <v>38990.051033895805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0.14254301085282559</v>
      </c>
      <c r="AO27" s="7">
        <v>0</v>
      </c>
      <c r="AP27" s="7">
        <v>617.95475230493298</v>
      </c>
      <c r="AQ27" s="7">
        <v>3033.6867780664111</v>
      </c>
      <c r="AR27" s="7">
        <v>64.101211828416353</v>
      </c>
      <c r="AS27" s="7">
        <v>24.220555983527031</v>
      </c>
      <c r="AT27" s="7">
        <v>394.64562520513493</v>
      </c>
      <c r="AU27" s="7">
        <v>0</v>
      </c>
      <c r="AV27" s="7">
        <v>3.7525218160702112</v>
      </c>
      <c r="AW27" s="7">
        <v>176.7376429326066</v>
      </c>
      <c r="AX27" s="7">
        <v>52.51668596921288</v>
      </c>
      <c r="AY27" s="7">
        <v>181968.99009691828</v>
      </c>
      <c r="AZ27" s="7">
        <v>31.109109200501681</v>
      </c>
      <c r="BA27" s="7">
        <v>0.3330087533439085</v>
      </c>
      <c r="BB27" s="7">
        <v>0</v>
      </c>
      <c r="BC27" s="7">
        <v>1512.1286497635017</v>
      </c>
      <c r="BD27" s="7">
        <v>115606.60834858111</v>
      </c>
      <c r="BE27" s="7">
        <v>4588.3319884023695</v>
      </c>
      <c r="BF27" s="7">
        <v>145306.97610832204</v>
      </c>
      <c r="BG27" s="7">
        <v>0</v>
      </c>
      <c r="BH27" s="7">
        <v>0</v>
      </c>
      <c r="BI27" s="7">
        <v>2.1594615541759921</v>
      </c>
      <c r="BJ27" s="7">
        <v>0.18460730402226552</v>
      </c>
      <c r="BK27" s="7">
        <v>6.7064187728253017</v>
      </c>
      <c r="BL27" s="7">
        <v>0</v>
      </c>
      <c r="BM27" s="7">
        <v>173.2170327052815</v>
      </c>
      <c r="BN27" s="7">
        <v>761143.99737286125</v>
      </c>
      <c r="BO27" s="7">
        <v>18087.951624555211</v>
      </c>
      <c r="BP27" s="7">
        <v>0.14482228578914361</v>
      </c>
      <c r="BQ27" s="7">
        <v>0</v>
      </c>
      <c r="BR27" s="7">
        <v>0</v>
      </c>
      <c r="BS27" s="7">
        <v>0</v>
      </c>
      <c r="BT27" s="7">
        <v>3209.952491740577</v>
      </c>
      <c r="BU27" s="7">
        <v>5798.6244878214675</v>
      </c>
      <c r="BV27" s="7">
        <v>0</v>
      </c>
      <c r="BW27" s="7">
        <v>0</v>
      </c>
      <c r="BX27" s="7">
        <v>7172.7977668016074</v>
      </c>
      <c r="BY27" s="7">
        <v>1066811.430796721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f>'[2]IOT 2019 CB'!DZ27+'[2]IOT 2019 CB'!EA27</f>
        <v>11028.154617274209</v>
      </c>
      <c r="DT27" s="7">
        <v>0</v>
      </c>
      <c r="DU27" s="7">
        <v>0</v>
      </c>
      <c r="DV27" s="7">
        <v>0</v>
      </c>
      <c r="DW27" s="7">
        <v>0</v>
      </c>
      <c r="DX27" s="7">
        <v>0</v>
      </c>
      <c r="DY27" s="7">
        <v>1.0947106635455774</v>
      </c>
      <c r="DZ27" s="7">
        <v>0</v>
      </c>
      <c r="EA27" s="7">
        <v>0</v>
      </c>
      <c r="EB27" s="7">
        <v>0</v>
      </c>
      <c r="EC27" s="7">
        <v>0</v>
      </c>
      <c r="ED27" s="7">
        <v>44.944632338579765</v>
      </c>
      <c r="EE27" s="7">
        <v>5094.7637928778213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f>'[2]IOT 2019 CB'!ET27+'[2]IOT 2019 CB'!EU27</f>
        <v>0</v>
      </c>
      <c r="EM27" s="7">
        <v>0</v>
      </c>
      <c r="EN27" s="7">
        <v>0</v>
      </c>
      <c r="EO27" s="7">
        <v>0</v>
      </c>
      <c r="EP27" s="7">
        <v>0</v>
      </c>
      <c r="EQ27" s="7">
        <v>0</v>
      </c>
      <c r="ER27" s="7">
        <v>0</v>
      </c>
      <c r="ES27" s="7">
        <v>0</v>
      </c>
      <c r="ET27" s="7">
        <v>1480.7038890030171</v>
      </c>
      <c r="EU27" s="7">
        <v>0</v>
      </c>
      <c r="EV27" s="7">
        <v>0</v>
      </c>
      <c r="EW27" s="7">
        <v>0</v>
      </c>
      <c r="EX27" s="7">
        <v>0</v>
      </c>
      <c r="EY27" s="7">
        <v>0</v>
      </c>
      <c r="EZ27" s="7">
        <v>0</v>
      </c>
      <c r="FA27" s="7">
        <v>0</v>
      </c>
      <c r="FB27" s="7">
        <v>0</v>
      </c>
      <c r="FC27" s="7">
        <v>0</v>
      </c>
      <c r="FD27" s="7">
        <v>0</v>
      </c>
      <c r="FE27" s="7">
        <v>2326.8022111715036</v>
      </c>
      <c r="FF27" s="7">
        <v>1447.4240817912018</v>
      </c>
      <c r="FG27" s="7">
        <v>0</v>
      </c>
      <c r="FH27" s="7">
        <v>0</v>
      </c>
      <c r="FI27" s="7">
        <v>0</v>
      </c>
      <c r="FJ27" s="7">
        <v>0</v>
      </c>
      <c r="FK27" s="7">
        <v>0</v>
      </c>
      <c r="FL27" s="7">
        <v>0</v>
      </c>
      <c r="FM27" s="7">
        <v>0</v>
      </c>
      <c r="FN27" s="7">
        <v>0</v>
      </c>
      <c r="FO27" s="7">
        <v>0</v>
      </c>
      <c r="FP27" s="7">
        <v>0</v>
      </c>
      <c r="FQ27" s="7">
        <v>0</v>
      </c>
      <c r="FR27" s="2">
        <f t="shared" si="0"/>
        <v>5397204.610732004</v>
      </c>
      <c r="FS27" s="1">
        <f t="shared" si="1"/>
        <v>70132.485373784322</v>
      </c>
      <c r="FT27" s="3">
        <v>70132.485373784322</v>
      </c>
      <c r="FU27" s="3">
        <v>0</v>
      </c>
      <c r="FV27" s="1">
        <f t="shared" si="2"/>
        <v>57009.156880625524</v>
      </c>
      <c r="FW27" s="1">
        <v>0</v>
      </c>
      <c r="FX27" s="1">
        <v>57009.156880625524</v>
      </c>
      <c r="FY27" s="1">
        <v>628159.38618998753</v>
      </c>
      <c r="FZ27" s="1">
        <v>1038793.099176397</v>
      </c>
      <c r="GA27" s="1">
        <f t="shared" si="3"/>
        <v>5113712.5400000047</v>
      </c>
      <c r="GB27" s="13"/>
      <c r="GC27" s="4"/>
      <c r="GD27" s="5"/>
      <c r="GF27" s="8"/>
      <c r="GG27" s="8"/>
    </row>
    <row r="28" spans="1:189" s="27" customFormat="1" ht="31.5" x14ac:dyDescent="0.25">
      <c r="A28" s="20" t="s">
        <v>39</v>
      </c>
      <c r="B28" s="18">
        <v>23</v>
      </c>
      <c r="C28" s="7">
        <v>0</v>
      </c>
      <c r="D28" s="7">
        <v>0</v>
      </c>
      <c r="E28" s="7">
        <v>0</v>
      </c>
      <c r="F28" s="7">
        <v>129.95546985815116</v>
      </c>
      <c r="G28" s="7">
        <v>4190.5823457310044</v>
      </c>
      <c r="H28" s="7">
        <v>0</v>
      </c>
      <c r="I28" s="7">
        <v>2986.9465534503424</v>
      </c>
      <c r="J28" s="7">
        <v>0</v>
      </c>
      <c r="K28" s="7">
        <v>10863.876380712225</v>
      </c>
      <c r="L28" s="7">
        <v>56.489433470312335</v>
      </c>
      <c r="M28" s="7">
        <v>0</v>
      </c>
      <c r="N28" s="7">
        <v>1839.8130201652066</v>
      </c>
      <c r="O28" s="7">
        <v>0</v>
      </c>
      <c r="P28" s="7">
        <v>0</v>
      </c>
      <c r="Q28" s="7">
        <v>8228.6699163234753</v>
      </c>
      <c r="R28" s="7">
        <v>5429.4231692109415</v>
      </c>
      <c r="S28" s="7">
        <v>6.5892037783620756</v>
      </c>
      <c r="T28" s="7">
        <v>132.18649789171661</v>
      </c>
      <c r="U28" s="7">
        <v>133.40248849045435</v>
      </c>
      <c r="V28" s="7">
        <v>4489.6952366948053</v>
      </c>
      <c r="W28" s="7">
        <v>2382.0566184843165</v>
      </c>
      <c r="X28" s="7">
        <v>464.97258401058059</v>
      </c>
      <c r="Y28" s="7">
        <v>600861.1132960096</v>
      </c>
      <c r="Z28" s="7">
        <v>1403577.0179994975</v>
      </c>
      <c r="AA28" s="7">
        <v>567132.78190466773</v>
      </c>
      <c r="AB28" s="7">
        <v>19767.49687331275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1220.9199698566526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58.095000201181819</v>
      </c>
      <c r="AR28" s="7">
        <v>21.386555165020145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114.6794806136387</v>
      </c>
      <c r="BF28" s="7">
        <v>0</v>
      </c>
      <c r="BG28" s="7">
        <v>0.14401213336333618</v>
      </c>
      <c r="BH28" s="7">
        <v>156.85017294028589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262202.12201850209</v>
      </c>
      <c r="BO28" s="7">
        <v>18254.188454308038</v>
      </c>
      <c r="BP28" s="7">
        <v>0.33189547430028504</v>
      </c>
      <c r="BQ28" s="7">
        <v>0</v>
      </c>
      <c r="BR28" s="7">
        <v>0</v>
      </c>
      <c r="BS28" s="7">
        <v>0</v>
      </c>
      <c r="BT28" s="7">
        <v>1547.3225282006313</v>
      </c>
      <c r="BU28" s="7">
        <v>0</v>
      </c>
      <c r="BV28" s="7">
        <v>0</v>
      </c>
      <c r="BW28" s="7">
        <v>0</v>
      </c>
      <c r="BX28" s="7">
        <v>2347.4693783017151</v>
      </c>
      <c r="BY28" s="7">
        <v>3133.5308466628653</v>
      </c>
      <c r="BZ28" s="7">
        <v>0</v>
      </c>
      <c r="CA28" s="7">
        <v>0</v>
      </c>
      <c r="CB28" s="7">
        <v>0</v>
      </c>
      <c r="CC28" s="7">
        <v>65458.662033853325</v>
      </c>
      <c r="CD28" s="7">
        <v>0</v>
      </c>
      <c r="CE28" s="7">
        <v>1909.705349682933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1183.0899911610647</v>
      </c>
      <c r="CW28" s="7">
        <v>0</v>
      </c>
      <c r="CX28" s="7">
        <v>0</v>
      </c>
      <c r="CY28" s="7">
        <v>1738228.7338521173</v>
      </c>
      <c r="CZ28" s="7">
        <v>327.15907404517355</v>
      </c>
      <c r="DA28" s="7">
        <v>0</v>
      </c>
      <c r="DB28" s="7">
        <v>5.2367844148954745</v>
      </c>
      <c r="DC28" s="7">
        <v>0</v>
      </c>
      <c r="DD28" s="7">
        <v>1988.2186089900104</v>
      </c>
      <c r="DE28" s="7">
        <v>0</v>
      </c>
      <c r="DF28" s="7">
        <v>0</v>
      </c>
      <c r="DG28" s="7">
        <v>0</v>
      </c>
      <c r="DH28" s="7">
        <v>0</v>
      </c>
      <c r="DI28" s="7">
        <v>718.0363735493554</v>
      </c>
      <c r="DJ28" s="7">
        <v>0</v>
      </c>
      <c r="DK28" s="7">
        <v>5150.7046025139616</v>
      </c>
      <c r="DL28" s="7">
        <v>2986.3062677547532</v>
      </c>
      <c r="DM28" s="7">
        <v>0</v>
      </c>
      <c r="DN28" s="7">
        <v>24658.365067819504</v>
      </c>
      <c r="DO28" s="7">
        <v>110881.56447293403</v>
      </c>
      <c r="DP28" s="7">
        <v>0</v>
      </c>
      <c r="DQ28" s="7">
        <v>0</v>
      </c>
      <c r="DR28" s="7">
        <v>0</v>
      </c>
      <c r="DS28" s="7">
        <f>'[2]IOT 2019 CB'!DZ28+'[2]IOT 2019 CB'!EA28</f>
        <v>0</v>
      </c>
      <c r="DT28" s="7">
        <v>0</v>
      </c>
      <c r="DU28" s="7">
        <v>0</v>
      </c>
      <c r="DV28" s="7">
        <v>0</v>
      </c>
      <c r="DW28" s="7">
        <v>942.93316682697048</v>
      </c>
      <c r="DX28" s="7">
        <v>0</v>
      </c>
      <c r="DY28" s="7">
        <v>0</v>
      </c>
      <c r="DZ28" s="7">
        <v>0</v>
      </c>
      <c r="EA28" s="7">
        <v>0</v>
      </c>
      <c r="EB28" s="7">
        <v>0</v>
      </c>
      <c r="EC28" s="7">
        <v>0</v>
      </c>
      <c r="ED28" s="7">
        <v>0</v>
      </c>
      <c r="EE28" s="7">
        <v>1.1403524990602021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f>'[2]IOT 2019 CB'!ET28+'[2]IOT 2019 CB'!EU28</f>
        <v>0</v>
      </c>
      <c r="EM28" s="7">
        <v>0</v>
      </c>
      <c r="EN28" s="7">
        <v>0</v>
      </c>
      <c r="EO28" s="7">
        <v>0</v>
      </c>
      <c r="EP28" s="7">
        <v>0</v>
      </c>
      <c r="EQ28" s="7">
        <v>0</v>
      </c>
      <c r="ER28" s="7">
        <v>0</v>
      </c>
      <c r="ES28" s="7">
        <v>28355.225663707868</v>
      </c>
      <c r="ET28" s="7">
        <v>18020.752329599756</v>
      </c>
      <c r="EU28" s="7">
        <v>0</v>
      </c>
      <c r="EV28" s="7">
        <v>0</v>
      </c>
      <c r="EW28" s="7">
        <v>82.567500585734322</v>
      </c>
      <c r="EX28" s="7">
        <v>0</v>
      </c>
      <c r="EY28" s="7">
        <v>0</v>
      </c>
      <c r="EZ28" s="7">
        <v>0</v>
      </c>
      <c r="FA28" s="7">
        <v>0</v>
      </c>
      <c r="FB28" s="7">
        <v>826.0387940944089</v>
      </c>
      <c r="FC28" s="7">
        <v>0</v>
      </c>
      <c r="FD28" s="7">
        <v>0</v>
      </c>
      <c r="FE28" s="7">
        <v>1605.2020926973823</v>
      </c>
      <c r="FF28" s="7">
        <v>0</v>
      </c>
      <c r="FG28" s="7">
        <v>0</v>
      </c>
      <c r="FH28" s="7">
        <v>13.878374990387428</v>
      </c>
      <c r="FI28" s="7">
        <v>0</v>
      </c>
      <c r="FJ28" s="7">
        <v>205.05501382152536</v>
      </c>
      <c r="FK28" s="7">
        <v>2252.1657198220068</v>
      </c>
      <c r="FL28" s="7">
        <v>0</v>
      </c>
      <c r="FM28" s="7">
        <v>33.835429384790856</v>
      </c>
      <c r="FN28" s="7">
        <v>196.45251081040075</v>
      </c>
      <c r="FO28" s="7">
        <v>0</v>
      </c>
      <c r="FP28" s="7">
        <v>0</v>
      </c>
      <c r="FQ28" s="7">
        <v>0</v>
      </c>
      <c r="FR28" s="2">
        <f t="shared" si="0"/>
        <v>4927761.1387317972</v>
      </c>
      <c r="FS28" s="1">
        <f t="shared" si="1"/>
        <v>344922.73897424579</v>
      </c>
      <c r="FT28" s="3">
        <v>344922.73897424579</v>
      </c>
      <c r="FU28" s="3">
        <v>0</v>
      </c>
      <c r="FV28" s="1">
        <f t="shared" si="2"/>
        <v>1991897.5422939602</v>
      </c>
      <c r="FW28" s="1">
        <v>0</v>
      </c>
      <c r="FX28" s="1">
        <v>1991897.5422939602</v>
      </c>
      <c r="FY28" s="1">
        <v>0</v>
      </c>
      <c r="FZ28" s="1">
        <v>0</v>
      </c>
      <c r="GA28" s="1">
        <f t="shared" si="3"/>
        <v>7264581.4200000037</v>
      </c>
      <c r="GB28" s="13"/>
      <c r="GC28" s="4"/>
      <c r="GD28" s="5"/>
      <c r="GF28" s="8"/>
      <c r="GG28" s="8"/>
    </row>
    <row r="29" spans="1:189" s="27" customFormat="1" ht="15.75" x14ac:dyDescent="0.25">
      <c r="A29" s="20" t="s">
        <v>40</v>
      </c>
      <c r="B29" s="18">
        <v>24</v>
      </c>
      <c r="C29" s="7">
        <v>308.5676580163647</v>
      </c>
      <c r="D29" s="7">
        <v>925.60947982671189</v>
      </c>
      <c r="E29" s="7">
        <v>735.14653400973066</v>
      </c>
      <c r="F29" s="7">
        <v>256.74715135714507</v>
      </c>
      <c r="G29" s="7">
        <v>120.47034152037344</v>
      </c>
      <c r="H29" s="7">
        <v>5933.7470221929534</v>
      </c>
      <c r="I29" s="7">
        <v>662.13437886000099</v>
      </c>
      <c r="J29" s="7">
        <v>12484.645894413563</v>
      </c>
      <c r="K29" s="7">
        <v>7032.0801054994627</v>
      </c>
      <c r="L29" s="7">
        <v>813.86098519761697</v>
      </c>
      <c r="M29" s="7">
        <v>2266.3545021775203</v>
      </c>
      <c r="N29" s="7">
        <v>14442.8793703965</v>
      </c>
      <c r="O29" s="7">
        <v>40673.339293289027</v>
      </c>
      <c r="P29" s="7">
        <v>2282.4260005726724</v>
      </c>
      <c r="Q29" s="7">
        <v>0</v>
      </c>
      <c r="R29" s="7">
        <v>15459.768554279903</v>
      </c>
      <c r="S29" s="7">
        <v>6706.1520682677801</v>
      </c>
      <c r="T29" s="7">
        <v>16027.399166932515</v>
      </c>
      <c r="U29" s="7">
        <v>7638.3355937007727</v>
      </c>
      <c r="V29" s="7">
        <v>5486.9333478348153</v>
      </c>
      <c r="W29" s="7">
        <v>7004.6808919684745</v>
      </c>
      <c r="X29" s="7">
        <v>7.8262842712912561E-2</v>
      </c>
      <c r="Y29" s="7">
        <v>48309.624231696333</v>
      </c>
      <c r="Z29" s="7">
        <v>4984486.7066814443</v>
      </c>
      <c r="AA29" s="7">
        <v>2992.69574647118</v>
      </c>
      <c r="AB29" s="7">
        <v>26114.590646115761</v>
      </c>
      <c r="AC29" s="7">
        <v>902648.45457041345</v>
      </c>
      <c r="AD29" s="7">
        <v>16622.303703750669</v>
      </c>
      <c r="AE29" s="7">
        <v>15597.082700851988</v>
      </c>
      <c r="AF29" s="7">
        <v>35.556026114389283</v>
      </c>
      <c r="AG29" s="7">
        <v>129734.64869017187</v>
      </c>
      <c r="AH29" s="7">
        <v>38046.538553850056</v>
      </c>
      <c r="AI29" s="7">
        <v>461.18960401077442</v>
      </c>
      <c r="AJ29" s="7">
        <v>84400.842464061468</v>
      </c>
      <c r="AK29" s="7">
        <v>0</v>
      </c>
      <c r="AL29" s="7">
        <v>0</v>
      </c>
      <c r="AM29" s="7">
        <v>4286.3740729075516</v>
      </c>
      <c r="AN29" s="7">
        <v>0.85440448955524406</v>
      </c>
      <c r="AO29" s="7">
        <v>0</v>
      </c>
      <c r="AP29" s="7">
        <v>0</v>
      </c>
      <c r="AQ29" s="7">
        <v>5219.6332176319393</v>
      </c>
      <c r="AR29" s="7">
        <v>287.36334018998656</v>
      </c>
      <c r="AS29" s="7">
        <v>3831.2425768529833</v>
      </c>
      <c r="AT29" s="7">
        <v>223.1185400830901</v>
      </c>
      <c r="AU29" s="7">
        <v>73.016199725881776</v>
      </c>
      <c r="AV29" s="7">
        <v>9.4339674551914765</v>
      </c>
      <c r="AW29" s="7">
        <v>22.900793526460347</v>
      </c>
      <c r="AX29" s="7">
        <v>478.44821867317779</v>
      </c>
      <c r="AY29" s="7">
        <v>427.24730791871571</v>
      </c>
      <c r="AZ29" s="7">
        <v>285.89574911588244</v>
      </c>
      <c r="BA29" s="7">
        <v>42.227348429825916</v>
      </c>
      <c r="BB29" s="7">
        <v>54291.20188437961</v>
      </c>
      <c r="BC29" s="7">
        <v>2672.9027681673169</v>
      </c>
      <c r="BD29" s="7">
        <v>33326.716568543445</v>
      </c>
      <c r="BE29" s="7">
        <v>3083.3330705375615</v>
      </c>
      <c r="BF29" s="7">
        <v>98.21343477108401</v>
      </c>
      <c r="BG29" s="7">
        <v>839.06764904815464</v>
      </c>
      <c r="BH29" s="7">
        <v>0</v>
      </c>
      <c r="BI29" s="7">
        <v>32372.81927821146</v>
      </c>
      <c r="BJ29" s="7">
        <v>6290.2642168273724</v>
      </c>
      <c r="BK29" s="7">
        <v>10787.924335669055</v>
      </c>
      <c r="BL29" s="7">
        <v>0</v>
      </c>
      <c r="BM29" s="7">
        <v>0</v>
      </c>
      <c r="BN29" s="7">
        <v>44187377.722645476</v>
      </c>
      <c r="BO29" s="7">
        <v>8319810.6903132582</v>
      </c>
      <c r="BP29" s="7">
        <v>60.161421683993659</v>
      </c>
      <c r="BQ29" s="7">
        <v>19739.352702396292</v>
      </c>
      <c r="BR29" s="7">
        <v>301.43191738382313</v>
      </c>
      <c r="BS29" s="7">
        <v>0</v>
      </c>
      <c r="BT29" s="7">
        <v>31921.0477663622</v>
      </c>
      <c r="BU29" s="7">
        <v>3365.9539422525804</v>
      </c>
      <c r="BV29" s="7">
        <v>120.68817677685611</v>
      </c>
      <c r="BW29" s="7">
        <v>32.765640061092064</v>
      </c>
      <c r="BX29" s="7">
        <v>3165.4511951116874</v>
      </c>
      <c r="BY29" s="7">
        <v>325.35117153046156</v>
      </c>
      <c r="BZ29" s="7">
        <v>637.26879159686894</v>
      </c>
      <c r="CA29" s="7">
        <v>1.6163390085957241</v>
      </c>
      <c r="CB29" s="7">
        <v>0</v>
      </c>
      <c r="CC29" s="7">
        <v>415723.92235675844</v>
      </c>
      <c r="CD29" s="7">
        <v>0</v>
      </c>
      <c r="CE29" s="7">
        <v>136.60453536735429</v>
      </c>
      <c r="CF29" s="7">
        <v>21792.759197264757</v>
      </c>
      <c r="CG29" s="7">
        <v>1001.1290303576023</v>
      </c>
      <c r="CH29" s="7">
        <v>184398.50476732527</v>
      </c>
      <c r="CI29" s="7">
        <v>86.742308001077902</v>
      </c>
      <c r="CJ29" s="7">
        <v>1005.7308757948091</v>
      </c>
      <c r="CK29" s="7">
        <v>12865.999911233257</v>
      </c>
      <c r="CL29" s="7">
        <v>0</v>
      </c>
      <c r="CM29" s="7">
        <v>0</v>
      </c>
      <c r="CN29" s="7">
        <v>34997.244771181839</v>
      </c>
      <c r="CO29" s="7">
        <v>0</v>
      </c>
      <c r="CP29" s="7">
        <v>121414.32898832335</v>
      </c>
      <c r="CQ29" s="7">
        <v>0</v>
      </c>
      <c r="CR29" s="7">
        <v>130.44034285752207</v>
      </c>
      <c r="CS29" s="7">
        <v>1.0499054918046651</v>
      </c>
      <c r="CT29" s="7">
        <v>0</v>
      </c>
      <c r="CU29" s="7">
        <v>222.35405307123779</v>
      </c>
      <c r="CV29" s="7">
        <v>106011.24998913777</v>
      </c>
      <c r="CW29" s="7">
        <v>0</v>
      </c>
      <c r="CX29" s="7">
        <v>1306.9852936648965</v>
      </c>
      <c r="CY29" s="7">
        <v>22844946.079352874</v>
      </c>
      <c r="CZ29" s="7">
        <v>51752.335046056563</v>
      </c>
      <c r="DA29" s="7">
        <v>0</v>
      </c>
      <c r="DB29" s="7">
        <v>39273.953386293695</v>
      </c>
      <c r="DC29" s="7">
        <v>24329.348045271567</v>
      </c>
      <c r="DD29" s="7">
        <v>2671.0480889159753</v>
      </c>
      <c r="DE29" s="7">
        <v>0</v>
      </c>
      <c r="DF29" s="7">
        <v>8243.8373065318046</v>
      </c>
      <c r="DG29" s="7">
        <v>0</v>
      </c>
      <c r="DH29" s="7">
        <v>0</v>
      </c>
      <c r="DI29" s="7">
        <v>43.319533038530018</v>
      </c>
      <c r="DJ29" s="7">
        <v>0</v>
      </c>
      <c r="DK29" s="7">
        <v>1440963.9872551549</v>
      </c>
      <c r="DL29" s="7">
        <v>189703.49201403503</v>
      </c>
      <c r="DM29" s="7">
        <v>0</v>
      </c>
      <c r="DN29" s="7">
        <v>92141.323595647453</v>
      </c>
      <c r="DO29" s="7">
        <v>214256.0514378809</v>
      </c>
      <c r="DP29" s="7">
        <v>64274.477325954278</v>
      </c>
      <c r="DQ29" s="7">
        <v>0</v>
      </c>
      <c r="DR29" s="7">
        <v>1.0749221554350097</v>
      </c>
      <c r="DS29" s="7">
        <f>'[2]IOT 2019 CB'!DZ29+'[2]IOT 2019 CB'!EA29</f>
        <v>28687.143940322832</v>
      </c>
      <c r="DT29" s="7">
        <v>0</v>
      </c>
      <c r="DU29" s="7">
        <v>0</v>
      </c>
      <c r="DV29" s="7">
        <v>0</v>
      </c>
      <c r="DW29" s="7">
        <v>170944.26588779842</v>
      </c>
      <c r="DX29" s="7">
        <v>11.48318073667553</v>
      </c>
      <c r="DY29" s="7">
        <v>331.2921426532215</v>
      </c>
      <c r="DZ29" s="7">
        <v>0</v>
      </c>
      <c r="EA29" s="7">
        <v>0</v>
      </c>
      <c r="EB29" s="7">
        <v>1331.4900630579032</v>
      </c>
      <c r="EC29" s="7">
        <v>0</v>
      </c>
      <c r="ED29" s="7">
        <v>130.76306694491183</v>
      </c>
      <c r="EE29" s="7">
        <v>1298.6456897381263</v>
      </c>
      <c r="EF29" s="7">
        <v>0</v>
      </c>
      <c r="EG29" s="7">
        <v>0</v>
      </c>
      <c r="EH29" s="7">
        <v>0</v>
      </c>
      <c r="EI29" s="7">
        <v>0</v>
      </c>
      <c r="EJ29" s="7">
        <v>0</v>
      </c>
      <c r="EK29" s="7">
        <v>0</v>
      </c>
      <c r="EL29" s="7">
        <f>'[2]IOT 2019 CB'!ET29+'[2]IOT 2019 CB'!EU29</f>
        <v>0</v>
      </c>
      <c r="EM29" s="7">
        <v>0</v>
      </c>
      <c r="EN29" s="7">
        <v>0</v>
      </c>
      <c r="EO29" s="7">
        <v>0</v>
      </c>
      <c r="EP29" s="7">
        <v>2137.4710949786354</v>
      </c>
      <c r="EQ29" s="7">
        <v>0</v>
      </c>
      <c r="ER29" s="7">
        <v>0</v>
      </c>
      <c r="ES29" s="7">
        <v>0</v>
      </c>
      <c r="ET29" s="7">
        <v>0</v>
      </c>
      <c r="EU29" s="7">
        <v>141.12092058950691</v>
      </c>
      <c r="EV29" s="7">
        <v>86.356592370210308</v>
      </c>
      <c r="EW29" s="7">
        <v>0</v>
      </c>
      <c r="EX29" s="7">
        <v>243.26743928453968</v>
      </c>
      <c r="EY29" s="7">
        <v>0</v>
      </c>
      <c r="EZ29" s="7">
        <v>0</v>
      </c>
      <c r="FA29" s="7">
        <v>0</v>
      </c>
      <c r="FB29" s="7">
        <v>0</v>
      </c>
      <c r="FC29" s="7">
        <v>0</v>
      </c>
      <c r="FD29" s="7">
        <v>0</v>
      </c>
      <c r="FE29" s="7">
        <v>1007.7665279116262</v>
      </c>
      <c r="FF29" s="7">
        <v>0</v>
      </c>
      <c r="FG29" s="7">
        <v>0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1056.3043218580494</v>
      </c>
      <c r="FN29" s="7">
        <v>0</v>
      </c>
      <c r="FO29" s="7">
        <v>0</v>
      </c>
      <c r="FP29" s="7">
        <v>42229.635653714467</v>
      </c>
      <c r="FQ29" s="7">
        <v>0</v>
      </c>
      <c r="FR29" s="2">
        <f t="shared" si="0"/>
        <v>85245853.671345785</v>
      </c>
      <c r="FS29" s="1">
        <f t="shared" si="1"/>
        <v>1587865.6410456509</v>
      </c>
      <c r="FT29" s="3">
        <v>1587865.6410456509</v>
      </c>
      <c r="FU29" s="3">
        <v>0</v>
      </c>
      <c r="FV29" s="1">
        <f t="shared" si="2"/>
        <v>-1526920.7817768455</v>
      </c>
      <c r="FW29" s="1">
        <v>0</v>
      </c>
      <c r="FX29" s="1">
        <v>-1526920.7817768455</v>
      </c>
      <c r="FY29" s="1">
        <v>8955.3912382435556</v>
      </c>
      <c r="FZ29" s="1">
        <v>49641260.031852774</v>
      </c>
      <c r="GA29" s="1">
        <f t="shared" si="3"/>
        <v>35674493.890000053</v>
      </c>
      <c r="GB29" s="13"/>
      <c r="GC29" s="4"/>
      <c r="GD29" s="5"/>
      <c r="GF29" s="8"/>
      <c r="GG29" s="8"/>
    </row>
    <row r="30" spans="1:189" s="27" customFormat="1" ht="15.75" x14ac:dyDescent="0.25">
      <c r="A30" s="20" t="s">
        <v>41</v>
      </c>
      <c r="B30" s="18">
        <v>25</v>
      </c>
      <c r="C30" s="7">
        <v>39004.268332157284</v>
      </c>
      <c r="D30" s="7">
        <v>2573.763259111337</v>
      </c>
      <c r="E30" s="7">
        <v>26812.222630775887</v>
      </c>
      <c r="F30" s="7">
        <v>314.21755862674405</v>
      </c>
      <c r="G30" s="7">
        <v>9060.9875271878682</v>
      </c>
      <c r="H30" s="7">
        <v>160440.06124386378</v>
      </c>
      <c r="I30" s="7">
        <v>14154.175957871064</v>
      </c>
      <c r="J30" s="7">
        <v>13701.427409508235</v>
      </c>
      <c r="K30" s="7">
        <v>57159.135509064581</v>
      </c>
      <c r="L30" s="7">
        <v>5740.3920999355269</v>
      </c>
      <c r="M30" s="7">
        <v>180.50337713247609</v>
      </c>
      <c r="N30" s="7">
        <v>13803.485087715197</v>
      </c>
      <c r="O30" s="7">
        <v>77745.415994163035</v>
      </c>
      <c r="P30" s="7">
        <v>48403.972732900576</v>
      </c>
      <c r="Q30" s="7">
        <v>1875.2958971445044</v>
      </c>
      <c r="R30" s="7">
        <v>124832.14649712533</v>
      </c>
      <c r="S30" s="7">
        <v>965.75897936191632</v>
      </c>
      <c r="T30" s="7">
        <v>10416.750096307964</v>
      </c>
      <c r="U30" s="7">
        <v>13076.46674539615</v>
      </c>
      <c r="V30" s="7">
        <v>142431.07697706725</v>
      </c>
      <c r="W30" s="7">
        <v>741.62340648603583</v>
      </c>
      <c r="X30" s="7">
        <v>185090.40024986485</v>
      </c>
      <c r="Y30" s="7">
        <v>2382.9206403868757</v>
      </c>
      <c r="Z30" s="7">
        <v>15237.208808022047</v>
      </c>
      <c r="AA30" s="7">
        <v>545557.19913883554</v>
      </c>
      <c r="AB30" s="7">
        <v>373.9060232398283</v>
      </c>
      <c r="AC30" s="7">
        <v>1033831.4709475737</v>
      </c>
      <c r="AD30" s="7">
        <v>20472.326552607727</v>
      </c>
      <c r="AE30" s="7">
        <v>4617.3764939980456</v>
      </c>
      <c r="AF30" s="7">
        <v>322.60508507978551</v>
      </c>
      <c r="AG30" s="7">
        <v>11132.529561606063</v>
      </c>
      <c r="AH30" s="7">
        <v>26372.106493938321</v>
      </c>
      <c r="AI30" s="7">
        <v>224.24797944484274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188.57611919457983</v>
      </c>
      <c r="AP30" s="7">
        <v>3061.2219587252293</v>
      </c>
      <c r="AQ30" s="7">
        <v>1456.5841222885019</v>
      </c>
      <c r="AR30" s="7">
        <v>128.66599911606744</v>
      </c>
      <c r="AS30" s="7">
        <v>643.18832397796598</v>
      </c>
      <c r="AT30" s="7">
        <v>211.25002975117229</v>
      </c>
      <c r="AU30" s="7">
        <v>0.39909894506165838</v>
      </c>
      <c r="AV30" s="7">
        <v>2.7875987635040413</v>
      </c>
      <c r="AW30" s="7">
        <v>0</v>
      </c>
      <c r="AX30" s="7">
        <v>27.11127814282359</v>
      </c>
      <c r="AY30" s="7">
        <v>190.92795989251698</v>
      </c>
      <c r="AZ30" s="7">
        <v>115.48196758406232</v>
      </c>
      <c r="BA30" s="7">
        <v>0.69517582013883772</v>
      </c>
      <c r="BB30" s="7">
        <v>538.94020032102208</v>
      </c>
      <c r="BC30" s="7">
        <v>496499.49813397101</v>
      </c>
      <c r="BD30" s="7">
        <v>0</v>
      </c>
      <c r="BE30" s="7">
        <v>1030.2014128670862</v>
      </c>
      <c r="BF30" s="7">
        <v>79.628383027536358</v>
      </c>
      <c r="BG30" s="7">
        <v>313.57100034402583</v>
      </c>
      <c r="BH30" s="7">
        <v>0</v>
      </c>
      <c r="BI30" s="7">
        <v>101894.42529904093</v>
      </c>
      <c r="BJ30" s="7">
        <v>12.920647850107065</v>
      </c>
      <c r="BK30" s="7">
        <v>383.91194060140759</v>
      </c>
      <c r="BL30" s="7">
        <v>4.9063328749052415</v>
      </c>
      <c r="BM30" s="7">
        <v>0</v>
      </c>
      <c r="BN30" s="7">
        <v>11441890.817401916</v>
      </c>
      <c r="BO30" s="7">
        <v>2135279.1040224624</v>
      </c>
      <c r="BP30" s="7">
        <v>0.18280130794519972</v>
      </c>
      <c r="BQ30" s="7">
        <v>41.266770807439734</v>
      </c>
      <c r="BR30" s="7">
        <v>0</v>
      </c>
      <c r="BS30" s="7">
        <v>0</v>
      </c>
      <c r="BT30" s="7">
        <v>342925.74774036388</v>
      </c>
      <c r="BU30" s="7">
        <v>10.874260296605927</v>
      </c>
      <c r="BV30" s="7">
        <v>320.31352314695414</v>
      </c>
      <c r="BW30" s="7">
        <v>6.9179804038710238</v>
      </c>
      <c r="BX30" s="7">
        <v>83504.624335104905</v>
      </c>
      <c r="BY30" s="7">
        <v>690412.41114646418</v>
      </c>
      <c r="BZ30" s="7">
        <v>44138.688801959885</v>
      </c>
      <c r="CA30" s="7">
        <v>0.54067397434307785</v>
      </c>
      <c r="CB30" s="7">
        <v>0</v>
      </c>
      <c r="CC30" s="7">
        <v>286709.69810627954</v>
      </c>
      <c r="CD30" s="7">
        <v>7.0337472958222378</v>
      </c>
      <c r="CE30" s="7">
        <v>61.870213513314923</v>
      </c>
      <c r="CF30" s="7">
        <v>0</v>
      </c>
      <c r="CG30" s="7">
        <v>0</v>
      </c>
      <c r="CH30" s="7">
        <v>560.06359066001176</v>
      </c>
      <c r="CI30" s="7">
        <v>1324.60677230889</v>
      </c>
      <c r="CJ30" s="7">
        <v>595.79108115193958</v>
      </c>
      <c r="CK30" s="7">
        <v>0</v>
      </c>
      <c r="CL30" s="7">
        <v>0</v>
      </c>
      <c r="CM30" s="7">
        <v>0</v>
      </c>
      <c r="CN30" s="7">
        <v>5.8932422609585551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1220.3809050685427</v>
      </c>
      <c r="CW30" s="7">
        <v>0</v>
      </c>
      <c r="CX30" s="7">
        <v>298.95225734727592</v>
      </c>
      <c r="CY30" s="7">
        <v>66876.156902167058</v>
      </c>
      <c r="CZ30" s="7">
        <v>23788.395661602906</v>
      </c>
      <c r="DA30" s="7">
        <v>70.742910691697872</v>
      </c>
      <c r="DB30" s="7">
        <v>10085.67983028287</v>
      </c>
      <c r="DC30" s="7">
        <v>0.82366898579638836</v>
      </c>
      <c r="DD30" s="7">
        <v>438.0282231574223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211960.26375027042</v>
      </c>
      <c r="DL30" s="7">
        <v>2715.2254727260602</v>
      </c>
      <c r="DM30" s="7">
        <v>0</v>
      </c>
      <c r="DN30" s="7">
        <v>31788.059479094125</v>
      </c>
      <c r="DO30" s="7">
        <v>2214.7021295860809</v>
      </c>
      <c r="DP30" s="7">
        <v>29.18879451619329</v>
      </c>
      <c r="DQ30" s="7">
        <v>0</v>
      </c>
      <c r="DR30" s="7">
        <v>1.150001591690806</v>
      </c>
      <c r="DS30" s="7">
        <f>'[2]IOT 2019 CB'!DZ30+'[2]IOT 2019 CB'!EA30</f>
        <v>2.0962247721577074</v>
      </c>
      <c r="DT30" s="7">
        <v>0</v>
      </c>
      <c r="DU30" s="7">
        <v>0</v>
      </c>
      <c r="DV30" s="7">
        <v>0</v>
      </c>
      <c r="DW30" s="7">
        <v>0</v>
      </c>
      <c r="DX30" s="7">
        <v>0</v>
      </c>
      <c r="DY30" s="7">
        <v>0</v>
      </c>
      <c r="DZ30" s="7">
        <v>0</v>
      </c>
      <c r="EA30" s="7">
        <v>0</v>
      </c>
      <c r="EB30" s="7">
        <v>59.300598312299563</v>
      </c>
      <c r="EC30" s="7">
        <v>0</v>
      </c>
      <c r="ED30" s="7">
        <v>592.1189947882466</v>
      </c>
      <c r="EE30" s="7">
        <v>1328.7148823553043</v>
      </c>
      <c r="EF30" s="7">
        <v>28.311168943417115</v>
      </c>
      <c r="EG30" s="7">
        <v>0</v>
      </c>
      <c r="EH30" s="7">
        <v>0</v>
      </c>
      <c r="EI30" s="7">
        <v>0</v>
      </c>
      <c r="EJ30" s="7">
        <v>0</v>
      </c>
      <c r="EK30" s="7">
        <v>0</v>
      </c>
      <c r="EL30" s="7">
        <f>'[2]IOT 2019 CB'!ET30+'[2]IOT 2019 CB'!EU30</f>
        <v>0</v>
      </c>
      <c r="EM30" s="7">
        <v>0</v>
      </c>
      <c r="EN30" s="7">
        <v>0</v>
      </c>
      <c r="EO30" s="7">
        <v>0</v>
      </c>
      <c r="EP30" s="7">
        <v>0</v>
      </c>
      <c r="EQ30" s="7">
        <v>0</v>
      </c>
      <c r="ER30" s="7">
        <v>0</v>
      </c>
      <c r="ES30" s="7">
        <v>0</v>
      </c>
      <c r="ET30" s="7">
        <v>0</v>
      </c>
      <c r="EU30" s="7">
        <v>0</v>
      </c>
      <c r="EV30" s="7">
        <v>0</v>
      </c>
      <c r="EW30" s="7">
        <v>0</v>
      </c>
      <c r="EX30" s="7">
        <v>46.51000310660757</v>
      </c>
      <c r="EY30" s="7">
        <v>0</v>
      </c>
      <c r="EZ30" s="7">
        <v>156.37294712896454</v>
      </c>
      <c r="FA30" s="7">
        <v>0</v>
      </c>
      <c r="FB30" s="7">
        <v>0.2697103768983059</v>
      </c>
      <c r="FC30" s="7">
        <v>0</v>
      </c>
      <c r="FD30" s="7">
        <v>250.30593775949419</v>
      </c>
      <c r="FE30" s="7">
        <v>1.7722877762712648</v>
      </c>
      <c r="FF30" s="7">
        <v>46.223476433873515</v>
      </c>
      <c r="FG30" s="7">
        <v>3.6262299972487297E-2</v>
      </c>
      <c r="FH30" s="7">
        <v>0</v>
      </c>
      <c r="FI30" s="7">
        <v>0</v>
      </c>
      <c r="FJ30" s="7">
        <v>0.45176060090993075</v>
      </c>
      <c r="FK30" s="7">
        <v>5.208444191158601</v>
      </c>
      <c r="FL30" s="7">
        <v>0</v>
      </c>
      <c r="FM30" s="7">
        <v>17.177812830566261</v>
      </c>
      <c r="FN30" s="7">
        <v>727.96397962800359</v>
      </c>
      <c r="FO30" s="7">
        <v>169.01187441119271</v>
      </c>
      <c r="FP30" s="7">
        <v>27612.101262622116</v>
      </c>
      <c r="FQ30" s="7">
        <v>0</v>
      </c>
      <c r="FR30" s="2">
        <f t="shared" si="0"/>
        <v>18626160.482103702</v>
      </c>
      <c r="FS30" s="1">
        <f t="shared" si="1"/>
        <v>818504.12167263171</v>
      </c>
      <c r="FT30" s="3">
        <v>818504.12167263171</v>
      </c>
      <c r="FU30" s="3">
        <v>0</v>
      </c>
      <c r="FV30" s="1">
        <f t="shared" si="2"/>
        <v>55857.564745046198</v>
      </c>
      <c r="FW30" s="1">
        <v>0</v>
      </c>
      <c r="FX30" s="1">
        <v>55857.564745046198</v>
      </c>
      <c r="FY30" s="1">
        <v>4769352.6956863552</v>
      </c>
      <c r="FZ30" s="1">
        <v>2064693.3442077378</v>
      </c>
      <c r="GA30" s="1">
        <f t="shared" si="3"/>
        <v>22205181.519999996</v>
      </c>
      <c r="GB30" s="13"/>
      <c r="GC30" s="4"/>
      <c r="GD30" s="5"/>
      <c r="GF30" s="8"/>
      <c r="GG30" s="8"/>
    </row>
    <row r="31" spans="1:189" s="27" customFormat="1" ht="15.75" x14ac:dyDescent="0.25">
      <c r="A31" s="20" t="s">
        <v>42</v>
      </c>
      <c r="B31" s="18">
        <v>26</v>
      </c>
      <c r="C31" s="7">
        <v>361.90113147234746</v>
      </c>
      <c r="D31" s="7">
        <v>7229.9176181440253</v>
      </c>
      <c r="E31" s="7">
        <v>6428.1388611117263</v>
      </c>
      <c r="F31" s="7">
        <v>4160.4125901996413</v>
      </c>
      <c r="G31" s="7">
        <v>0</v>
      </c>
      <c r="H31" s="7">
        <v>2800.8173782987697</v>
      </c>
      <c r="I31" s="7">
        <v>600.56762501625349</v>
      </c>
      <c r="J31" s="7">
        <v>1054.4823427806298</v>
      </c>
      <c r="K31" s="7">
        <v>1058.0465593075755</v>
      </c>
      <c r="L31" s="7">
        <v>157.03759355144649</v>
      </c>
      <c r="M31" s="7">
        <v>0</v>
      </c>
      <c r="N31" s="7">
        <v>306.556116467626</v>
      </c>
      <c r="O31" s="7">
        <v>1778.0752688212663</v>
      </c>
      <c r="P31" s="7">
        <v>1128.2553550163268</v>
      </c>
      <c r="Q31" s="7">
        <v>659.41070299745377</v>
      </c>
      <c r="R31" s="7">
        <v>6043.6956072288285</v>
      </c>
      <c r="S31" s="7">
        <v>884.14448049093016</v>
      </c>
      <c r="T31" s="7">
        <v>9971.483944806072</v>
      </c>
      <c r="U31" s="7">
        <v>78.300386702788046</v>
      </c>
      <c r="V31" s="7">
        <v>6878.4445114179707</v>
      </c>
      <c r="W31" s="7">
        <v>0</v>
      </c>
      <c r="X31" s="7">
        <v>70.007344152086418</v>
      </c>
      <c r="Y31" s="7">
        <v>309904.48351110896</v>
      </c>
      <c r="Z31" s="7">
        <v>2309823.122736393</v>
      </c>
      <c r="AA31" s="7">
        <v>261934.35662629438</v>
      </c>
      <c r="AB31" s="7">
        <v>106789.72618860706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3.6511471058954532</v>
      </c>
      <c r="AZ31" s="7">
        <v>41.198228415153295</v>
      </c>
      <c r="BA31" s="7">
        <v>0</v>
      </c>
      <c r="BB31" s="7">
        <v>1.7173174335283652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17518.324887994237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580.73218890532723</v>
      </c>
      <c r="CZ31" s="7">
        <v>0</v>
      </c>
      <c r="DA31" s="7">
        <v>0</v>
      </c>
      <c r="DB31" s="7">
        <v>0</v>
      </c>
      <c r="DC31" s="7">
        <v>0</v>
      </c>
      <c r="DD31" s="7">
        <v>107101.06612518101</v>
      </c>
      <c r="DE31" s="7">
        <v>0</v>
      </c>
      <c r="DF31" s="7">
        <v>0</v>
      </c>
      <c r="DG31" s="7">
        <v>1.0179723237527203</v>
      </c>
      <c r="DH31" s="7">
        <v>0.45804704310365968</v>
      </c>
      <c r="DI31" s="7">
        <v>0</v>
      </c>
      <c r="DJ31" s="7">
        <v>0</v>
      </c>
      <c r="DK31" s="7">
        <v>11.672762103666351</v>
      </c>
      <c r="DL31" s="7">
        <v>53597.011675284455</v>
      </c>
      <c r="DM31" s="7">
        <v>0</v>
      </c>
      <c r="DN31" s="7">
        <v>0</v>
      </c>
      <c r="DO31" s="7">
        <v>126.07273029104067</v>
      </c>
      <c r="DP31" s="7">
        <v>0</v>
      </c>
      <c r="DQ31" s="7">
        <v>0</v>
      </c>
      <c r="DR31" s="7">
        <v>0</v>
      </c>
      <c r="DS31" s="7">
        <f>'[2]IOT 2019 CB'!DZ31+'[2]IOT 2019 CB'!EA31</f>
        <v>0</v>
      </c>
      <c r="DT31" s="7">
        <v>0</v>
      </c>
      <c r="DU31" s="7">
        <v>0</v>
      </c>
      <c r="DV31" s="7">
        <v>0</v>
      </c>
      <c r="DW31" s="7">
        <v>0</v>
      </c>
      <c r="DX31" s="7">
        <v>0</v>
      </c>
      <c r="DY31" s="7">
        <v>0</v>
      </c>
      <c r="DZ31" s="7">
        <v>0</v>
      </c>
      <c r="EA31" s="7">
        <v>0</v>
      </c>
      <c r="EB31" s="7">
        <v>0</v>
      </c>
      <c r="EC31" s="7">
        <v>0</v>
      </c>
      <c r="ED31" s="7">
        <v>0</v>
      </c>
      <c r="EE31" s="7">
        <v>2234.2284504771519</v>
      </c>
      <c r="EF31" s="7">
        <v>0</v>
      </c>
      <c r="EG31" s="7">
        <v>0</v>
      </c>
      <c r="EH31" s="7">
        <v>0</v>
      </c>
      <c r="EI31" s="7">
        <v>0</v>
      </c>
      <c r="EJ31" s="7">
        <v>0</v>
      </c>
      <c r="EK31" s="7">
        <v>0</v>
      </c>
      <c r="EL31" s="7">
        <f>'[2]IOT 2019 CB'!ET31+'[2]IOT 2019 CB'!EU31</f>
        <v>0</v>
      </c>
      <c r="EM31" s="7">
        <v>0</v>
      </c>
      <c r="EN31" s="7">
        <v>0</v>
      </c>
      <c r="EO31" s="7">
        <v>0</v>
      </c>
      <c r="EP31" s="7">
        <v>0</v>
      </c>
      <c r="EQ31" s="7">
        <v>0</v>
      </c>
      <c r="ER31" s="7">
        <v>0</v>
      </c>
      <c r="ES31" s="7">
        <v>0</v>
      </c>
      <c r="ET31" s="7">
        <v>373.91366973430837</v>
      </c>
      <c r="EU31" s="7">
        <v>0</v>
      </c>
      <c r="EV31" s="7">
        <v>0</v>
      </c>
      <c r="EW31" s="7">
        <v>0</v>
      </c>
      <c r="EX31" s="7">
        <v>0</v>
      </c>
      <c r="EY31" s="7">
        <v>0</v>
      </c>
      <c r="EZ31" s="7">
        <v>23.21079684516539</v>
      </c>
      <c r="FA31" s="7">
        <v>0</v>
      </c>
      <c r="FB31" s="7">
        <v>0</v>
      </c>
      <c r="FC31" s="7">
        <v>0</v>
      </c>
      <c r="FD31" s="7">
        <v>0</v>
      </c>
      <c r="FE31" s="7">
        <v>1188.0300656931738</v>
      </c>
      <c r="FF31" s="7">
        <v>0</v>
      </c>
      <c r="FG31" s="7">
        <v>214.46007005324884</v>
      </c>
      <c r="FH31" s="7">
        <v>0</v>
      </c>
      <c r="FI31" s="7">
        <v>0</v>
      </c>
      <c r="FJ31" s="7">
        <v>0</v>
      </c>
      <c r="FK31" s="7">
        <v>72.614894807374327</v>
      </c>
      <c r="FL31" s="7">
        <v>0</v>
      </c>
      <c r="FM31" s="7">
        <v>0</v>
      </c>
      <c r="FN31" s="7">
        <v>179.35704048431742</v>
      </c>
      <c r="FO31" s="7">
        <v>0</v>
      </c>
      <c r="FP31" s="7">
        <v>0</v>
      </c>
      <c r="FQ31" s="7">
        <v>0</v>
      </c>
      <c r="FR31" s="2">
        <f t="shared" si="0"/>
        <v>3223370.1225505625</v>
      </c>
      <c r="FS31" s="1">
        <f t="shared" si="1"/>
        <v>0</v>
      </c>
      <c r="FT31" s="3">
        <v>0</v>
      </c>
      <c r="FU31" s="3">
        <v>0</v>
      </c>
      <c r="FV31" s="1">
        <f t="shared" si="2"/>
        <v>0</v>
      </c>
      <c r="FW31" s="1">
        <v>0</v>
      </c>
      <c r="FX31" s="1"/>
      <c r="FY31" s="1">
        <v>0</v>
      </c>
      <c r="FZ31" s="1">
        <v>0</v>
      </c>
      <c r="GA31" s="1">
        <f t="shared" si="3"/>
        <v>3223370.1225505625</v>
      </c>
      <c r="GB31" s="13"/>
      <c r="GC31" s="4"/>
      <c r="GD31" s="5"/>
      <c r="GF31" s="8"/>
      <c r="GG31" s="8"/>
    </row>
    <row r="32" spans="1:189" s="27" customFormat="1" ht="15.75" x14ac:dyDescent="0.25">
      <c r="A32" s="20" t="s">
        <v>43</v>
      </c>
      <c r="B32" s="18">
        <v>27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4959.0150508332554</v>
      </c>
      <c r="T32" s="7">
        <v>8729.7182089440867</v>
      </c>
      <c r="U32" s="7">
        <v>19225.498364719249</v>
      </c>
      <c r="V32" s="7">
        <v>0</v>
      </c>
      <c r="W32" s="7">
        <v>0</v>
      </c>
      <c r="X32" s="7">
        <v>0</v>
      </c>
      <c r="Y32" s="7">
        <v>8.2057352457085315</v>
      </c>
      <c r="Z32" s="7">
        <v>128698.09671214729</v>
      </c>
      <c r="AA32" s="7">
        <v>0</v>
      </c>
      <c r="AB32" s="7">
        <v>0</v>
      </c>
      <c r="AC32" s="7">
        <v>1226414.6484365666</v>
      </c>
      <c r="AD32" s="7">
        <v>0</v>
      </c>
      <c r="AE32" s="7">
        <v>25566.81713900555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16.933990657731961</v>
      </c>
      <c r="AO32" s="7">
        <v>0</v>
      </c>
      <c r="AP32" s="7">
        <v>0</v>
      </c>
      <c r="AQ32" s="7">
        <v>722709.15620862518</v>
      </c>
      <c r="AR32" s="7">
        <v>14.896568870308265</v>
      </c>
      <c r="AS32" s="7">
        <v>123257534.16915584</v>
      </c>
      <c r="AT32" s="7">
        <v>1.5447631683580121</v>
      </c>
      <c r="AU32" s="7">
        <v>100027.23285944633</v>
      </c>
      <c r="AV32" s="7">
        <v>0.94805350010385681</v>
      </c>
      <c r="AW32" s="7">
        <v>3.2521503367639544</v>
      </c>
      <c r="AX32" s="7">
        <v>0</v>
      </c>
      <c r="AY32" s="7">
        <v>50289.034373477087</v>
      </c>
      <c r="AZ32" s="7">
        <v>1236600.7054814426</v>
      </c>
      <c r="BA32" s="7">
        <v>3.5921151769849904</v>
      </c>
      <c r="BB32" s="7">
        <v>7.6689599834164204</v>
      </c>
      <c r="BC32" s="7">
        <v>289864.1890519642</v>
      </c>
      <c r="BD32" s="7">
        <v>6527008.8153716596</v>
      </c>
      <c r="BE32" s="7">
        <v>0.45779126531190562</v>
      </c>
      <c r="BF32" s="7">
        <v>0</v>
      </c>
      <c r="BG32" s="7">
        <v>1293797.1723067393</v>
      </c>
      <c r="BH32" s="7">
        <v>0</v>
      </c>
      <c r="BI32" s="7">
        <v>0.12940992199452359</v>
      </c>
      <c r="BJ32" s="7">
        <v>5.7084825852731749</v>
      </c>
      <c r="BK32" s="7">
        <v>14.304955578041424</v>
      </c>
      <c r="BL32" s="7">
        <v>8.8287634632405467</v>
      </c>
      <c r="BM32" s="7">
        <v>922510.90126073675</v>
      </c>
      <c r="BN32" s="7">
        <v>26.94881642452588</v>
      </c>
      <c r="BO32" s="7">
        <v>5.4203023472774658</v>
      </c>
      <c r="BP32" s="7">
        <v>1.2011398808367837</v>
      </c>
      <c r="BQ32" s="7">
        <v>0</v>
      </c>
      <c r="BR32" s="7">
        <v>0</v>
      </c>
      <c r="BS32" s="7">
        <v>0</v>
      </c>
      <c r="BT32" s="7">
        <v>0.68213026273135491</v>
      </c>
      <c r="BU32" s="7">
        <v>0</v>
      </c>
      <c r="BV32" s="7">
        <v>19.305278780439487</v>
      </c>
      <c r="BW32" s="7">
        <v>0</v>
      </c>
      <c r="BX32" s="7">
        <v>1278.7260881580683</v>
      </c>
      <c r="BY32" s="7">
        <v>244664.97391479637</v>
      </c>
      <c r="BZ32" s="7">
        <v>0</v>
      </c>
      <c r="CA32" s="7">
        <v>1.7034622195167244</v>
      </c>
      <c r="CB32" s="7">
        <v>0</v>
      </c>
      <c r="CC32" s="7">
        <v>5.04044657186477</v>
      </c>
      <c r="CD32" s="7">
        <v>0</v>
      </c>
      <c r="CE32" s="7">
        <v>20.273427699888657</v>
      </c>
      <c r="CF32" s="7">
        <v>0</v>
      </c>
      <c r="CG32" s="7">
        <v>40.704349245118394</v>
      </c>
      <c r="CH32" s="7">
        <v>30.851632889165291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0.48980295666165524</v>
      </c>
      <c r="CV32" s="7">
        <v>13.830523454119563</v>
      </c>
      <c r="CW32" s="7">
        <v>0</v>
      </c>
      <c r="CX32" s="7">
        <v>1.5906161882480894</v>
      </c>
      <c r="CY32" s="7">
        <v>27.811542736746805</v>
      </c>
      <c r="CZ32" s="7">
        <v>23.62180071994424</v>
      </c>
      <c r="DA32" s="7">
        <v>0</v>
      </c>
      <c r="DB32" s="7">
        <v>4.8484224397809168</v>
      </c>
      <c r="DC32" s="7">
        <v>100.40380220189415</v>
      </c>
      <c r="DD32" s="7">
        <v>0</v>
      </c>
      <c r="DE32" s="7">
        <v>0</v>
      </c>
      <c r="DF32" s="7">
        <v>96.413095081306636</v>
      </c>
      <c r="DG32" s="7">
        <v>0</v>
      </c>
      <c r="DH32" s="7">
        <v>0</v>
      </c>
      <c r="DI32" s="7">
        <v>0</v>
      </c>
      <c r="DJ32" s="7">
        <v>0</v>
      </c>
      <c r="DK32" s="7">
        <v>9.5880829454388312</v>
      </c>
      <c r="DL32" s="7">
        <v>0</v>
      </c>
      <c r="DM32" s="7">
        <v>0</v>
      </c>
      <c r="DN32" s="7">
        <v>0</v>
      </c>
      <c r="DO32" s="7">
        <v>0</v>
      </c>
      <c r="DP32" s="7">
        <v>4.278258804617221</v>
      </c>
      <c r="DQ32" s="7">
        <v>9.5131956091211372</v>
      </c>
      <c r="DR32" s="7">
        <v>1.9532976217043128</v>
      </c>
      <c r="DS32" s="7">
        <f>'[2]IOT 2019 CB'!DZ32+'[2]IOT 2019 CB'!EA32</f>
        <v>22253.225953324109</v>
      </c>
      <c r="DT32" s="7">
        <v>0</v>
      </c>
      <c r="DU32" s="7">
        <v>0</v>
      </c>
      <c r="DV32" s="7">
        <v>22.064744222280147</v>
      </c>
      <c r="DW32" s="7">
        <v>4.4867915813321169</v>
      </c>
      <c r="DX32" s="7">
        <v>396.15221286665655</v>
      </c>
      <c r="DY32" s="7">
        <v>41.443386917701098</v>
      </c>
      <c r="DZ32" s="7">
        <v>0</v>
      </c>
      <c r="EA32" s="7">
        <v>0</v>
      </c>
      <c r="EB32" s="7">
        <v>0.11794549442562635</v>
      </c>
      <c r="EC32" s="7">
        <v>13.406999464324199</v>
      </c>
      <c r="ED32" s="7">
        <v>11665.982310925241</v>
      </c>
      <c r="EE32" s="7">
        <v>18203267.222504359</v>
      </c>
      <c r="EF32" s="7">
        <v>5.8649078179117006E-2</v>
      </c>
      <c r="EG32" s="7">
        <v>0.85293410581412255</v>
      </c>
      <c r="EH32" s="7">
        <v>0</v>
      </c>
      <c r="EI32" s="7">
        <v>6912.7823334316645</v>
      </c>
      <c r="EJ32" s="7">
        <v>0</v>
      </c>
      <c r="EK32" s="7">
        <v>0</v>
      </c>
      <c r="EL32" s="7">
        <f>'[2]IOT 2019 CB'!ET32+'[2]IOT 2019 CB'!EU32</f>
        <v>2.0168349117393856</v>
      </c>
      <c r="EM32" s="7">
        <v>0</v>
      </c>
      <c r="EN32" s="7">
        <v>0</v>
      </c>
      <c r="EO32" s="7">
        <v>0</v>
      </c>
      <c r="EP32" s="7">
        <v>1.6408415204944578</v>
      </c>
      <c r="EQ32" s="7">
        <v>0.20599411439922632</v>
      </c>
      <c r="ER32" s="7">
        <v>0</v>
      </c>
      <c r="ES32" s="7">
        <v>3213.5795356655294</v>
      </c>
      <c r="ET32" s="7">
        <v>370.65021219767539</v>
      </c>
      <c r="EU32" s="7">
        <v>1842.7365917737395</v>
      </c>
      <c r="EV32" s="7">
        <v>8.2861078323267261</v>
      </c>
      <c r="EW32" s="7">
        <v>898.4170118037166</v>
      </c>
      <c r="EX32" s="7">
        <v>3.4339511339929327</v>
      </c>
      <c r="EY32" s="7">
        <v>0</v>
      </c>
      <c r="EZ32" s="7">
        <v>0</v>
      </c>
      <c r="FA32" s="7">
        <v>0</v>
      </c>
      <c r="FB32" s="7">
        <v>1685.6234340808405</v>
      </c>
      <c r="FC32" s="7">
        <v>0</v>
      </c>
      <c r="FD32" s="7">
        <v>0</v>
      </c>
      <c r="FE32" s="7">
        <v>259759.8094341589</v>
      </c>
      <c r="FF32" s="7">
        <v>177.56989286769917</v>
      </c>
      <c r="FG32" s="7">
        <v>8507.1165574948845</v>
      </c>
      <c r="FH32" s="7">
        <v>2402.3688654975367</v>
      </c>
      <c r="FI32" s="7">
        <v>0</v>
      </c>
      <c r="FJ32" s="7">
        <v>0.22305907128306066</v>
      </c>
      <c r="FK32" s="7">
        <v>1186.3730753858254</v>
      </c>
      <c r="FL32" s="7">
        <v>3.6423438420035588</v>
      </c>
      <c r="FM32" s="7">
        <v>225666.40964404854</v>
      </c>
      <c r="FN32" s="7">
        <v>10797.79146663822</v>
      </c>
      <c r="FO32" s="7">
        <v>1.1062810068993598</v>
      </c>
      <c r="FP32" s="7">
        <v>2950.6856396094463</v>
      </c>
      <c r="FQ32" s="7">
        <v>0</v>
      </c>
      <c r="FR32" s="2">
        <f t="shared" si="0"/>
        <v>154824469.29869235</v>
      </c>
      <c r="FS32" s="1">
        <f t="shared" si="1"/>
        <v>27506620.739592798</v>
      </c>
      <c r="FT32" s="3">
        <v>27506620.739592798</v>
      </c>
      <c r="FU32" s="3">
        <v>0</v>
      </c>
      <c r="FV32" s="1">
        <f t="shared" si="2"/>
        <v>11420748.325193614</v>
      </c>
      <c r="FW32" s="1">
        <v>0</v>
      </c>
      <c r="FX32" s="1">
        <v>11420748.325193614</v>
      </c>
      <c r="FY32" s="1">
        <v>243063.58880396071</v>
      </c>
      <c r="FZ32" s="1">
        <v>434413.18228279147</v>
      </c>
      <c r="GA32" s="1">
        <f t="shared" si="3"/>
        <v>193560488.76999989</v>
      </c>
      <c r="GB32" s="13"/>
      <c r="GC32" s="4"/>
      <c r="GD32" s="5"/>
      <c r="GF32" s="8"/>
      <c r="GG32" s="8"/>
    </row>
    <row r="33" spans="1:189" s="27" customFormat="1" ht="15.75" x14ac:dyDescent="0.25">
      <c r="A33" s="20" t="s">
        <v>44</v>
      </c>
      <c r="B33" s="18">
        <v>28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94.613401882156182</v>
      </c>
      <c r="J33" s="7">
        <v>12.37285160768139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684.58648086253118</v>
      </c>
      <c r="T33" s="7">
        <v>8928.1987235533634</v>
      </c>
      <c r="U33" s="7">
        <v>9754.8691803157126</v>
      </c>
      <c r="V33" s="7">
        <v>140492.46728046678</v>
      </c>
      <c r="W33" s="7">
        <v>0</v>
      </c>
      <c r="X33" s="7">
        <v>0</v>
      </c>
      <c r="Y33" s="7">
        <v>8.3923023851434557</v>
      </c>
      <c r="Z33" s="7">
        <v>0</v>
      </c>
      <c r="AA33" s="7">
        <v>0</v>
      </c>
      <c r="AB33" s="7">
        <v>0</v>
      </c>
      <c r="AC33" s="7">
        <v>6969.9775924612004</v>
      </c>
      <c r="AD33" s="7">
        <v>38205.830383345994</v>
      </c>
      <c r="AE33" s="7">
        <v>4997.9005010854717</v>
      </c>
      <c r="AF33" s="7">
        <v>0</v>
      </c>
      <c r="AG33" s="7">
        <v>0</v>
      </c>
      <c r="AH33" s="7">
        <v>1476.8034633437485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41.43142128985501</v>
      </c>
      <c r="AO33" s="7">
        <v>0</v>
      </c>
      <c r="AP33" s="7">
        <v>0</v>
      </c>
      <c r="AQ33" s="7">
        <v>157.36642130092042</v>
      </c>
      <c r="AR33" s="7">
        <v>10.463985576334334</v>
      </c>
      <c r="AS33" s="7">
        <v>7434623.4961675098</v>
      </c>
      <c r="AT33" s="7">
        <v>2.0212721885998062</v>
      </c>
      <c r="AU33" s="7">
        <v>20459.690663741305</v>
      </c>
      <c r="AV33" s="7">
        <v>0.46728126397135927</v>
      </c>
      <c r="AW33" s="7">
        <v>4.292045356822018</v>
      </c>
      <c r="AX33" s="7">
        <v>1.1595255829389726</v>
      </c>
      <c r="AY33" s="7">
        <v>404.31636777417208</v>
      </c>
      <c r="AZ33" s="7">
        <v>184803.43131999348</v>
      </c>
      <c r="BA33" s="7">
        <v>1.2245953943528742</v>
      </c>
      <c r="BB33" s="7">
        <v>11.494151376289436</v>
      </c>
      <c r="BC33" s="7">
        <v>11.276897372142788</v>
      </c>
      <c r="BD33" s="7">
        <v>2267488.9686657102</v>
      </c>
      <c r="BE33" s="7">
        <v>4.6195703101523868</v>
      </c>
      <c r="BF33" s="7">
        <v>0</v>
      </c>
      <c r="BG33" s="7">
        <v>4.1447785689164078</v>
      </c>
      <c r="BH33" s="7">
        <v>0</v>
      </c>
      <c r="BI33" s="7">
        <v>5.2646768102430412</v>
      </c>
      <c r="BJ33" s="7">
        <v>7.7541903446974061</v>
      </c>
      <c r="BK33" s="7">
        <v>5.2321039483597156</v>
      </c>
      <c r="BL33" s="7">
        <v>3.6338215164556118</v>
      </c>
      <c r="BM33" s="7">
        <v>49.151645518622267</v>
      </c>
      <c r="BN33" s="7">
        <v>16.505553397079716</v>
      </c>
      <c r="BO33" s="7">
        <v>7.3127540501543784</v>
      </c>
      <c r="BP33" s="7">
        <v>0.14201725121532555</v>
      </c>
      <c r="BQ33" s="7">
        <v>0</v>
      </c>
      <c r="BR33" s="7">
        <v>0</v>
      </c>
      <c r="BS33" s="7">
        <v>0</v>
      </c>
      <c r="BT33" s="7">
        <v>0.49609906107931329</v>
      </c>
      <c r="BU33" s="7">
        <v>0.68019079097106316</v>
      </c>
      <c r="BV33" s="7">
        <v>0</v>
      </c>
      <c r="BW33" s="7">
        <v>0</v>
      </c>
      <c r="BX33" s="7">
        <v>8.2508923745249457E-2</v>
      </c>
      <c r="BY33" s="7">
        <v>147313.00969424378</v>
      </c>
      <c r="BZ33" s="7">
        <v>1.0674972022396179</v>
      </c>
      <c r="CA33" s="7">
        <v>2324.3707690142196</v>
      </c>
      <c r="CB33" s="7">
        <v>0</v>
      </c>
      <c r="CC33" s="7">
        <v>6.5771290750229205</v>
      </c>
      <c r="CD33" s="7">
        <v>0</v>
      </c>
      <c r="CE33" s="7">
        <v>5.1970909786060764</v>
      </c>
      <c r="CF33" s="7">
        <v>0</v>
      </c>
      <c r="CG33" s="7">
        <v>22.065774877924458</v>
      </c>
      <c r="CH33" s="7">
        <v>96.02042187492097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3.8196614669461399</v>
      </c>
      <c r="CV33" s="7">
        <v>16.805225110961299</v>
      </c>
      <c r="CW33" s="7">
        <v>0</v>
      </c>
      <c r="CX33" s="7">
        <v>2.5011753831078276</v>
      </c>
      <c r="CY33" s="7">
        <v>11.671795424142655</v>
      </c>
      <c r="CZ33" s="7">
        <v>3.8217422137472798</v>
      </c>
      <c r="DA33" s="7">
        <v>0</v>
      </c>
      <c r="DB33" s="7">
        <v>11.289684013701061</v>
      </c>
      <c r="DC33" s="7">
        <v>84.651560370352911</v>
      </c>
      <c r="DD33" s="7">
        <v>0</v>
      </c>
      <c r="DE33" s="7">
        <v>0</v>
      </c>
      <c r="DF33" s="7">
        <v>50.400669135130833</v>
      </c>
      <c r="DG33" s="7">
        <v>0</v>
      </c>
      <c r="DH33" s="7">
        <v>0</v>
      </c>
      <c r="DI33" s="7">
        <v>0</v>
      </c>
      <c r="DJ33" s="7">
        <v>0</v>
      </c>
      <c r="DK33" s="7">
        <v>295.75988179265022</v>
      </c>
      <c r="DL33" s="7">
        <v>0</v>
      </c>
      <c r="DM33" s="7">
        <v>0</v>
      </c>
      <c r="DN33" s="7">
        <v>0.78290816382669848</v>
      </c>
      <c r="DO33" s="7">
        <v>399.8140766091268</v>
      </c>
      <c r="DP33" s="7">
        <v>0.46407137437195423</v>
      </c>
      <c r="DQ33" s="7">
        <v>5.5303192311431619</v>
      </c>
      <c r="DR33" s="7">
        <v>3.5927774727032729</v>
      </c>
      <c r="DS33" s="7">
        <f>'[2]IOT 2019 CB'!DZ33+'[2]IOT 2019 CB'!EA33</f>
        <v>6788.7832003949106</v>
      </c>
      <c r="DT33" s="7">
        <v>0</v>
      </c>
      <c r="DU33" s="7">
        <v>0</v>
      </c>
      <c r="DV33" s="7">
        <v>4.5404709278005102</v>
      </c>
      <c r="DW33" s="7">
        <v>9.177608236714148</v>
      </c>
      <c r="DX33" s="7">
        <v>57.35206971533772</v>
      </c>
      <c r="DY33" s="7">
        <v>45.579336148825675</v>
      </c>
      <c r="DZ33" s="7">
        <v>0</v>
      </c>
      <c r="EA33" s="7">
        <v>0</v>
      </c>
      <c r="EB33" s="7">
        <v>43.465974172706467</v>
      </c>
      <c r="EC33" s="7">
        <v>16.929531445538924</v>
      </c>
      <c r="ED33" s="7">
        <v>1203.7676342165098</v>
      </c>
      <c r="EE33" s="7">
        <v>2174006.9061670536</v>
      </c>
      <c r="EF33" s="7">
        <v>0.20301780957827595</v>
      </c>
      <c r="EG33" s="7">
        <v>0</v>
      </c>
      <c r="EH33" s="7">
        <v>0</v>
      </c>
      <c r="EI33" s="7">
        <v>36.912550516198202</v>
      </c>
      <c r="EJ33" s="7">
        <v>0</v>
      </c>
      <c r="EK33" s="7">
        <v>0</v>
      </c>
      <c r="EL33" s="7">
        <f>'[2]IOT 2019 CB'!ET33+'[2]IOT 2019 CB'!EU33</f>
        <v>0.64874928976503343</v>
      </c>
      <c r="EM33" s="7">
        <v>0</v>
      </c>
      <c r="EN33" s="7">
        <v>0</v>
      </c>
      <c r="EO33" s="7">
        <v>0.60144157647628693</v>
      </c>
      <c r="EP33" s="7">
        <v>1.1324925165687978</v>
      </c>
      <c r="EQ33" s="7">
        <v>5.2669408829094801E-2</v>
      </c>
      <c r="ER33" s="7">
        <v>0</v>
      </c>
      <c r="ES33" s="7">
        <v>0</v>
      </c>
      <c r="ET33" s="7">
        <v>505.4365134852527</v>
      </c>
      <c r="EU33" s="7">
        <v>15.448630073664988</v>
      </c>
      <c r="EV33" s="7">
        <v>20.630550773663316</v>
      </c>
      <c r="EW33" s="7">
        <v>661.4136784900644</v>
      </c>
      <c r="EX33" s="7">
        <v>3.0027823092125039</v>
      </c>
      <c r="EY33" s="7">
        <v>0</v>
      </c>
      <c r="EZ33" s="7">
        <v>0</v>
      </c>
      <c r="FA33" s="7">
        <v>0</v>
      </c>
      <c r="FB33" s="7">
        <v>18.377738406896768</v>
      </c>
      <c r="FC33" s="7">
        <v>0</v>
      </c>
      <c r="FD33" s="7">
        <v>0</v>
      </c>
      <c r="FE33" s="7">
        <v>176051.49174077847</v>
      </c>
      <c r="FF33" s="7">
        <v>2.3745858154905712</v>
      </c>
      <c r="FG33" s="7">
        <v>6.5922399577873954</v>
      </c>
      <c r="FH33" s="7">
        <v>9188.6742862681585</v>
      </c>
      <c r="FI33" s="7">
        <v>3154.2864317891426</v>
      </c>
      <c r="FJ33" s="7">
        <v>9.1252233707429423E-2</v>
      </c>
      <c r="FK33" s="7">
        <v>1343.2747397858409</v>
      </c>
      <c r="FL33" s="7">
        <v>6.2085947607488814</v>
      </c>
      <c r="FM33" s="7">
        <v>4549.9675339752575</v>
      </c>
      <c r="FN33" s="7">
        <v>5207.6682919101513</v>
      </c>
      <c r="FO33" s="7">
        <v>1.056004711889307</v>
      </c>
      <c r="FP33" s="7">
        <v>35120.745403720306</v>
      </c>
      <c r="FQ33" s="7">
        <v>0</v>
      </c>
      <c r="FR33" s="2">
        <f t="shared" si="0"/>
        <v>12688484.140690938</v>
      </c>
      <c r="FS33" s="1">
        <f t="shared" si="1"/>
        <v>1146372.9930243788</v>
      </c>
      <c r="FT33" s="3">
        <v>1146372.9930243788</v>
      </c>
      <c r="FU33" s="3">
        <v>0</v>
      </c>
      <c r="FV33" s="1">
        <f t="shared" si="2"/>
        <v>3388414.6218099836</v>
      </c>
      <c r="FW33" s="1">
        <v>0</v>
      </c>
      <c r="FX33" s="1">
        <v>3388414.6218099836</v>
      </c>
      <c r="FY33" s="1">
        <v>702417.11648829351</v>
      </c>
      <c r="FZ33" s="1">
        <v>1341071.242013596</v>
      </c>
      <c r="GA33" s="1">
        <f t="shared" si="3"/>
        <v>16584617.629999995</v>
      </c>
      <c r="GB33" s="13"/>
      <c r="GC33" s="4"/>
      <c r="GD33" s="5"/>
      <c r="GF33" s="8"/>
      <c r="GG33" s="8"/>
    </row>
    <row r="34" spans="1:189" s="27" customFormat="1" ht="15.75" x14ac:dyDescent="0.25">
      <c r="A34" s="20" t="s">
        <v>45</v>
      </c>
      <c r="B34" s="18">
        <v>29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41.383641361290891</v>
      </c>
      <c r="T34" s="7">
        <v>4217.0799731612888</v>
      </c>
      <c r="U34" s="7">
        <v>9346.1562763073871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4350.1235562917382</v>
      </c>
      <c r="AE34" s="7">
        <v>1584381.3262367023</v>
      </c>
      <c r="AF34" s="7">
        <v>0</v>
      </c>
      <c r="AG34" s="7">
        <v>40363.771063747707</v>
      </c>
      <c r="AH34" s="7">
        <v>1514.5791289054298</v>
      </c>
      <c r="AI34" s="7">
        <v>404.04948108187125</v>
      </c>
      <c r="AJ34" s="7">
        <v>0</v>
      </c>
      <c r="AK34" s="7">
        <v>0</v>
      </c>
      <c r="AL34" s="7">
        <v>0</v>
      </c>
      <c r="AM34" s="7">
        <v>0</v>
      </c>
      <c r="AN34" s="7">
        <v>5.571300095555368</v>
      </c>
      <c r="AO34" s="7">
        <v>2039.5494555960986</v>
      </c>
      <c r="AP34" s="7">
        <v>0</v>
      </c>
      <c r="AQ34" s="7">
        <v>0</v>
      </c>
      <c r="AR34" s="7">
        <v>6.3007451539012997</v>
      </c>
      <c r="AS34" s="7">
        <v>9430352.4196291398</v>
      </c>
      <c r="AT34" s="7">
        <v>0.60413372639902441</v>
      </c>
      <c r="AU34" s="7">
        <v>0.10983291768986109</v>
      </c>
      <c r="AV34" s="7">
        <v>0</v>
      </c>
      <c r="AW34" s="7">
        <v>1.398712838998448E-2</v>
      </c>
      <c r="AX34" s="7">
        <v>0</v>
      </c>
      <c r="AY34" s="7">
        <v>0.62230168692262156</v>
      </c>
      <c r="AZ34" s="7">
        <v>92370.119046281092</v>
      </c>
      <c r="BA34" s="7">
        <v>1.1732868703112449</v>
      </c>
      <c r="BB34" s="7">
        <v>0.24910609812991263</v>
      </c>
      <c r="BC34" s="7">
        <v>235830.29704374194</v>
      </c>
      <c r="BD34" s="7">
        <v>264970.01874890237</v>
      </c>
      <c r="BE34" s="7">
        <v>0.68782711315189649</v>
      </c>
      <c r="BF34" s="7">
        <v>0</v>
      </c>
      <c r="BG34" s="7">
        <v>317546.37726448046</v>
      </c>
      <c r="BH34" s="7">
        <v>0</v>
      </c>
      <c r="BI34" s="7">
        <v>2.3107029888933366</v>
      </c>
      <c r="BJ34" s="7">
        <v>8.8602382895760385</v>
      </c>
      <c r="BK34" s="7">
        <v>2.8879482447192752</v>
      </c>
      <c r="BL34" s="7">
        <v>6.3753431960472149</v>
      </c>
      <c r="BM34" s="7">
        <v>0.18147311278578088</v>
      </c>
      <c r="BN34" s="7">
        <v>6.1603222520287693</v>
      </c>
      <c r="BO34" s="7">
        <v>3.5853669293298047</v>
      </c>
      <c r="BP34" s="7">
        <v>0.48303771863623624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492.3950236796685</v>
      </c>
      <c r="BX34" s="7">
        <v>0.11857790421256169</v>
      </c>
      <c r="BY34" s="7">
        <v>1.63738797126405</v>
      </c>
      <c r="BZ34" s="7">
        <v>2.6341867495548308</v>
      </c>
      <c r="CA34" s="7">
        <v>0.2117638582515384</v>
      </c>
      <c r="CB34" s="7">
        <v>0</v>
      </c>
      <c r="CC34" s="7">
        <v>1.0431633559612252</v>
      </c>
      <c r="CD34" s="7">
        <v>0</v>
      </c>
      <c r="CE34" s="7">
        <v>15.170824735529182</v>
      </c>
      <c r="CF34" s="7">
        <v>0</v>
      </c>
      <c r="CG34" s="7">
        <v>7.7374261296140912</v>
      </c>
      <c r="CH34" s="7">
        <v>17.566696694957077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2.3300489754212648</v>
      </c>
      <c r="CW34" s="7">
        <v>0</v>
      </c>
      <c r="CX34" s="7">
        <v>0.97413831967299003</v>
      </c>
      <c r="CY34" s="7">
        <v>7.7326212375371242</v>
      </c>
      <c r="CZ34" s="7">
        <v>0</v>
      </c>
      <c r="DA34" s="7">
        <v>0</v>
      </c>
      <c r="DB34" s="7">
        <v>5.978936334343472</v>
      </c>
      <c r="DC34" s="7">
        <v>671.10714970858089</v>
      </c>
      <c r="DD34" s="7">
        <v>0</v>
      </c>
      <c r="DE34" s="7">
        <v>0</v>
      </c>
      <c r="DF34" s="7">
        <v>3.278221451537096</v>
      </c>
      <c r="DG34" s="7">
        <v>0</v>
      </c>
      <c r="DH34" s="7">
        <v>0</v>
      </c>
      <c r="DI34" s="7">
        <v>0</v>
      </c>
      <c r="DJ34" s="7">
        <v>0</v>
      </c>
      <c r="DK34" s="7">
        <v>28.022267477522732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4.3826560627601223</v>
      </c>
      <c r="DR34" s="7">
        <v>1.8546584222624887</v>
      </c>
      <c r="DS34" s="7">
        <f>'[2]IOT 2019 CB'!DZ34+'[2]IOT 2019 CB'!EA34</f>
        <v>3012.57649918677</v>
      </c>
      <c r="DT34" s="7">
        <v>0</v>
      </c>
      <c r="DU34" s="7">
        <v>0</v>
      </c>
      <c r="DV34" s="7">
        <v>0.48191200531185036</v>
      </c>
      <c r="DW34" s="7">
        <v>0</v>
      </c>
      <c r="DX34" s="7">
        <v>11.022003579860007</v>
      </c>
      <c r="DY34" s="7">
        <v>0</v>
      </c>
      <c r="DZ34" s="7">
        <v>0</v>
      </c>
      <c r="EA34" s="7">
        <v>0</v>
      </c>
      <c r="EB34" s="7">
        <v>5.778652404101367E-2</v>
      </c>
      <c r="EC34" s="7">
        <v>10.509856616545031</v>
      </c>
      <c r="ED34" s="7">
        <v>64.105932740763649</v>
      </c>
      <c r="EE34" s="7">
        <v>3550741.6969514121</v>
      </c>
      <c r="EF34" s="7">
        <v>0</v>
      </c>
      <c r="EG34" s="7">
        <v>0</v>
      </c>
      <c r="EH34" s="7">
        <v>0</v>
      </c>
      <c r="EI34" s="7">
        <v>1.1323151214813478</v>
      </c>
      <c r="EJ34" s="7">
        <v>0</v>
      </c>
      <c r="EK34" s="7">
        <v>0</v>
      </c>
      <c r="EL34" s="7">
        <f>'[2]IOT 2019 CB'!ET34+'[2]IOT 2019 CB'!EU34</f>
        <v>1.17938499233632</v>
      </c>
      <c r="EM34" s="7">
        <v>0</v>
      </c>
      <c r="EN34" s="7">
        <v>0</v>
      </c>
      <c r="EO34" s="7">
        <v>195.81989406075405</v>
      </c>
      <c r="EP34" s="7">
        <v>0</v>
      </c>
      <c r="EQ34" s="7">
        <v>0.15138794282062706</v>
      </c>
      <c r="ER34" s="7">
        <v>0</v>
      </c>
      <c r="ES34" s="7">
        <v>0</v>
      </c>
      <c r="ET34" s="7">
        <v>484.25955853077193</v>
      </c>
      <c r="EU34" s="7">
        <v>18.42112058560528</v>
      </c>
      <c r="EV34" s="7">
        <v>2.6621097342864819</v>
      </c>
      <c r="EW34" s="7">
        <v>88.332850827891477</v>
      </c>
      <c r="EX34" s="7">
        <v>1.6151414405224842</v>
      </c>
      <c r="EY34" s="7">
        <v>0</v>
      </c>
      <c r="EZ34" s="7">
        <v>808.14864127124542</v>
      </c>
      <c r="FA34" s="7">
        <v>0</v>
      </c>
      <c r="FB34" s="7">
        <v>0</v>
      </c>
      <c r="FC34" s="7">
        <v>0</v>
      </c>
      <c r="FD34" s="7">
        <v>0</v>
      </c>
      <c r="FE34" s="7">
        <v>125936.30478504256</v>
      </c>
      <c r="FF34" s="7">
        <v>0</v>
      </c>
      <c r="FG34" s="7">
        <v>4327.2098301657188</v>
      </c>
      <c r="FH34" s="7">
        <v>2578.6318324413774</v>
      </c>
      <c r="FI34" s="7">
        <v>2440.4020263630723</v>
      </c>
      <c r="FJ34" s="7">
        <v>0.26228674758019394</v>
      </c>
      <c r="FK34" s="7">
        <v>1474.7436455797113</v>
      </c>
      <c r="FL34" s="7">
        <v>1.4276315751886524</v>
      </c>
      <c r="FM34" s="7">
        <v>4527.2213260621656</v>
      </c>
      <c r="FN34" s="7">
        <v>4204.2965618585013</v>
      </c>
      <c r="FO34" s="7">
        <v>6172.3765723854103</v>
      </c>
      <c r="FP34" s="7">
        <v>7033.5643189535331</v>
      </c>
      <c r="FQ34" s="7">
        <v>0</v>
      </c>
      <c r="FR34" s="2">
        <f t="shared" si="0"/>
        <v>15703176.217412042</v>
      </c>
      <c r="FS34" s="1">
        <f t="shared" si="1"/>
        <v>3316513.0993779572</v>
      </c>
      <c r="FT34" s="3">
        <v>3316513.0993779572</v>
      </c>
      <c r="FU34" s="3">
        <v>0</v>
      </c>
      <c r="FV34" s="1">
        <f t="shared" si="2"/>
        <v>3381954.2404095344</v>
      </c>
      <c r="FW34" s="1">
        <v>0</v>
      </c>
      <c r="FX34" s="1">
        <v>3381954.2404095344</v>
      </c>
      <c r="FY34" s="1">
        <v>233501.5721737844</v>
      </c>
      <c r="FZ34" s="1">
        <v>2295500.4993733279</v>
      </c>
      <c r="GA34" s="1">
        <f t="shared" si="3"/>
        <v>20339644.629999992</v>
      </c>
      <c r="GB34" s="13"/>
      <c r="GC34" s="4"/>
      <c r="GD34" s="5"/>
      <c r="GF34" s="8"/>
      <c r="GG34" s="8"/>
    </row>
    <row r="35" spans="1:189" s="27" customFormat="1" ht="15.75" x14ac:dyDescent="0.25">
      <c r="A35" s="20" t="s">
        <v>46</v>
      </c>
      <c r="B35" s="18">
        <v>30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6259.1183778104714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2296247.8238850036</v>
      </c>
      <c r="AG35" s="7">
        <v>0</v>
      </c>
      <c r="AH35" s="7">
        <v>146.00144233816383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2.7592304143612578</v>
      </c>
      <c r="AO35" s="7">
        <v>0</v>
      </c>
      <c r="AP35" s="7">
        <v>0</v>
      </c>
      <c r="AQ35" s="7">
        <v>69.142535203380802</v>
      </c>
      <c r="AR35" s="7">
        <v>1.7195573667813886</v>
      </c>
      <c r="AS35" s="7">
        <v>21170165.518323157</v>
      </c>
      <c r="AT35" s="7">
        <v>0.11037853785583004</v>
      </c>
      <c r="AU35" s="7">
        <v>9480.365770935523</v>
      </c>
      <c r="AV35" s="7">
        <v>0</v>
      </c>
      <c r="AW35" s="7">
        <v>1.28527869949423</v>
      </c>
      <c r="AX35" s="7">
        <v>0.4758835814438368</v>
      </c>
      <c r="AY35" s="7">
        <v>4.482458817842578E-2</v>
      </c>
      <c r="AZ35" s="7">
        <v>152888.35762557568</v>
      </c>
      <c r="BA35" s="7">
        <v>0.75658564187528032</v>
      </c>
      <c r="BB35" s="7">
        <v>3.0118928379383143</v>
      </c>
      <c r="BC35" s="7">
        <v>366156.03220738086</v>
      </c>
      <c r="BD35" s="7">
        <v>133508.30685740273</v>
      </c>
      <c r="BE35" s="7">
        <v>0</v>
      </c>
      <c r="BF35" s="7">
        <v>0</v>
      </c>
      <c r="BG35" s="7">
        <v>0.96189433923145062</v>
      </c>
      <c r="BH35" s="7">
        <v>0</v>
      </c>
      <c r="BI35" s="7">
        <v>0</v>
      </c>
      <c r="BJ35" s="7">
        <v>0.11184589730733628</v>
      </c>
      <c r="BK35" s="7">
        <v>0</v>
      </c>
      <c r="BL35" s="7">
        <v>0.61229066065396165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0.215244299876622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0.30888203182133572</v>
      </c>
      <c r="CD35" s="7">
        <v>0</v>
      </c>
      <c r="CE35" s="7">
        <v>0.51290883412459398</v>
      </c>
      <c r="CF35" s="7">
        <v>0</v>
      </c>
      <c r="CG35" s="7">
        <v>0</v>
      </c>
      <c r="CH35" s="7">
        <v>0.13678420552822496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3.1460832811302359</v>
      </c>
      <c r="CW35" s="7">
        <v>0</v>
      </c>
      <c r="CX35" s="7">
        <v>0</v>
      </c>
      <c r="CY35" s="7">
        <v>2.0776356115521297</v>
      </c>
      <c r="CZ35" s="7">
        <v>0.5621828236578329</v>
      </c>
      <c r="DA35" s="7">
        <v>0</v>
      </c>
      <c r="DB35" s="7">
        <v>2.1597055251575363</v>
      </c>
      <c r="DC35" s="7">
        <v>0</v>
      </c>
      <c r="DD35" s="7">
        <v>0</v>
      </c>
      <c r="DE35" s="7">
        <v>0</v>
      </c>
      <c r="DF35" s="7">
        <v>11.621740902127454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0</v>
      </c>
      <c r="DM35" s="7">
        <v>0</v>
      </c>
      <c r="DN35" s="7">
        <v>0</v>
      </c>
      <c r="DO35" s="7">
        <v>26.919012866795967</v>
      </c>
      <c r="DP35" s="7">
        <v>0</v>
      </c>
      <c r="DQ35" s="7">
        <v>0.56073896791164446</v>
      </c>
      <c r="DR35" s="7">
        <v>1.8513510506613577</v>
      </c>
      <c r="DS35" s="7">
        <f>'[2]IOT 2019 CB'!DZ35+'[2]IOT 2019 CB'!EA35</f>
        <v>409.24320097617186</v>
      </c>
      <c r="DT35" s="7">
        <v>0</v>
      </c>
      <c r="DU35" s="7">
        <v>0</v>
      </c>
      <c r="DV35" s="7">
        <v>0.16377760551331821</v>
      </c>
      <c r="DW35" s="7">
        <v>1.2735109174682491</v>
      </c>
      <c r="DX35" s="7">
        <v>0</v>
      </c>
      <c r="DY35" s="7">
        <v>0.18239092274151969</v>
      </c>
      <c r="DZ35" s="7">
        <v>0</v>
      </c>
      <c r="EA35" s="7">
        <v>0</v>
      </c>
      <c r="EB35" s="7">
        <v>0</v>
      </c>
      <c r="EC35" s="7">
        <v>0</v>
      </c>
      <c r="ED35" s="7">
        <v>0</v>
      </c>
      <c r="EE35" s="7">
        <v>26033.40425317044</v>
      </c>
      <c r="EF35" s="7">
        <v>0</v>
      </c>
      <c r="EG35" s="7">
        <v>0</v>
      </c>
      <c r="EH35" s="7">
        <v>0</v>
      </c>
      <c r="EI35" s="7">
        <v>24.533554175768966</v>
      </c>
      <c r="EJ35" s="7">
        <v>0</v>
      </c>
      <c r="EK35" s="7">
        <v>0</v>
      </c>
      <c r="EL35" s="7">
        <f>'[2]IOT 2019 CB'!ET35+'[2]IOT 2019 CB'!EU35</f>
        <v>0</v>
      </c>
      <c r="EM35" s="7">
        <v>0</v>
      </c>
      <c r="EN35" s="7">
        <v>0</v>
      </c>
      <c r="EO35" s="7">
        <v>0</v>
      </c>
      <c r="EP35" s="7">
        <v>0</v>
      </c>
      <c r="EQ35" s="7">
        <v>0</v>
      </c>
      <c r="ER35" s="7">
        <v>0</v>
      </c>
      <c r="ES35" s="7">
        <v>0.68630766433549584</v>
      </c>
      <c r="ET35" s="7">
        <v>0</v>
      </c>
      <c r="EU35" s="7">
        <v>0.28777537021722627</v>
      </c>
      <c r="EV35" s="7">
        <v>0</v>
      </c>
      <c r="EW35" s="7">
        <v>85.129285972820512</v>
      </c>
      <c r="EX35" s="7">
        <v>0</v>
      </c>
      <c r="EY35" s="7">
        <v>0</v>
      </c>
      <c r="EZ35" s="7">
        <v>0</v>
      </c>
      <c r="FA35" s="7">
        <v>0</v>
      </c>
      <c r="FB35" s="7">
        <v>0</v>
      </c>
      <c r="FC35" s="7">
        <v>0</v>
      </c>
      <c r="FD35" s="7">
        <v>0</v>
      </c>
      <c r="FE35" s="7">
        <v>61106.524525105022</v>
      </c>
      <c r="FF35" s="7">
        <v>16.513651674692927</v>
      </c>
      <c r="FG35" s="7">
        <v>0.41859853499766986</v>
      </c>
      <c r="FH35" s="7">
        <v>1714.2577208967687</v>
      </c>
      <c r="FI35" s="7">
        <v>0</v>
      </c>
      <c r="FJ35" s="7">
        <v>0</v>
      </c>
      <c r="FK35" s="7">
        <v>11.803331083016676</v>
      </c>
      <c r="FL35" s="7">
        <v>0.57537375289823234</v>
      </c>
      <c r="FM35" s="7">
        <v>158.82800250344329</v>
      </c>
      <c r="FN35" s="7">
        <v>2184.3544449009914</v>
      </c>
      <c r="FO35" s="7">
        <v>0</v>
      </c>
      <c r="FP35" s="7">
        <v>0</v>
      </c>
      <c r="FQ35" s="7">
        <v>0</v>
      </c>
      <c r="FR35" s="2">
        <f t="shared" si="0"/>
        <v>24226730.768663019</v>
      </c>
      <c r="FS35" s="1">
        <f t="shared" si="1"/>
        <v>8734411.1223986764</v>
      </c>
      <c r="FT35" s="3">
        <v>8734411.1223986764</v>
      </c>
      <c r="FU35" s="3">
        <v>0</v>
      </c>
      <c r="FV35" s="1">
        <f t="shared" si="2"/>
        <v>1069333.7830412425</v>
      </c>
      <c r="FW35" s="1">
        <v>0</v>
      </c>
      <c r="FX35" s="1">
        <v>1069333.7830412425</v>
      </c>
      <c r="FY35" s="1">
        <v>141278.67949723499</v>
      </c>
      <c r="FZ35" s="1">
        <v>26.203600163699996</v>
      </c>
      <c r="GA35" s="1">
        <f t="shared" si="3"/>
        <v>34171728.150000006</v>
      </c>
      <c r="GB35" s="13"/>
      <c r="GC35" s="4"/>
      <c r="GD35" s="5"/>
      <c r="GF35" s="8"/>
      <c r="GG35" s="8"/>
    </row>
    <row r="36" spans="1:189" s="27" customFormat="1" ht="15.75" x14ac:dyDescent="0.25">
      <c r="A36" s="20" t="s">
        <v>47</v>
      </c>
      <c r="B36" s="18">
        <v>31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4286.4879963960593</v>
      </c>
      <c r="T36" s="7">
        <v>370227.72831270273</v>
      </c>
      <c r="U36" s="7">
        <v>37595.210577420607</v>
      </c>
      <c r="V36" s="7">
        <v>1033.1726192805531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2467.0870573822508</v>
      </c>
      <c r="AF36" s="7">
        <v>0</v>
      </c>
      <c r="AG36" s="7">
        <v>10078894.069532933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3.7882193101670545</v>
      </c>
      <c r="AO36" s="7">
        <v>0</v>
      </c>
      <c r="AP36" s="7">
        <v>0</v>
      </c>
      <c r="AQ36" s="7">
        <v>31.203049644871552</v>
      </c>
      <c r="AR36" s="7">
        <v>3.9790408891916611</v>
      </c>
      <c r="AS36" s="7">
        <v>64515066.114002421</v>
      </c>
      <c r="AT36" s="7">
        <v>0.86365694917347047</v>
      </c>
      <c r="AU36" s="7">
        <v>9.0473955726506322E-2</v>
      </c>
      <c r="AV36" s="7">
        <v>0.2858134865743206</v>
      </c>
      <c r="AW36" s="7">
        <v>4.5951965026614889</v>
      </c>
      <c r="AX36" s="7">
        <v>0.70143236676561316</v>
      </c>
      <c r="AY36" s="7">
        <v>1.4239562421508309</v>
      </c>
      <c r="AZ36" s="7">
        <v>1263253.9569438999</v>
      </c>
      <c r="BA36" s="7">
        <v>1.2803865562596399</v>
      </c>
      <c r="BB36" s="7">
        <v>2.0388370516957921</v>
      </c>
      <c r="BC36" s="7">
        <v>1.1948923776122731</v>
      </c>
      <c r="BD36" s="7">
        <v>6826228.7089822814</v>
      </c>
      <c r="BE36" s="7">
        <v>0.41120548118657269</v>
      </c>
      <c r="BF36" s="7">
        <v>0</v>
      </c>
      <c r="BG36" s="7">
        <v>2.254933837980345</v>
      </c>
      <c r="BH36" s="7">
        <v>0</v>
      </c>
      <c r="BI36" s="7">
        <v>6.9191012622598233E-2</v>
      </c>
      <c r="BJ36" s="7">
        <v>7.3251080200215171</v>
      </c>
      <c r="BK36" s="7">
        <v>0.1813045339469658</v>
      </c>
      <c r="BL36" s="7">
        <v>0.37006892121365198</v>
      </c>
      <c r="BM36" s="7">
        <v>232.45339249736733</v>
      </c>
      <c r="BN36" s="7">
        <v>6.4377546108309298</v>
      </c>
      <c r="BO36" s="7">
        <v>3.3902120485155596</v>
      </c>
      <c r="BP36" s="7">
        <v>0.53455461957939765</v>
      </c>
      <c r="BQ36" s="7">
        <v>0</v>
      </c>
      <c r="BR36" s="7">
        <v>0</v>
      </c>
      <c r="BS36" s="7">
        <v>0</v>
      </c>
      <c r="BT36" s="7">
        <v>0</v>
      </c>
      <c r="BU36" s="7">
        <v>0.45272646437466846</v>
      </c>
      <c r="BV36" s="7">
        <v>0</v>
      </c>
      <c r="BW36" s="7">
        <v>0</v>
      </c>
      <c r="BX36" s="7">
        <v>8.540525634002441E-2</v>
      </c>
      <c r="BY36" s="7">
        <v>0</v>
      </c>
      <c r="BZ36" s="7">
        <v>0</v>
      </c>
      <c r="CA36" s="7">
        <v>2.7282689910267668</v>
      </c>
      <c r="CB36" s="7">
        <v>0</v>
      </c>
      <c r="CC36" s="7">
        <v>0.31363672197157166</v>
      </c>
      <c r="CD36" s="7">
        <v>0</v>
      </c>
      <c r="CE36" s="7">
        <v>8.0534105833256628</v>
      </c>
      <c r="CF36" s="7">
        <v>0</v>
      </c>
      <c r="CG36" s="7">
        <v>19.246156533257235</v>
      </c>
      <c r="CH36" s="7">
        <v>6.4352253323689883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10.069250153415169</v>
      </c>
      <c r="CW36" s="7">
        <v>0</v>
      </c>
      <c r="CX36" s="7">
        <v>3.9035540293748845</v>
      </c>
      <c r="CY36" s="7">
        <v>4.9576002340384857</v>
      </c>
      <c r="CZ36" s="7">
        <v>3.1253305465614529</v>
      </c>
      <c r="DA36" s="7">
        <v>0</v>
      </c>
      <c r="DB36" s="7">
        <v>1.5106991334412818</v>
      </c>
      <c r="DC36" s="7">
        <v>21.292064188099594</v>
      </c>
      <c r="DD36" s="7">
        <v>0</v>
      </c>
      <c r="DE36" s="7">
        <v>0</v>
      </c>
      <c r="DF36" s="7">
        <v>24.604627564451299</v>
      </c>
      <c r="DG36" s="7">
        <v>0</v>
      </c>
      <c r="DH36" s="7">
        <v>0</v>
      </c>
      <c r="DI36" s="7">
        <v>0</v>
      </c>
      <c r="DJ36" s="7">
        <v>0</v>
      </c>
      <c r="DK36" s="7">
        <v>6.017967274825704</v>
      </c>
      <c r="DL36" s="7">
        <v>0</v>
      </c>
      <c r="DM36" s="7">
        <v>0</v>
      </c>
      <c r="DN36" s="7">
        <v>0</v>
      </c>
      <c r="DO36" s="7">
        <v>0</v>
      </c>
      <c r="DP36" s="7">
        <v>0</v>
      </c>
      <c r="DQ36" s="7">
        <v>2.5280052338683769</v>
      </c>
      <c r="DR36" s="7">
        <v>2.5210382234893634</v>
      </c>
      <c r="DS36" s="7">
        <f>'[2]IOT 2019 CB'!DZ36+'[2]IOT 2019 CB'!EA36</f>
        <v>2828.7611903013112</v>
      </c>
      <c r="DT36" s="7">
        <v>0</v>
      </c>
      <c r="DU36" s="7">
        <v>0</v>
      </c>
      <c r="DV36" s="7">
        <v>0.3070129307056535</v>
      </c>
      <c r="DW36" s="7">
        <v>1.8011235667947911</v>
      </c>
      <c r="DX36" s="7">
        <v>66.848204650484917</v>
      </c>
      <c r="DY36" s="7">
        <v>4.1922207488933356</v>
      </c>
      <c r="DZ36" s="7">
        <v>0</v>
      </c>
      <c r="EA36" s="7">
        <v>0</v>
      </c>
      <c r="EB36" s="7">
        <v>0.28377620745860205</v>
      </c>
      <c r="EC36" s="7">
        <v>3.68161794599063</v>
      </c>
      <c r="ED36" s="7">
        <v>0</v>
      </c>
      <c r="EE36" s="7">
        <v>10834095.367867822</v>
      </c>
      <c r="EF36" s="7">
        <v>0.19104036136147715</v>
      </c>
      <c r="EG36" s="7">
        <v>0</v>
      </c>
      <c r="EH36" s="7">
        <v>0.54358501898944467</v>
      </c>
      <c r="EI36" s="7">
        <v>27.506121810303885</v>
      </c>
      <c r="EJ36" s="7">
        <v>0</v>
      </c>
      <c r="EK36" s="7">
        <v>0</v>
      </c>
      <c r="EL36" s="7">
        <f>'[2]IOT 2019 CB'!ET36+'[2]IOT 2019 CB'!EU36</f>
        <v>0.25045128497620539</v>
      </c>
      <c r="EM36" s="7">
        <v>0</v>
      </c>
      <c r="EN36" s="7">
        <v>0</v>
      </c>
      <c r="EO36" s="7">
        <v>0</v>
      </c>
      <c r="EP36" s="7">
        <v>0.70722321643219677</v>
      </c>
      <c r="EQ36" s="7">
        <v>0.14868621008630464</v>
      </c>
      <c r="ER36" s="7">
        <v>0</v>
      </c>
      <c r="ES36" s="7">
        <v>3.7631096186441386</v>
      </c>
      <c r="ET36" s="7">
        <v>0</v>
      </c>
      <c r="EU36" s="7">
        <v>0.85226505235696015</v>
      </c>
      <c r="EV36" s="7">
        <v>7.1901516698607795</v>
      </c>
      <c r="EW36" s="7">
        <v>0.21115041245312002</v>
      </c>
      <c r="EX36" s="7">
        <v>0</v>
      </c>
      <c r="EY36" s="7">
        <v>0</v>
      </c>
      <c r="EZ36" s="7">
        <v>0</v>
      </c>
      <c r="FA36" s="7">
        <v>0</v>
      </c>
      <c r="FB36" s="7">
        <v>148.17390698266266</v>
      </c>
      <c r="FC36" s="7">
        <v>0</v>
      </c>
      <c r="FD36" s="7">
        <v>0</v>
      </c>
      <c r="FE36" s="7">
        <v>40861.297943809936</v>
      </c>
      <c r="FF36" s="7">
        <v>1511.9087736419399</v>
      </c>
      <c r="FG36" s="7">
        <v>1.2176882236509226</v>
      </c>
      <c r="FH36" s="7">
        <v>7387.1665750262255</v>
      </c>
      <c r="FI36" s="7">
        <v>35.083323973221582</v>
      </c>
      <c r="FJ36" s="7">
        <v>8.5868622751482451E-2</v>
      </c>
      <c r="FK36" s="7">
        <v>5.9847789256833863</v>
      </c>
      <c r="FL36" s="7">
        <v>0.58423060967127993</v>
      </c>
      <c r="FM36" s="7">
        <v>4967.3585094389682</v>
      </c>
      <c r="FN36" s="7">
        <v>3573.8119431168898</v>
      </c>
      <c r="FO36" s="7">
        <v>0.80442669795770927</v>
      </c>
      <c r="FP36" s="7">
        <v>1709.4232450305176</v>
      </c>
      <c r="FQ36" s="7">
        <v>0</v>
      </c>
      <c r="FR36" s="2">
        <f t="shared" si="0"/>
        <v>93996720.761685029</v>
      </c>
      <c r="FS36" s="1">
        <f t="shared" si="1"/>
        <v>15766916.717597727</v>
      </c>
      <c r="FT36" s="3">
        <v>15766916.717597727</v>
      </c>
      <c r="FU36" s="3">
        <v>0</v>
      </c>
      <c r="FV36" s="1">
        <f t="shared" si="2"/>
        <v>8724353.9723967761</v>
      </c>
      <c r="FW36" s="1">
        <v>0</v>
      </c>
      <c r="FX36" s="1">
        <v>8724353.9723967761</v>
      </c>
      <c r="FY36" s="1">
        <v>563134.26285270951</v>
      </c>
      <c r="FZ36" s="1">
        <v>392850.65453226515</v>
      </c>
      <c r="GA36" s="1">
        <f t="shared" si="3"/>
        <v>118658275.05999997</v>
      </c>
      <c r="GB36" s="13"/>
      <c r="GC36" s="4"/>
      <c r="GD36" s="5"/>
      <c r="GF36" s="8"/>
      <c r="GG36" s="8"/>
    </row>
    <row r="37" spans="1:189" s="27" customFormat="1" ht="15.75" x14ac:dyDescent="0.25">
      <c r="A37" s="20" t="s">
        <v>48</v>
      </c>
      <c r="B37" s="18">
        <v>32</v>
      </c>
      <c r="C37" s="7">
        <v>7.7653676093228032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9.0164441362835053</v>
      </c>
      <c r="J37" s="7">
        <v>5.8955244768671866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512.47274710111662</v>
      </c>
      <c r="S37" s="7">
        <v>7325.4960472823568</v>
      </c>
      <c r="T37" s="7">
        <v>23.222836251966061</v>
      </c>
      <c r="U37" s="7">
        <v>6436.3413837367016</v>
      </c>
      <c r="V37" s="7">
        <v>502.93199069430369</v>
      </c>
      <c r="W37" s="7">
        <v>0</v>
      </c>
      <c r="X37" s="7">
        <v>0</v>
      </c>
      <c r="Y37" s="7">
        <v>7.9976751839757778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7561315.4942893814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8.059157539176887</v>
      </c>
      <c r="AO37" s="7">
        <v>0</v>
      </c>
      <c r="AP37" s="7">
        <v>0</v>
      </c>
      <c r="AQ37" s="7">
        <v>120275.03391524474</v>
      </c>
      <c r="AR37" s="7">
        <v>10.633531084719158</v>
      </c>
      <c r="AS37" s="7">
        <v>68535475.818035305</v>
      </c>
      <c r="AT37" s="7">
        <v>111.25379018588126</v>
      </c>
      <c r="AU37" s="7">
        <v>19498.272888847365</v>
      </c>
      <c r="AV37" s="7">
        <v>0.25605239997838769</v>
      </c>
      <c r="AW37" s="7">
        <v>2.5505923062075973E-2</v>
      </c>
      <c r="AX37" s="7">
        <v>4.7041503871609578</v>
      </c>
      <c r="AY37" s="7">
        <v>2.4758938369621086</v>
      </c>
      <c r="AZ37" s="7">
        <v>805486.19986038818</v>
      </c>
      <c r="BA37" s="7">
        <v>0</v>
      </c>
      <c r="BB37" s="7">
        <v>2.66356851518219</v>
      </c>
      <c r="BC37" s="7">
        <v>0.56097244393724066</v>
      </c>
      <c r="BD37" s="7">
        <v>4578759.1915801475</v>
      </c>
      <c r="BE37" s="7">
        <v>0.62465727023266526</v>
      </c>
      <c r="BF37" s="7">
        <v>0</v>
      </c>
      <c r="BG37" s="7">
        <v>2.9275585909043</v>
      </c>
      <c r="BH37" s="7">
        <v>0</v>
      </c>
      <c r="BI37" s="7">
        <v>4.9050040645249657</v>
      </c>
      <c r="BJ37" s="7">
        <v>0.84821898439312715</v>
      </c>
      <c r="BK37" s="7">
        <v>4.2434699908825921</v>
      </c>
      <c r="BL37" s="7">
        <v>0.71957404133805558</v>
      </c>
      <c r="BM37" s="7">
        <v>158.39098624498416</v>
      </c>
      <c r="BN37" s="7">
        <v>4.5394883948702311</v>
      </c>
      <c r="BO37" s="7">
        <v>3.1676772415642809</v>
      </c>
      <c r="BP37" s="7">
        <v>1.9488850887484559</v>
      </c>
      <c r="BQ37" s="7">
        <v>0</v>
      </c>
      <c r="BR37" s="7">
        <v>0</v>
      </c>
      <c r="BS37" s="7">
        <v>0</v>
      </c>
      <c r="BT37" s="7">
        <v>0</v>
      </c>
      <c r="BU37" s="7">
        <v>0.569156932406083</v>
      </c>
      <c r="BV37" s="7">
        <v>1.1357616617215702</v>
      </c>
      <c r="BW37" s="7">
        <v>0</v>
      </c>
      <c r="BX37" s="7">
        <v>9.4354975539788291E-2</v>
      </c>
      <c r="BY37" s="7">
        <v>3.9849477118708263</v>
      </c>
      <c r="BZ37" s="7">
        <v>1.8296776877834808</v>
      </c>
      <c r="CA37" s="7">
        <v>9.8253302345521405</v>
      </c>
      <c r="CB37" s="7">
        <v>18.898086035708847</v>
      </c>
      <c r="CC37" s="7">
        <v>0</v>
      </c>
      <c r="CD37" s="7">
        <v>0</v>
      </c>
      <c r="CE37" s="7">
        <v>1.1320481525898538</v>
      </c>
      <c r="CF37" s="7">
        <v>0</v>
      </c>
      <c r="CG37" s="7">
        <v>11.910046983010467</v>
      </c>
      <c r="CH37" s="7">
        <v>12.502859058006596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12.117670640317987</v>
      </c>
      <c r="CW37" s="7">
        <v>0</v>
      </c>
      <c r="CX37" s="7">
        <v>6.0267345248548114</v>
      </c>
      <c r="CY37" s="7">
        <v>17.345405401422401</v>
      </c>
      <c r="CZ37" s="7">
        <v>14.625947134161079</v>
      </c>
      <c r="DA37" s="7">
        <v>0</v>
      </c>
      <c r="DB37" s="7">
        <v>3.8618222234413966</v>
      </c>
      <c r="DC37" s="7">
        <v>60.36057665338916</v>
      </c>
      <c r="DD37" s="7">
        <v>0</v>
      </c>
      <c r="DE37" s="7">
        <v>0</v>
      </c>
      <c r="DF37" s="7">
        <v>42.373786969784462</v>
      </c>
      <c r="DG37" s="7">
        <v>0</v>
      </c>
      <c r="DH37" s="7">
        <v>0</v>
      </c>
      <c r="DI37" s="7">
        <v>0</v>
      </c>
      <c r="DJ37" s="7">
        <v>0</v>
      </c>
      <c r="DK37" s="7">
        <v>193.56282881699545</v>
      </c>
      <c r="DL37" s="7">
        <v>0</v>
      </c>
      <c r="DM37" s="7">
        <v>0</v>
      </c>
      <c r="DN37" s="7">
        <v>0</v>
      </c>
      <c r="DO37" s="7">
        <v>69.203019525134977</v>
      </c>
      <c r="DP37" s="7">
        <v>0</v>
      </c>
      <c r="DQ37" s="7">
        <v>4.0478438961655154</v>
      </c>
      <c r="DR37" s="7">
        <v>0.75265360884020016</v>
      </c>
      <c r="DS37" s="7">
        <f>'[2]IOT 2019 CB'!DZ37+'[2]IOT 2019 CB'!EA37</f>
        <v>1366.1038795007114</v>
      </c>
      <c r="DT37" s="7">
        <v>0</v>
      </c>
      <c r="DU37" s="7">
        <v>0</v>
      </c>
      <c r="DV37" s="7">
        <v>4.6508412872623834</v>
      </c>
      <c r="DW37" s="7">
        <v>0</v>
      </c>
      <c r="DX37" s="7">
        <v>168.36691922546294</v>
      </c>
      <c r="DY37" s="7">
        <v>21.756404031856579</v>
      </c>
      <c r="DZ37" s="7">
        <v>0</v>
      </c>
      <c r="EA37" s="7">
        <v>0</v>
      </c>
      <c r="EB37" s="7">
        <v>3.8318311342988687E-2</v>
      </c>
      <c r="EC37" s="7">
        <v>2.0210384645728645</v>
      </c>
      <c r="ED37" s="7">
        <v>0</v>
      </c>
      <c r="EE37" s="7">
        <v>8903213.4308329392</v>
      </c>
      <c r="EF37" s="7">
        <v>0</v>
      </c>
      <c r="EG37" s="7">
        <v>0</v>
      </c>
      <c r="EH37" s="7">
        <v>0</v>
      </c>
      <c r="EI37" s="7">
        <v>4.0169911903488744</v>
      </c>
      <c r="EJ37" s="7">
        <v>0</v>
      </c>
      <c r="EK37" s="7">
        <v>0</v>
      </c>
      <c r="EL37" s="7">
        <f>'[2]IOT 2019 CB'!ET37+'[2]IOT 2019 CB'!EU37</f>
        <v>0.19022875807498868</v>
      </c>
      <c r="EM37" s="7">
        <v>0</v>
      </c>
      <c r="EN37" s="7">
        <v>0</v>
      </c>
      <c r="EO37" s="7">
        <v>5.374969721113267</v>
      </c>
      <c r="EP37" s="7">
        <v>0</v>
      </c>
      <c r="EQ37" s="7">
        <v>8.3654600890139721E-2</v>
      </c>
      <c r="ER37" s="7">
        <v>0</v>
      </c>
      <c r="ES37" s="7">
        <v>20.584084349101964</v>
      </c>
      <c r="ET37" s="7">
        <v>0</v>
      </c>
      <c r="EU37" s="7">
        <v>9.4695535709473084</v>
      </c>
      <c r="EV37" s="7">
        <v>5.5384657974826714</v>
      </c>
      <c r="EW37" s="7">
        <v>175.23971450019818</v>
      </c>
      <c r="EX37" s="7">
        <v>1.8575193866795183</v>
      </c>
      <c r="EY37" s="7">
        <v>0</v>
      </c>
      <c r="EZ37" s="7">
        <v>0</v>
      </c>
      <c r="FA37" s="7">
        <v>0</v>
      </c>
      <c r="FB37" s="7">
        <v>0</v>
      </c>
      <c r="FC37" s="7">
        <v>0</v>
      </c>
      <c r="FD37" s="7">
        <v>0</v>
      </c>
      <c r="FE37" s="7">
        <v>25768.314864305092</v>
      </c>
      <c r="FF37" s="7">
        <v>894.78351820729858</v>
      </c>
      <c r="FG37" s="7">
        <v>4004.6940346930728</v>
      </c>
      <c r="FH37" s="7">
        <v>5014.9892667288514</v>
      </c>
      <c r="FI37" s="7">
        <v>49.111113579032455</v>
      </c>
      <c r="FJ37" s="7">
        <v>6.5220992837693517E-2</v>
      </c>
      <c r="FK37" s="7">
        <v>2.4275069979469364</v>
      </c>
      <c r="FL37" s="7">
        <v>0</v>
      </c>
      <c r="FM37" s="7">
        <v>1999.0911894938479</v>
      </c>
      <c r="FN37" s="7">
        <v>9114.3345372452659</v>
      </c>
      <c r="FO37" s="7">
        <v>0.16772478498450097</v>
      </c>
      <c r="FP37" s="7">
        <v>1008.4867778644784</v>
      </c>
      <c r="FQ37" s="7">
        <v>0</v>
      </c>
      <c r="FR37" s="2">
        <f t="shared" si="0"/>
        <v>90589305.448457375</v>
      </c>
      <c r="FS37" s="1">
        <f t="shared" si="1"/>
        <v>18740618.05229412</v>
      </c>
      <c r="FT37" s="3">
        <v>18740618.05229412</v>
      </c>
      <c r="FU37" s="3">
        <v>0</v>
      </c>
      <c r="FV37" s="1">
        <f t="shared" si="2"/>
        <v>4582434.6831763834</v>
      </c>
      <c r="FW37" s="1">
        <v>0</v>
      </c>
      <c r="FX37" s="1">
        <v>4582434.6831763834</v>
      </c>
      <c r="FY37" s="1">
        <v>2130.7560721212999</v>
      </c>
      <c r="FZ37" s="1">
        <v>0</v>
      </c>
      <c r="GA37" s="1">
        <f t="shared" si="3"/>
        <v>113914488.94</v>
      </c>
      <c r="GB37" s="13"/>
      <c r="GC37" s="4"/>
      <c r="GD37" s="5"/>
      <c r="GF37" s="8"/>
      <c r="GG37" s="8"/>
    </row>
    <row r="38" spans="1:189" s="27" customFormat="1" ht="15.75" x14ac:dyDescent="0.25">
      <c r="A38" s="20" t="s">
        <v>49</v>
      </c>
      <c r="B38" s="18">
        <v>33</v>
      </c>
      <c r="C38" s="7">
        <v>2367.5185344338961</v>
      </c>
      <c r="D38" s="7">
        <v>4357.0068048984849</v>
      </c>
      <c r="E38" s="7">
        <v>51.73800748580453</v>
      </c>
      <c r="F38" s="7">
        <v>2044.2664686527539</v>
      </c>
      <c r="G38" s="7">
        <v>0</v>
      </c>
      <c r="H38" s="7">
        <v>68912.095629658899</v>
      </c>
      <c r="I38" s="7">
        <v>0</v>
      </c>
      <c r="J38" s="7">
        <v>0</v>
      </c>
      <c r="K38" s="7">
        <v>63134.565887206067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1581.5127511315261</v>
      </c>
      <c r="S38" s="7">
        <v>3031.5484368244233</v>
      </c>
      <c r="T38" s="7">
        <v>10427.762983995337</v>
      </c>
      <c r="U38" s="7">
        <v>1769.1825444134515</v>
      </c>
      <c r="V38" s="7">
        <v>26101.553820341618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612.96426638319474</v>
      </c>
      <c r="AD38" s="7">
        <v>12342.191894799502</v>
      </c>
      <c r="AE38" s="7">
        <v>1157861.4966530618</v>
      </c>
      <c r="AF38" s="7">
        <v>1897128.0717251766</v>
      </c>
      <c r="AG38" s="7">
        <v>8296710.5519929845</v>
      </c>
      <c r="AH38" s="7">
        <v>7267274.2151602767</v>
      </c>
      <c r="AI38" s="7">
        <v>1411952.689020897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23572.70477049749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80269.572544064853</v>
      </c>
      <c r="BE38" s="7">
        <v>0</v>
      </c>
      <c r="BF38" s="7">
        <v>0</v>
      </c>
      <c r="BG38" s="7">
        <v>0</v>
      </c>
      <c r="BH38" s="7">
        <v>0</v>
      </c>
      <c r="BI38" s="7">
        <v>3.8846389053246049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6196.4419130409551</v>
      </c>
      <c r="CB38" s="7">
        <v>0</v>
      </c>
      <c r="CC38" s="7">
        <v>0.67169426626196183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f>'[2]IOT 2019 CB'!DZ38+'[2]IOT 2019 CB'!EA38</f>
        <v>693.59462024746369</v>
      </c>
      <c r="DT38" s="7">
        <v>0</v>
      </c>
      <c r="DU38" s="7">
        <v>0</v>
      </c>
      <c r="DV38" s="7">
        <v>0</v>
      </c>
      <c r="DW38" s="7">
        <v>0</v>
      </c>
      <c r="DX38" s="7">
        <v>0</v>
      </c>
      <c r="DY38" s="7">
        <v>0</v>
      </c>
      <c r="DZ38" s="7">
        <v>0</v>
      </c>
      <c r="EA38" s="7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0</v>
      </c>
      <c r="EI38" s="7">
        <v>0</v>
      </c>
      <c r="EJ38" s="7">
        <v>0</v>
      </c>
      <c r="EK38" s="7">
        <v>0</v>
      </c>
      <c r="EL38" s="7">
        <f>'[2]IOT 2019 CB'!ET38+'[2]IOT 2019 CB'!EU38</f>
        <v>0</v>
      </c>
      <c r="EM38" s="7">
        <v>0</v>
      </c>
      <c r="EN38" s="7">
        <v>0</v>
      </c>
      <c r="EO38" s="7">
        <v>0</v>
      </c>
      <c r="EP38" s="7">
        <v>0</v>
      </c>
      <c r="EQ38" s="7">
        <v>0</v>
      </c>
      <c r="ER38" s="7">
        <v>0</v>
      </c>
      <c r="ES38" s="7">
        <v>0</v>
      </c>
      <c r="ET38" s="7">
        <v>235.06081813485838</v>
      </c>
      <c r="EU38" s="7">
        <v>0</v>
      </c>
      <c r="EV38" s="7">
        <v>0</v>
      </c>
      <c r="EW38" s="7">
        <v>256.29665253827073</v>
      </c>
      <c r="EX38" s="7">
        <v>0</v>
      </c>
      <c r="EY38" s="7">
        <v>0</v>
      </c>
      <c r="EZ38" s="7">
        <v>0</v>
      </c>
      <c r="FA38" s="7">
        <v>0</v>
      </c>
      <c r="FB38" s="7">
        <v>0</v>
      </c>
      <c r="FC38" s="7">
        <v>0</v>
      </c>
      <c r="FD38" s="7">
        <v>0</v>
      </c>
      <c r="FE38" s="7">
        <v>11256.432766509002</v>
      </c>
      <c r="FF38" s="7">
        <v>116.01871565917872</v>
      </c>
      <c r="FG38" s="7">
        <v>0.43148576275392636</v>
      </c>
      <c r="FH38" s="7">
        <v>274.83734464994421</v>
      </c>
      <c r="FI38" s="7">
        <v>0</v>
      </c>
      <c r="FJ38" s="7">
        <v>0</v>
      </c>
      <c r="FK38" s="7">
        <v>0</v>
      </c>
      <c r="FL38" s="7">
        <v>0</v>
      </c>
      <c r="FM38" s="7">
        <v>2686.036897855322</v>
      </c>
      <c r="FN38" s="7">
        <v>2777.314588244787</v>
      </c>
      <c r="FO38" s="7">
        <v>0</v>
      </c>
      <c r="FP38" s="7">
        <v>0</v>
      </c>
      <c r="FQ38" s="7">
        <v>0</v>
      </c>
      <c r="FR38" s="2">
        <f t="shared" si="0"/>
        <v>20356000.232032999</v>
      </c>
      <c r="FS38" s="1">
        <f t="shared" si="1"/>
        <v>149139.38547947307</v>
      </c>
      <c r="FT38" s="3">
        <v>149139.38547947307</v>
      </c>
      <c r="FU38" s="3">
        <v>0</v>
      </c>
      <c r="FV38" s="1">
        <f t="shared" si="2"/>
        <v>85237.278447732329</v>
      </c>
      <c r="FW38" s="1">
        <v>0</v>
      </c>
      <c r="FX38" s="1">
        <v>85237.278447732329</v>
      </c>
      <c r="FY38" s="1">
        <v>113811.17430428319</v>
      </c>
      <c r="FZ38" s="1">
        <v>9374.3202644882003</v>
      </c>
      <c r="GA38" s="1">
        <f t="shared" si="3"/>
        <v>20694813.75</v>
      </c>
      <c r="GB38" s="13"/>
      <c r="GC38" s="4"/>
      <c r="GD38" s="5"/>
      <c r="GF38" s="8"/>
      <c r="GG38" s="8"/>
    </row>
    <row r="39" spans="1:189" s="27" customFormat="1" ht="15.75" x14ac:dyDescent="0.25">
      <c r="A39" s="20" t="s">
        <v>50</v>
      </c>
      <c r="B39" s="18">
        <v>34</v>
      </c>
      <c r="C39" s="7">
        <v>363.12838513215451</v>
      </c>
      <c r="D39" s="7">
        <v>0.59347404103185142</v>
      </c>
      <c r="E39" s="7">
        <v>0</v>
      </c>
      <c r="F39" s="7">
        <v>0</v>
      </c>
      <c r="G39" s="7">
        <v>0</v>
      </c>
      <c r="H39" s="7">
        <v>22744.229598563354</v>
      </c>
      <c r="I39" s="7">
        <v>4.2960863721568847</v>
      </c>
      <c r="J39" s="7">
        <v>27091.077675848384</v>
      </c>
      <c r="K39" s="7">
        <v>39.44012479723434</v>
      </c>
      <c r="L39" s="7">
        <v>0</v>
      </c>
      <c r="M39" s="7">
        <v>0</v>
      </c>
      <c r="N39" s="7">
        <v>0</v>
      </c>
      <c r="O39" s="7">
        <v>620.37992145965507</v>
      </c>
      <c r="P39" s="7">
        <v>225.28344950324148</v>
      </c>
      <c r="Q39" s="7">
        <v>0</v>
      </c>
      <c r="R39" s="7">
        <v>0</v>
      </c>
      <c r="S39" s="7">
        <v>1905.6710225802469</v>
      </c>
      <c r="T39" s="7">
        <v>5194.1726347088561</v>
      </c>
      <c r="U39" s="7">
        <v>153.74462680930949</v>
      </c>
      <c r="V39" s="7">
        <v>6890.1086604589154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2544.798515580957</v>
      </c>
      <c r="AK39" s="7">
        <v>0</v>
      </c>
      <c r="AL39" s="7">
        <v>0</v>
      </c>
      <c r="AM39" s="7">
        <v>178954.02128792944</v>
      </c>
      <c r="AN39" s="7">
        <v>24743.097594449791</v>
      </c>
      <c r="AO39" s="7">
        <v>0.7599812711460614</v>
      </c>
      <c r="AP39" s="7">
        <v>50647.484541555503</v>
      </c>
      <c r="AQ39" s="7">
        <v>143025.14139780909</v>
      </c>
      <c r="AR39" s="7">
        <v>472.61676313994997</v>
      </c>
      <c r="AS39" s="7">
        <v>2913.9365897222265</v>
      </c>
      <c r="AT39" s="7">
        <v>347.14693149555467</v>
      </c>
      <c r="AU39" s="7">
        <v>10491.753329513556</v>
      </c>
      <c r="AV39" s="7">
        <v>10.599421949717936</v>
      </c>
      <c r="AW39" s="7">
        <v>6403.6581432266057</v>
      </c>
      <c r="AX39" s="7">
        <v>156.70625256369414</v>
      </c>
      <c r="AY39" s="7">
        <v>11429.617698147969</v>
      </c>
      <c r="AZ39" s="7">
        <v>89.501556627274979</v>
      </c>
      <c r="BA39" s="7">
        <v>3910.8232784101669</v>
      </c>
      <c r="BB39" s="7">
        <v>154988.3459970993</v>
      </c>
      <c r="BC39" s="7">
        <v>7303.0249239240929</v>
      </c>
      <c r="BD39" s="7">
        <v>68919.082445687862</v>
      </c>
      <c r="BE39" s="7">
        <v>970.59845677322153</v>
      </c>
      <c r="BF39" s="7">
        <v>8.6935891935547005</v>
      </c>
      <c r="BG39" s="7">
        <v>30776.323525139826</v>
      </c>
      <c r="BH39" s="7">
        <v>0</v>
      </c>
      <c r="BI39" s="7">
        <v>238798.75294156501</v>
      </c>
      <c r="BJ39" s="7">
        <v>942193.81785270572</v>
      </c>
      <c r="BK39" s="7">
        <v>31208.274742761321</v>
      </c>
      <c r="BL39" s="7">
        <v>6.5540075447394841</v>
      </c>
      <c r="BM39" s="7">
        <v>36823.683522273655</v>
      </c>
      <c r="BN39" s="7">
        <v>9119.6743813257908</v>
      </c>
      <c r="BO39" s="7">
        <v>1165091.3599215606</v>
      </c>
      <c r="BP39" s="7">
        <v>0.46141196807877061</v>
      </c>
      <c r="BQ39" s="7">
        <v>4184380.7766918223</v>
      </c>
      <c r="BR39" s="7">
        <v>5851.8454819126755</v>
      </c>
      <c r="BS39" s="7">
        <v>46857.621641966223</v>
      </c>
      <c r="BT39" s="7">
        <v>1427332.5804904646</v>
      </c>
      <c r="BU39" s="7">
        <v>2154938.4698150568</v>
      </c>
      <c r="BV39" s="7">
        <v>42369.724938961728</v>
      </c>
      <c r="BW39" s="7">
        <v>52.79525848037246</v>
      </c>
      <c r="BX39" s="7">
        <v>117036.86055371507</v>
      </c>
      <c r="BY39" s="7">
        <v>11454.563809607595</v>
      </c>
      <c r="BZ39" s="7">
        <v>4303.8776551116734</v>
      </c>
      <c r="CA39" s="7">
        <v>21942.260079826512</v>
      </c>
      <c r="CB39" s="7">
        <v>399560.32450863876</v>
      </c>
      <c r="CC39" s="7">
        <v>10581842.141288634</v>
      </c>
      <c r="CD39" s="7">
        <v>24400118.499956012</v>
      </c>
      <c r="CE39" s="7">
        <v>13105374.052057996</v>
      </c>
      <c r="CF39" s="7">
        <v>28998162.012346134</v>
      </c>
      <c r="CG39" s="7">
        <v>11494256.207115645</v>
      </c>
      <c r="CH39" s="7">
        <v>5167799.5265662679</v>
      </c>
      <c r="CI39" s="7">
        <v>0</v>
      </c>
      <c r="CJ39" s="7">
        <v>41.523312270205111</v>
      </c>
      <c r="CK39" s="7">
        <v>0</v>
      </c>
      <c r="CL39" s="7">
        <v>17.747013865435978</v>
      </c>
      <c r="CM39" s="7">
        <v>1365658.3420030335</v>
      </c>
      <c r="CN39" s="7">
        <v>8573.0843519631544</v>
      </c>
      <c r="CO39" s="7">
        <v>0</v>
      </c>
      <c r="CP39" s="7">
        <v>2.3192788698970896</v>
      </c>
      <c r="CQ39" s="7">
        <v>939.6959797615857</v>
      </c>
      <c r="CR39" s="7">
        <v>50.353183541841346</v>
      </c>
      <c r="CS39" s="7">
        <v>921.00813589822371</v>
      </c>
      <c r="CT39" s="7">
        <v>0</v>
      </c>
      <c r="CU39" s="7">
        <v>6142.6866993066124</v>
      </c>
      <c r="CV39" s="7">
        <v>5.7481598370187337</v>
      </c>
      <c r="CW39" s="7">
        <v>1475.9898808852413</v>
      </c>
      <c r="CX39" s="7">
        <v>70.070237914975564</v>
      </c>
      <c r="CY39" s="7">
        <v>121.78650617050837</v>
      </c>
      <c r="CZ39" s="7">
        <v>0</v>
      </c>
      <c r="DA39" s="7">
        <v>0.27066103694839955</v>
      </c>
      <c r="DB39" s="7">
        <v>15803.263064035258</v>
      </c>
      <c r="DC39" s="7">
        <v>33.132515918031899</v>
      </c>
      <c r="DD39" s="7">
        <v>73447402.068286106</v>
      </c>
      <c r="DE39" s="7">
        <v>28153.76512568404</v>
      </c>
      <c r="DF39" s="7">
        <v>1331.718473064813</v>
      </c>
      <c r="DG39" s="7">
        <v>847.09648243520792</v>
      </c>
      <c r="DH39" s="7">
        <v>617.27946622611603</v>
      </c>
      <c r="DI39" s="7">
        <v>34176.828620393811</v>
      </c>
      <c r="DJ39" s="7">
        <v>0</v>
      </c>
      <c r="DK39" s="7">
        <v>14.218763541473503</v>
      </c>
      <c r="DL39" s="7">
        <v>0</v>
      </c>
      <c r="DM39" s="7">
        <v>0</v>
      </c>
      <c r="DN39" s="7">
        <v>0</v>
      </c>
      <c r="DO39" s="7">
        <v>37453.023475310823</v>
      </c>
      <c r="DP39" s="7">
        <v>0</v>
      </c>
      <c r="DQ39" s="7">
        <v>1.5033018395508706</v>
      </c>
      <c r="DR39" s="7">
        <v>269.97889394010286</v>
      </c>
      <c r="DS39" s="7">
        <f>'[2]IOT 2019 CB'!DZ39+'[2]IOT 2019 CB'!EA39</f>
        <v>64.379182817226308</v>
      </c>
      <c r="DT39" s="7">
        <v>0</v>
      </c>
      <c r="DU39" s="7">
        <v>0</v>
      </c>
      <c r="DV39" s="7">
        <v>0</v>
      </c>
      <c r="DW39" s="7">
        <v>0</v>
      </c>
      <c r="DX39" s="7">
        <v>220.66320458522841</v>
      </c>
      <c r="DY39" s="7">
        <v>1.8892303611063115</v>
      </c>
      <c r="DZ39" s="7">
        <v>0</v>
      </c>
      <c r="EA39" s="7">
        <v>0</v>
      </c>
      <c r="EB39" s="7">
        <v>0</v>
      </c>
      <c r="EC39" s="7">
        <v>0</v>
      </c>
      <c r="ED39" s="7">
        <v>352.74563611104054</v>
      </c>
      <c r="EE39" s="7">
        <v>21126.987592504262</v>
      </c>
      <c r="EF39" s="7">
        <v>0</v>
      </c>
      <c r="EG39" s="7">
        <v>0</v>
      </c>
      <c r="EH39" s="7">
        <v>0</v>
      </c>
      <c r="EI39" s="7">
        <v>0</v>
      </c>
      <c r="EJ39" s="7">
        <v>0</v>
      </c>
      <c r="EK39" s="7">
        <v>0</v>
      </c>
      <c r="EL39" s="7">
        <f>'[2]IOT 2019 CB'!ET39+'[2]IOT 2019 CB'!EU39</f>
        <v>0</v>
      </c>
      <c r="EM39" s="7">
        <v>0</v>
      </c>
      <c r="EN39" s="7">
        <v>0</v>
      </c>
      <c r="EO39" s="7">
        <v>0</v>
      </c>
      <c r="EP39" s="7">
        <v>0</v>
      </c>
      <c r="EQ39" s="7">
        <v>0</v>
      </c>
      <c r="ER39" s="7">
        <v>0</v>
      </c>
      <c r="ES39" s="7">
        <v>0</v>
      </c>
      <c r="ET39" s="7">
        <v>0</v>
      </c>
      <c r="EU39" s="7">
        <v>0</v>
      </c>
      <c r="EV39" s="7">
        <v>0</v>
      </c>
      <c r="EW39" s="7">
        <v>0</v>
      </c>
      <c r="EX39" s="7">
        <v>18.793799804378644</v>
      </c>
      <c r="EY39" s="7">
        <v>0</v>
      </c>
      <c r="EZ39" s="7">
        <v>43.118889611527152</v>
      </c>
      <c r="FA39" s="7">
        <v>0</v>
      </c>
      <c r="FB39" s="7">
        <v>197.80949856203071</v>
      </c>
      <c r="FC39" s="7">
        <v>0</v>
      </c>
      <c r="FD39" s="7">
        <v>0</v>
      </c>
      <c r="FE39" s="7">
        <v>6415.548321580739</v>
      </c>
      <c r="FF39" s="7">
        <v>4204.7278098990182</v>
      </c>
      <c r="FG39" s="7">
        <v>6621.9697883668023</v>
      </c>
      <c r="FH39" s="7">
        <v>143.93921998928363</v>
      </c>
      <c r="FI39" s="7">
        <v>0</v>
      </c>
      <c r="FJ39" s="7">
        <v>11.074294295129656</v>
      </c>
      <c r="FK39" s="7">
        <v>61.576050824519697</v>
      </c>
      <c r="FL39" s="7">
        <v>0</v>
      </c>
      <c r="FM39" s="7">
        <v>7.801941079146208</v>
      </c>
      <c r="FN39" s="7">
        <v>773.36171740890495</v>
      </c>
      <c r="FO39" s="7">
        <v>0</v>
      </c>
      <c r="FP39" s="7">
        <v>64056.351266981168</v>
      </c>
      <c r="FQ39" s="7">
        <v>0</v>
      </c>
      <c r="FR39" s="2">
        <f t="shared" si="0"/>
        <v>180405663.81623706</v>
      </c>
      <c r="FS39" s="1">
        <f t="shared" si="1"/>
        <v>2339016.1258782446</v>
      </c>
      <c r="FT39" s="3">
        <v>2339016.1258782446</v>
      </c>
      <c r="FU39" s="3">
        <v>0</v>
      </c>
      <c r="FV39" s="1">
        <f t="shared" si="2"/>
        <v>95069.326457202435</v>
      </c>
      <c r="FW39" s="1">
        <v>0</v>
      </c>
      <c r="FX39" s="1">
        <v>95069.326457202435</v>
      </c>
      <c r="FY39" s="1">
        <v>1496119.8208341156</v>
      </c>
      <c r="FZ39" s="1">
        <v>80331398.069406793</v>
      </c>
      <c r="GA39" s="1">
        <f t="shared" si="3"/>
        <v>104004471.01999985</v>
      </c>
      <c r="GB39" s="13"/>
      <c r="GC39" s="4"/>
      <c r="GD39" s="5"/>
      <c r="GF39" s="8"/>
      <c r="GG39" s="8"/>
    </row>
    <row r="40" spans="1:189" s="27" customFormat="1" ht="15.75" x14ac:dyDescent="0.25">
      <c r="A40" s="20" t="s">
        <v>51</v>
      </c>
      <c r="B40" s="18">
        <v>35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4.9362552257226424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7.1847314549114687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328242.37256801105</v>
      </c>
      <c r="AL40" s="7">
        <v>0</v>
      </c>
      <c r="AM40" s="7">
        <v>0</v>
      </c>
      <c r="AN40" s="7">
        <v>401.98006480341053</v>
      </c>
      <c r="AO40" s="7">
        <v>0</v>
      </c>
      <c r="AP40" s="7">
        <v>0</v>
      </c>
      <c r="AQ40" s="7">
        <v>157.37139447197424</v>
      </c>
      <c r="AR40" s="7">
        <v>0</v>
      </c>
      <c r="AS40" s="7">
        <v>3234.6622922350011</v>
      </c>
      <c r="AT40" s="7">
        <v>0</v>
      </c>
      <c r="AU40" s="7">
        <v>0</v>
      </c>
      <c r="AV40" s="7">
        <v>0</v>
      </c>
      <c r="AW40" s="7">
        <v>3.2071561084288702</v>
      </c>
      <c r="AX40" s="7">
        <v>0</v>
      </c>
      <c r="AY40" s="7">
        <v>0</v>
      </c>
      <c r="AZ40" s="7">
        <v>0</v>
      </c>
      <c r="BA40" s="7">
        <v>0</v>
      </c>
      <c r="BB40" s="7">
        <v>77.113771440558665</v>
      </c>
      <c r="BC40" s="7">
        <v>0</v>
      </c>
      <c r="BD40" s="7">
        <v>115.85868872194497</v>
      </c>
      <c r="BE40" s="7">
        <v>0</v>
      </c>
      <c r="BF40" s="7">
        <v>289.11602743053732</v>
      </c>
      <c r="BG40" s="7">
        <v>266.94656195885301</v>
      </c>
      <c r="BH40" s="7">
        <v>0</v>
      </c>
      <c r="BI40" s="7">
        <v>9457.9617944403963</v>
      </c>
      <c r="BJ40" s="7">
        <v>0</v>
      </c>
      <c r="BK40" s="7">
        <v>0</v>
      </c>
      <c r="BL40" s="7">
        <v>0</v>
      </c>
      <c r="BM40" s="7">
        <v>0</v>
      </c>
      <c r="BN40" s="7">
        <v>2197.6402239632862</v>
      </c>
      <c r="BO40" s="7">
        <v>0</v>
      </c>
      <c r="BP40" s="7">
        <v>0</v>
      </c>
      <c r="BQ40" s="7">
        <v>0</v>
      </c>
      <c r="BR40" s="7">
        <v>117861371.95281389</v>
      </c>
      <c r="BS40" s="7">
        <v>1203819.3186099285</v>
      </c>
      <c r="BT40" s="7">
        <v>0</v>
      </c>
      <c r="BU40" s="7">
        <v>0</v>
      </c>
      <c r="BV40" s="7">
        <v>63061.333202455586</v>
      </c>
      <c r="BW40" s="7">
        <v>0</v>
      </c>
      <c r="BX40" s="7">
        <v>2755175.8716336177</v>
      </c>
      <c r="BY40" s="7">
        <v>145081.05693561179</v>
      </c>
      <c r="BZ40" s="7">
        <v>214224.08251089134</v>
      </c>
      <c r="CA40" s="7">
        <v>1145.3476540466852</v>
      </c>
      <c r="CB40" s="7">
        <v>11.862903849899421</v>
      </c>
      <c r="CC40" s="7">
        <v>14362.299517174273</v>
      </c>
      <c r="CD40" s="7">
        <v>0</v>
      </c>
      <c r="CE40" s="7">
        <v>142457.70128397844</v>
      </c>
      <c r="CF40" s="7">
        <v>22425.433109992187</v>
      </c>
      <c r="CG40" s="7">
        <v>0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442.09711279449363</v>
      </c>
      <c r="CS40" s="7">
        <v>0</v>
      </c>
      <c r="CT40" s="7">
        <v>0</v>
      </c>
      <c r="CU40" s="7">
        <v>4691.7677099756338</v>
      </c>
      <c r="CV40" s="7">
        <v>2453.7310170561445</v>
      </c>
      <c r="CW40" s="7">
        <v>0</v>
      </c>
      <c r="CX40" s="7">
        <v>0</v>
      </c>
      <c r="CY40" s="7">
        <v>248399.99725030549</v>
      </c>
      <c r="CZ40" s="7">
        <v>224.1688939684019</v>
      </c>
      <c r="DA40" s="7">
        <v>0</v>
      </c>
      <c r="DB40" s="7">
        <v>0</v>
      </c>
      <c r="DC40" s="7">
        <v>0</v>
      </c>
      <c r="DD40" s="7">
        <v>2019.1307314354544</v>
      </c>
      <c r="DE40" s="7">
        <v>0</v>
      </c>
      <c r="DF40" s="7">
        <v>0</v>
      </c>
      <c r="DG40" s="7">
        <v>0</v>
      </c>
      <c r="DH40" s="7">
        <v>0</v>
      </c>
      <c r="DI40" s="7">
        <v>3918.8997415201238</v>
      </c>
      <c r="DJ40" s="7">
        <v>0</v>
      </c>
      <c r="DK40" s="7">
        <v>0</v>
      </c>
      <c r="DL40" s="7">
        <v>11164.740742013213</v>
      </c>
      <c r="DM40" s="7">
        <v>0</v>
      </c>
      <c r="DN40" s="7">
        <v>38357.304281776771</v>
      </c>
      <c r="DO40" s="7">
        <v>17375.549038799731</v>
      </c>
      <c r="DP40" s="7">
        <v>10148.387930540994</v>
      </c>
      <c r="DQ40" s="7">
        <v>0</v>
      </c>
      <c r="DR40" s="7">
        <v>0</v>
      </c>
      <c r="DS40" s="7">
        <f>'[2]IOT 2019 CB'!DZ40+'[2]IOT 2019 CB'!EA40</f>
        <v>0</v>
      </c>
      <c r="DT40" s="7">
        <v>0</v>
      </c>
      <c r="DU40" s="7">
        <v>0</v>
      </c>
      <c r="DV40" s="7">
        <v>2388.9824441743658</v>
      </c>
      <c r="DW40" s="7">
        <v>157467.24491902487</v>
      </c>
      <c r="DX40" s="7">
        <v>856.87709169697291</v>
      </c>
      <c r="DY40" s="7">
        <v>0</v>
      </c>
      <c r="DZ40" s="7">
        <v>0</v>
      </c>
      <c r="EA40" s="7">
        <v>0</v>
      </c>
      <c r="EB40" s="7">
        <v>0</v>
      </c>
      <c r="EC40" s="7">
        <v>0</v>
      </c>
      <c r="ED40" s="7">
        <v>0</v>
      </c>
      <c r="EE40" s="7">
        <v>5505.0813829258559</v>
      </c>
      <c r="EF40" s="7">
        <v>0</v>
      </c>
      <c r="EG40" s="7">
        <v>6.6119751723811335</v>
      </c>
      <c r="EH40" s="7">
        <v>0</v>
      </c>
      <c r="EI40" s="7">
        <v>0</v>
      </c>
      <c r="EJ40" s="7">
        <v>0</v>
      </c>
      <c r="EK40" s="7">
        <v>0</v>
      </c>
      <c r="EL40" s="7">
        <f>'[2]IOT 2019 CB'!ET40+'[2]IOT 2019 CB'!EU40</f>
        <v>0</v>
      </c>
      <c r="EM40" s="7">
        <v>0</v>
      </c>
      <c r="EN40" s="7">
        <v>0</v>
      </c>
      <c r="EO40" s="7">
        <v>0</v>
      </c>
      <c r="EP40" s="7">
        <v>0</v>
      </c>
      <c r="EQ40" s="7">
        <v>0</v>
      </c>
      <c r="ER40" s="7">
        <v>0</v>
      </c>
      <c r="ES40" s="7">
        <v>0</v>
      </c>
      <c r="ET40" s="7">
        <v>0</v>
      </c>
      <c r="EU40" s="7">
        <v>0</v>
      </c>
      <c r="EV40" s="7">
        <v>0</v>
      </c>
      <c r="EW40" s="7">
        <v>0</v>
      </c>
      <c r="EX40" s="7">
        <v>0</v>
      </c>
      <c r="EY40" s="7">
        <v>0</v>
      </c>
      <c r="EZ40" s="7">
        <v>0</v>
      </c>
      <c r="FA40" s="7">
        <v>0</v>
      </c>
      <c r="FB40" s="7">
        <v>56.277981971124298</v>
      </c>
      <c r="FC40" s="7">
        <v>0</v>
      </c>
      <c r="FD40" s="7">
        <v>0</v>
      </c>
      <c r="FE40" s="7">
        <v>0</v>
      </c>
      <c r="FF40" s="7">
        <v>0</v>
      </c>
      <c r="FG40" s="7">
        <v>0</v>
      </c>
      <c r="FH40" s="7">
        <v>0</v>
      </c>
      <c r="FI40" s="7">
        <v>0</v>
      </c>
      <c r="FJ40" s="7">
        <v>15313.825728320058</v>
      </c>
      <c r="FK40" s="7">
        <v>0</v>
      </c>
      <c r="FL40" s="7">
        <v>0</v>
      </c>
      <c r="FM40" s="7">
        <v>0</v>
      </c>
      <c r="FN40" s="7">
        <v>7.1448746778207983</v>
      </c>
      <c r="FO40" s="7">
        <v>0</v>
      </c>
      <c r="FP40" s="7">
        <v>0</v>
      </c>
      <c r="FQ40" s="7">
        <v>0</v>
      </c>
      <c r="FR40" s="2">
        <f t="shared" si="0"/>
        <v>123288390.43255381</v>
      </c>
      <c r="FS40" s="1">
        <f t="shared" si="1"/>
        <v>0</v>
      </c>
      <c r="FT40" s="3">
        <v>0</v>
      </c>
      <c r="FU40" s="3">
        <v>0</v>
      </c>
      <c r="FV40" s="1">
        <f t="shared" si="2"/>
        <v>6961974.0340743363</v>
      </c>
      <c r="FW40" s="1">
        <v>0</v>
      </c>
      <c r="FX40" s="1">
        <v>6961974.0340743363</v>
      </c>
      <c r="FY40" s="1">
        <v>47571222.644407861</v>
      </c>
      <c r="FZ40" s="1">
        <v>87098191.906545758</v>
      </c>
      <c r="GA40" s="1">
        <f t="shared" si="3"/>
        <v>90723395.204490244</v>
      </c>
      <c r="GB40" s="13"/>
      <c r="GC40" s="4"/>
      <c r="GD40" s="5"/>
      <c r="GF40" s="8"/>
      <c r="GG40" s="8"/>
    </row>
    <row r="41" spans="1:189" s="27" customFormat="1" ht="15.75" x14ac:dyDescent="0.25">
      <c r="A41" s="20" t="s">
        <v>52</v>
      </c>
      <c r="B41" s="18">
        <v>36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1196.5440511983563</v>
      </c>
      <c r="I41" s="7">
        <v>138.32192966544039</v>
      </c>
      <c r="J41" s="7">
        <v>824.77412644311187</v>
      </c>
      <c r="K41" s="7">
        <v>7751.8440625826734</v>
      </c>
      <c r="L41" s="7">
        <v>0</v>
      </c>
      <c r="M41" s="7">
        <v>0</v>
      </c>
      <c r="N41" s="7">
        <v>250.95003455921488</v>
      </c>
      <c r="O41" s="7">
        <v>0</v>
      </c>
      <c r="P41" s="7">
        <v>0</v>
      </c>
      <c r="Q41" s="7">
        <v>0</v>
      </c>
      <c r="R41" s="7">
        <v>0</v>
      </c>
      <c r="S41" s="7">
        <v>3187.7582673301245</v>
      </c>
      <c r="T41" s="7">
        <v>705.81182776213802</v>
      </c>
      <c r="U41" s="7">
        <v>1668.6834054059564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201610.95652785595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102.7645421248596</v>
      </c>
      <c r="AJ41" s="7">
        <v>0</v>
      </c>
      <c r="AK41" s="7">
        <v>0</v>
      </c>
      <c r="AL41" s="7">
        <v>14771953.466712305</v>
      </c>
      <c r="AM41" s="7">
        <v>0</v>
      </c>
      <c r="AN41" s="7">
        <v>1336.5625728687548</v>
      </c>
      <c r="AO41" s="7">
        <v>0</v>
      </c>
      <c r="AP41" s="7">
        <v>893.85760229547316</v>
      </c>
      <c r="AQ41" s="7">
        <v>1938718.1321991589</v>
      </c>
      <c r="AR41" s="7">
        <v>757.29073009400327</v>
      </c>
      <c r="AS41" s="7">
        <v>1713724.8530040651</v>
      </c>
      <c r="AT41" s="7">
        <v>55.074219501897041</v>
      </c>
      <c r="AU41" s="7">
        <v>4.7532411228497029</v>
      </c>
      <c r="AV41" s="7">
        <v>38.25738484130143</v>
      </c>
      <c r="AW41" s="7">
        <v>391.72093443876952</v>
      </c>
      <c r="AX41" s="7">
        <v>12.030882721359063</v>
      </c>
      <c r="AY41" s="7">
        <v>266.78267757016494</v>
      </c>
      <c r="AZ41" s="7">
        <v>48.809590908805731</v>
      </c>
      <c r="BA41" s="7">
        <v>5.5922967515455912</v>
      </c>
      <c r="BB41" s="7">
        <v>26.616641943185311</v>
      </c>
      <c r="BC41" s="7">
        <v>545.5061804813098</v>
      </c>
      <c r="BD41" s="7">
        <v>646.76769353013617</v>
      </c>
      <c r="BE41" s="7">
        <v>1007.1724911461629</v>
      </c>
      <c r="BF41" s="7">
        <v>15454.457921794601</v>
      </c>
      <c r="BG41" s="7">
        <v>28466.486992137528</v>
      </c>
      <c r="BH41" s="7">
        <v>3323.8037001679472</v>
      </c>
      <c r="BI41" s="7">
        <v>70324.004004913339</v>
      </c>
      <c r="BJ41" s="7">
        <v>13.449202813627595</v>
      </c>
      <c r="BK41" s="7">
        <v>2.2859196501075485</v>
      </c>
      <c r="BL41" s="7">
        <v>0.28523581172558959</v>
      </c>
      <c r="BM41" s="7">
        <v>0</v>
      </c>
      <c r="BN41" s="7">
        <v>306.82662926863367</v>
      </c>
      <c r="BO41" s="7">
        <v>41.909091995547691</v>
      </c>
      <c r="BP41" s="7">
        <v>0</v>
      </c>
      <c r="BQ41" s="7">
        <v>0</v>
      </c>
      <c r="BR41" s="7">
        <v>0</v>
      </c>
      <c r="BS41" s="7">
        <v>864962.99142517115</v>
      </c>
      <c r="BT41" s="7">
        <v>359346.24446743447</v>
      </c>
      <c r="BU41" s="7">
        <v>12896031.333974553</v>
      </c>
      <c r="BV41" s="7">
        <v>3146.9424550435419</v>
      </c>
      <c r="BW41" s="7">
        <v>43489.959295021974</v>
      </c>
      <c r="BX41" s="7">
        <v>9694.4371388940472</v>
      </c>
      <c r="BY41" s="7">
        <v>25645.007195041864</v>
      </c>
      <c r="BZ41" s="7">
        <v>224532.40370099893</v>
      </c>
      <c r="CA41" s="7">
        <v>1817240.0123814302</v>
      </c>
      <c r="CB41" s="7">
        <v>2087694.3614399617</v>
      </c>
      <c r="CC41" s="7">
        <v>12505003.878031582</v>
      </c>
      <c r="CD41" s="7">
        <v>1070094.3438031019</v>
      </c>
      <c r="CE41" s="7">
        <v>8627203.0919249933</v>
      </c>
      <c r="CF41" s="7">
        <v>14980228.022954047</v>
      </c>
      <c r="CG41" s="7">
        <v>603971.46311910765</v>
      </c>
      <c r="CH41" s="7">
        <v>725505.54407728335</v>
      </c>
      <c r="CI41" s="7">
        <v>1194.636312690966</v>
      </c>
      <c r="CJ41" s="7">
        <v>8.7828668237549543</v>
      </c>
      <c r="CK41" s="7">
        <v>0</v>
      </c>
      <c r="CL41" s="7">
        <v>746.30829488631502</v>
      </c>
      <c r="CM41" s="7">
        <v>0</v>
      </c>
      <c r="CN41" s="7">
        <v>0</v>
      </c>
      <c r="CO41" s="7">
        <v>0</v>
      </c>
      <c r="CP41" s="7">
        <v>6306.105220373287</v>
      </c>
      <c r="CQ41" s="7">
        <v>742.60934532462034</v>
      </c>
      <c r="CR41" s="7">
        <v>8384.4428972228525</v>
      </c>
      <c r="CS41" s="7">
        <v>4802.3193871835683</v>
      </c>
      <c r="CT41" s="7">
        <v>9275.8373749151142</v>
      </c>
      <c r="CU41" s="7">
        <v>4987.9473605186931</v>
      </c>
      <c r="CV41" s="7">
        <v>6063.2435898064614</v>
      </c>
      <c r="CW41" s="7">
        <v>80.807721631499618</v>
      </c>
      <c r="CX41" s="7">
        <v>47897.606433726934</v>
      </c>
      <c r="CY41" s="7">
        <v>10921.47054852681</v>
      </c>
      <c r="CZ41" s="7">
        <v>112.69913056387411</v>
      </c>
      <c r="DA41" s="7">
        <v>2.2010634349550298</v>
      </c>
      <c r="DB41" s="7">
        <v>35681.406268892046</v>
      </c>
      <c r="DC41" s="7">
        <v>11080.396976332086</v>
      </c>
      <c r="DD41" s="7">
        <v>20621915.198289156</v>
      </c>
      <c r="DE41" s="7">
        <v>446662.38161153992</v>
      </c>
      <c r="DF41" s="7">
        <v>7028.2890582293021</v>
      </c>
      <c r="DG41" s="7">
        <v>0</v>
      </c>
      <c r="DH41" s="7">
        <v>0</v>
      </c>
      <c r="DI41" s="7">
        <v>0</v>
      </c>
      <c r="DJ41" s="7">
        <v>0</v>
      </c>
      <c r="DK41" s="7">
        <v>78.939252579356264</v>
      </c>
      <c r="DL41" s="7">
        <v>2371.8497773080799</v>
      </c>
      <c r="DM41" s="7">
        <v>0</v>
      </c>
      <c r="DN41" s="7">
        <v>152.67176239577572</v>
      </c>
      <c r="DO41" s="7">
        <v>96.876750206554576</v>
      </c>
      <c r="DP41" s="7">
        <v>9948.1909363246687</v>
      </c>
      <c r="DQ41" s="7">
        <v>13.165510085004405</v>
      </c>
      <c r="DR41" s="7">
        <v>938.63136254157212</v>
      </c>
      <c r="DS41" s="7">
        <f>'[2]IOT 2019 CB'!DZ41+'[2]IOT 2019 CB'!EA41</f>
        <v>189.92124262681946</v>
      </c>
      <c r="DT41" s="7">
        <v>0</v>
      </c>
      <c r="DU41" s="7">
        <v>0</v>
      </c>
      <c r="DV41" s="7">
        <v>0</v>
      </c>
      <c r="DW41" s="7">
        <v>8.0832423339647406</v>
      </c>
      <c r="DX41" s="7">
        <v>40.348435911528341</v>
      </c>
      <c r="DY41" s="7">
        <v>9.9398367826091754</v>
      </c>
      <c r="DZ41" s="7">
        <v>682.97863980787758</v>
      </c>
      <c r="EA41" s="7">
        <v>74.389120456338432</v>
      </c>
      <c r="EB41" s="7">
        <v>109.50401199000451</v>
      </c>
      <c r="EC41" s="7">
        <v>0</v>
      </c>
      <c r="ED41" s="7">
        <v>3692.00289037926</v>
      </c>
      <c r="EE41" s="7">
        <v>4390567.1961849928</v>
      </c>
      <c r="EF41" s="7">
        <v>0</v>
      </c>
      <c r="EG41" s="7">
        <v>0</v>
      </c>
      <c r="EH41" s="7">
        <v>0</v>
      </c>
      <c r="EI41" s="7">
        <v>5.8335339764990239</v>
      </c>
      <c r="EJ41" s="7">
        <v>0</v>
      </c>
      <c r="EK41" s="7">
        <v>0</v>
      </c>
      <c r="EL41" s="7">
        <f>'[2]IOT 2019 CB'!ET41+'[2]IOT 2019 CB'!EU41</f>
        <v>0</v>
      </c>
      <c r="EM41" s="7">
        <v>0</v>
      </c>
      <c r="EN41" s="7">
        <v>0</v>
      </c>
      <c r="EO41" s="7">
        <v>90.125269103595159</v>
      </c>
      <c r="EP41" s="7">
        <v>0</v>
      </c>
      <c r="EQ41" s="7">
        <v>0</v>
      </c>
      <c r="ER41" s="7">
        <v>0</v>
      </c>
      <c r="ES41" s="7">
        <v>0</v>
      </c>
      <c r="ET41" s="7">
        <v>0</v>
      </c>
      <c r="EU41" s="7">
        <v>2.9977362290490257</v>
      </c>
      <c r="EV41" s="7">
        <v>99.245909584291553</v>
      </c>
      <c r="EW41" s="7">
        <v>465.27034518753419</v>
      </c>
      <c r="EX41" s="7">
        <v>20493.03746105863</v>
      </c>
      <c r="EY41" s="7">
        <v>0</v>
      </c>
      <c r="EZ41" s="7">
        <v>0</v>
      </c>
      <c r="FA41" s="7">
        <v>0</v>
      </c>
      <c r="FB41" s="7">
        <v>1299.6092054845235</v>
      </c>
      <c r="FC41" s="7">
        <v>0</v>
      </c>
      <c r="FD41" s="7">
        <v>2118.4282440828306</v>
      </c>
      <c r="FE41" s="7">
        <v>18512.758210070166</v>
      </c>
      <c r="FF41" s="7">
        <v>25.077169565070967</v>
      </c>
      <c r="FG41" s="7">
        <v>23337.20269395952</v>
      </c>
      <c r="FH41" s="7">
        <v>7.5477989389226732</v>
      </c>
      <c r="FI41" s="7">
        <v>17.099282343472051</v>
      </c>
      <c r="FJ41" s="7">
        <v>15.443037261245687</v>
      </c>
      <c r="FK41" s="7">
        <v>0</v>
      </c>
      <c r="FL41" s="7">
        <v>1.9283441894743401</v>
      </c>
      <c r="FM41" s="7">
        <v>10433.613390862089</v>
      </c>
      <c r="FN41" s="7">
        <v>96317.346524284119</v>
      </c>
      <c r="FO41" s="7">
        <v>1877.697591226975</v>
      </c>
      <c r="FP41" s="7">
        <v>1973.2495535400144</v>
      </c>
      <c r="FQ41" s="7">
        <v>0</v>
      </c>
      <c r="FR41" s="2">
        <f t="shared" si="0"/>
        <v>101419558.0919223</v>
      </c>
      <c r="FS41" s="1">
        <f t="shared" si="1"/>
        <v>26359300.347474251</v>
      </c>
      <c r="FT41" s="3">
        <v>26359300.347474251</v>
      </c>
      <c r="FU41" s="3">
        <v>0</v>
      </c>
      <c r="FV41" s="1">
        <f t="shared" si="2"/>
        <v>1677286.8366580904</v>
      </c>
      <c r="FW41" s="1">
        <v>0</v>
      </c>
      <c r="FX41" s="1">
        <v>1677286.8366580904</v>
      </c>
      <c r="FY41" s="1">
        <v>22.5289960074</v>
      </c>
      <c r="FZ41" s="1">
        <v>2563.0095409111996</v>
      </c>
      <c r="GA41" s="1">
        <f t="shared" si="3"/>
        <v>129453604.79550973</v>
      </c>
      <c r="GB41" s="13"/>
      <c r="GC41" s="4"/>
      <c r="GD41" s="5"/>
      <c r="GF41" s="8"/>
      <c r="GG41" s="8"/>
    </row>
    <row r="42" spans="1:189" s="27" customFormat="1" ht="15.75" x14ac:dyDescent="0.25">
      <c r="A42" s="20" t="s">
        <v>53</v>
      </c>
      <c r="B42" s="18">
        <v>37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44.683165174354293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0.29436506673381579</v>
      </c>
      <c r="AI42" s="7">
        <v>0</v>
      </c>
      <c r="AJ42" s="7">
        <v>0</v>
      </c>
      <c r="AK42" s="7">
        <v>0</v>
      </c>
      <c r="AL42" s="7">
        <v>0</v>
      </c>
      <c r="AM42" s="7">
        <v>671921.6345512456</v>
      </c>
      <c r="AN42" s="7">
        <v>1067.1288632656901</v>
      </c>
      <c r="AO42" s="7">
        <v>40151.296220907738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142.49178323378379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113.31619002203495</v>
      </c>
      <c r="BE42" s="7">
        <v>0</v>
      </c>
      <c r="BF42" s="7">
        <v>0</v>
      </c>
      <c r="BG42" s="7">
        <v>87.379238824251502</v>
      </c>
      <c r="BH42" s="7">
        <v>0</v>
      </c>
      <c r="BI42" s="7">
        <v>0</v>
      </c>
      <c r="BJ42" s="7">
        <v>29.912302913693889</v>
      </c>
      <c r="BK42" s="7">
        <v>0.33572079368698937</v>
      </c>
      <c r="BL42" s="7">
        <v>3.4735337848761079</v>
      </c>
      <c r="BM42" s="7">
        <v>325.48943543424599</v>
      </c>
      <c r="BN42" s="7">
        <v>0</v>
      </c>
      <c r="BO42" s="7">
        <v>3071.3085411385464</v>
      </c>
      <c r="BP42" s="7">
        <v>847.21546669985366</v>
      </c>
      <c r="BQ42" s="7">
        <v>0</v>
      </c>
      <c r="BR42" s="7">
        <v>0</v>
      </c>
      <c r="BS42" s="7">
        <v>0</v>
      </c>
      <c r="BT42" s="7">
        <v>491272.88859344239</v>
      </c>
      <c r="BU42" s="7">
        <v>0</v>
      </c>
      <c r="BV42" s="7">
        <v>6172.0893851821993</v>
      </c>
      <c r="BW42" s="7">
        <v>0</v>
      </c>
      <c r="BX42" s="7">
        <v>226390.47200022574</v>
      </c>
      <c r="BY42" s="7">
        <v>155.23237622245816</v>
      </c>
      <c r="BZ42" s="7">
        <v>7.7353181264171953</v>
      </c>
      <c r="CA42" s="7">
        <v>1.5584640994894188</v>
      </c>
      <c r="CB42" s="7">
        <v>304.39573865101522</v>
      </c>
      <c r="CC42" s="7">
        <v>77883.1518919589</v>
      </c>
      <c r="CD42" s="7">
        <v>998419.88874264213</v>
      </c>
      <c r="CE42" s="7">
        <v>1587704.9922506025</v>
      </c>
      <c r="CF42" s="7">
        <v>29627040.6437402</v>
      </c>
      <c r="CG42" s="7">
        <v>4226250.870606835</v>
      </c>
      <c r="CH42" s="7">
        <v>1349435.4126507035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7">
        <v>0</v>
      </c>
      <c r="CQ42" s="7">
        <v>0</v>
      </c>
      <c r="CR42" s="7">
        <v>0</v>
      </c>
      <c r="CS42" s="7">
        <v>0</v>
      </c>
      <c r="CT42" s="7">
        <v>0</v>
      </c>
      <c r="CU42" s="7">
        <v>0</v>
      </c>
      <c r="CV42" s="7">
        <v>362.46641253034113</v>
      </c>
      <c r="CW42" s="7">
        <v>0</v>
      </c>
      <c r="CX42" s="7">
        <v>52.059121140076641</v>
      </c>
      <c r="CY42" s="7">
        <v>2387.8814475256522</v>
      </c>
      <c r="CZ42" s="7">
        <v>944281.47678910638</v>
      </c>
      <c r="DA42" s="7">
        <v>0</v>
      </c>
      <c r="DB42" s="7">
        <v>708.12388547244711</v>
      </c>
      <c r="DC42" s="7">
        <v>76.795984554096336</v>
      </c>
      <c r="DD42" s="7">
        <v>580.74056591823512</v>
      </c>
      <c r="DE42" s="7">
        <v>0</v>
      </c>
      <c r="DF42" s="7">
        <v>0</v>
      </c>
      <c r="DG42" s="7">
        <v>0</v>
      </c>
      <c r="DH42" s="7">
        <v>0</v>
      </c>
      <c r="DI42" s="7">
        <v>17.717648334188628</v>
      </c>
      <c r="DJ42" s="7">
        <v>0</v>
      </c>
      <c r="DK42" s="7">
        <v>703.48363886086042</v>
      </c>
      <c r="DL42" s="7">
        <v>58.915550085201808</v>
      </c>
      <c r="DM42" s="7">
        <v>0</v>
      </c>
      <c r="DN42" s="7">
        <v>89.03996979706011</v>
      </c>
      <c r="DO42" s="7">
        <v>9.3474887488949197</v>
      </c>
      <c r="DP42" s="7">
        <v>5.199765657210909</v>
      </c>
      <c r="DQ42" s="7">
        <v>0</v>
      </c>
      <c r="DR42" s="7">
        <v>0</v>
      </c>
      <c r="DS42" s="7">
        <f>'[2]IOT 2019 CB'!DZ42+'[2]IOT 2019 CB'!EA42</f>
        <v>0</v>
      </c>
      <c r="DT42" s="7">
        <v>0</v>
      </c>
      <c r="DU42" s="7">
        <v>0</v>
      </c>
      <c r="DV42" s="7">
        <v>0</v>
      </c>
      <c r="DW42" s="7">
        <v>0</v>
      </c>
      <c r="DX42" s="7">
        <v>0</v>
      </c>
      <c r="DY42" s="7">
        <v>0</v>
      </c>
      <c r="DZ42" s="7">
        <v>0</v>
      </c>
      <c r="EA42" s="7">
        <v>0</v>
      </c>
      <c r="EB42" s="7">
        <v>0</v>
      </c>
      <c r="EC42" s="7">
        <v>0</v>
      </c>
      <c r="ED42" s="7">
        <v>0</v>
      </c>
      <c r="EE42" s="7">
        <v>0</v>
      </c>
      <c r="EF42" s="7">
        <v>0</v>
      </c>
      <c r="EG42" s="7">
        <v>0</v>
      </c>
      <c r="EH42" s="7">
        <v>0</v>
      </c>
      <c r="EI42" s="7">
        <v>0</v>
      </c>
      <c r="EJ42" s="7">
        <v>0</v>
      </c>
      <c r="EK42" s="7">
        <v>0</v>
      </c>
      <c r="EL42" s="7">
        <f>'[2]IOT 2019 CB'!ET42+'[2]IOT 2019 CB'!EU42</f>
        <v>0</v>
      </c>
      <c r="EM42" s="7">
        <v>0</v>
      </c>
      <c r="EN42" s="7">
        <v>0</v>
      </c>
      <c r="EO42" s="7">
        <v>0</v>
      </c>
      <c r="EP42" s="7">
        <v>0</v>
      </c>
      <c r="EQ42" s="7">
        <v>0</v>
      </c>
      <c r="ER42" s="7">
        <v>0</v>
      </c>
      <c r="ES42" s="7">
        <v>0</v>
      </c>
      <c r="ET42" s="7">
        <v>0</v>
      </c>
      <c r="EU42" s="7">
        <v>0</v>
      </c>
      <c r="EV42" s="7">
        <v>0</v>
      </c>
      <c r="EW42" s="7">
        <v>0</v>
      </c>
      <c r="EX42" s="7">
        <v>0</v>
      </c>
      <c r="EY42" s="7">
        <v>0</v>
      </c>
      <c r="EZ42" s="7">
        <v>0</v>
      </c>
      <c r="FA42" s="7">
        <v>0</v>
      </c>
      <c r="FB42" s="7">
        <v>0</v>
      </c>
      <c r="FC42" s="7">
        <v>0</v>
      </c>
      <c r="FD42" s="7">
        <v>0</v>
      </c>
      <c r="FE42" s="7">
        <v>0</v>
      </c>
      <c r="FF42" s="7">
        <v>0</v>
      </c>
      <c r="FG42" s="7">
        <v>0</v>
      </c>
      <c r="FH42" s="7">
        <v>0</v>
      </c>
      <c r="FI42" s="7">
        <v>0</v>
      </c>
      <c r="FJ42" s="7">
        <v>0</v>
      </c>
      <c r="FK42" s="7">
        <v>0</v>
      </c>
      <c r="FL42" s="7">
        <v>0</v>
      </c>
      <c r="FM42" s="7">
        <v>0</v>
      </c>
      <c r="FN42" s="7">
        <v>0</v>
      </c>
      <c r="FO42" s="7">
        <v>0</v>
      </c>
      <c r="FP42" s="7">
        <v>0</v>
      </c>
      <c r="FQ42" s="7">
        <v>0</v>
      </c>
      <c r="FR42" s="2">
        <f t="shared" si="0"/>
        <v>40258178.539405122</v>
      </c>
      <c r="FS42" s="1">
        <f t="shared" si="1"/>
        <v>666838.97471279895</v>
      </c>
      <c r="FT42" s="3">
        <v>666838.97471279895</v>
      </c>
      <c r="FU42" s="3">
        <v>0</v>
      </c>
      <c r="FV42" s="1">
        <f t="shared" si="2"/>
        <v>-775218.16327058524</v>
      </c>
      <c r="FW42" s="1">
        <v>0</v>
      </c>
      <c r="FX42" s="1">
        <v>-775218.16327058524</v>
      </c>
      <c r="FY42" s="1">
        <v>1117173.969646028</v>
      </c>
      <c r="FZ42" s="1">
        <v>28985759.900493342</v>
      </c>
      <c r="GA42" s="1">
        <f t="shared" si="3"/>
        <v>12281213.42000002</v>
      </c>
      <c r="GB42" s="13"/>
      <c r="GC42" s="4"/>
      <c r="GD42" s="5"/>
      <c r="GF42" s="8"/>
      <c r="GG42" s="8"/>
    </row>
    <row r="43" spans="1:189" s="27" customFormat="1" ht="15.75" x14ac:dyDescent="0.25">
      <c r="A43" s="20" t="s">
        <v>54</v>
      </c>
      <c r="B43" s="18">
        <v>38</v>
      </c>
      <c r="C43" s="7">
        <v>54585.87836671243</v>
      </c>
      <c r="D43" s="7">
        <v>0</v>
      </c>
      <c r="E43" s="7">
        <v>284.43412093468424</v>
      </c>
      <c r="F43" s="7">
        <v>2786.8738382976771</v>
      </c>
      <c r="G43" s="7">
        <v>962.21842822943574</v>
      </c>
      <c r="H43" s="7">
        <v>70408.157027433263</v>
      </c>
      <c r="I43" s="7">
        <v>21911.967961003647</v>
      </c>
      <c r="J43" s="7">
        <v>5880.4785334567778</v>
      </c>
      <c r="K43" s="7">
        <v>54074.154994747005</v>
      </c>
      <c r="L43" s="7">
        <v>1604.6085256386957</v>
      </c>
      <c r="M43" s="7">
        <v>2360.5076760303978</v>
      </c>
      <c r="N43" s="7">
        <v>30009.953698388126</v>
      </c>
      <c r="O43" s="7">
        <v>3835.4985988533758</v>
      </c>
      <c r="P43" s="7">
        <v>1424.4573124375133</v>
      </c>
      <c r="Q43" s="7">
        <v>1385.1209133544191</v>
      </c>
      <c r="R43" s="7">
        <v>39842.665719396333</v>
      </c>
      <c r="S43" s="7">
        <v>29948.175708596693</v>
      </c>
      <c r="T43" s="7">
        <v>47052.473726259974</v>
      </c>
      <c r="U43" s="7">
        <v>5912.7719341689599</v>
      </c>
      <c r="V43" s="7">
        <v>47858.465540427802</v>
      </c>
      <c r="W43" s="7">
        <v>2963.1418830165417</v>
      </c>
      <c r="X43" s="7">
        <v>381.87935994833413</v>
      </c>
      <c r="Y43" s="7">
        <v>4154.3925969704242</v>
      </c>
      <c r="Z43" s="7">
        <v>1432.1003740565191</v>
      </c>
      <c r="AA43" s="7">
        <v>0</v>
      </c>
      <c r="AB43" s="7">
        <v>171.48084707630952</v>
      </c>
      <c r="AC43" s="7">
        <v>12620.793734453058</v>
      </c>
      <c r="AD43" s="7">
        <v>3497.2601494463293</v>
      </c>
      <c r="AE43" s="7">
        <v>3518.2145840380408</v>
      </c>
      <c r="AF43" s="7">
        <v>441.59199552879403</v>
      </c>
      <c r="AG43" s="7">
        <v>29004.33606101336</v>
      </c>
      <c r="AH43" s="7">
        <v>26605.429650306494</v>
      </c>
      <c r="AI43" s="7">
        <v>13127.612843029779</v>
      </c>
      <c r="AJ43" s="7">
        <v>4871.1619884439106</v>
      </c>
      <c r="AK43" s="7">
        <v>0</v>
      </c>
      <c r="AL43" s="7">
        <v>0</v>
      </c>
      <c r="AM43" s="7">
        <v>30076.149427716646</v>
      </c>
      <c r="AN43" s="7">
        <v>1605331.8213078685</v>
      </c>
      <c r="AO43" s="7">
        <v>8360.3173282888911</v>
      </c>
      <c r="AP43" s="7">
        <v>20641.697790194125</v>
      </c>
      <c r="AQ43" s="7">
        <v>1269.692122556826</v>
      </c>
      <c r="AR43" s="7">
        <v>164.25845466860667</v>
      </c>
      <c r="AS43" s="7">
        <v>2769.6710809638148</v>
      </c>
      <c r="AT43" s="7">
        <v>696.00606574370613</v>
      </c>
      <c r="AU43" s="7">
        <v>1.8377501418070823</v>
      </c>
      <c r="AV43" s="7">
        <v>117.87457609701629</v>
      </c>
      <c r="AW43" s="7">
        <v>942.96282916643713</v>
      </c>
      <c r="AX43" s="7">
        <v>0.67097881088783295</v>
      </c>
      <c r="AY43" s="7">
        <v>762.90113244722181</v>
      </c>
      <c r="AZ43" s="7">
        <v>26.734756779786871</v>
      </c>
      <c r="BA43" s="7">
        <v>0</v>
      </c>
      <c r="BB43" s="7">
        <v>308.01251589886135</v>
      </c>
      <c r="BC43" s="7">
        <v>1677.3348976639786</v>
      </c>
      <c r="BD43" s="7">
        <v>5087.2485235049608</v>
      </c>
      <c r="BE43" s="7">
        <v>57.123914880103889</v>
      </c>
      <c r="BF43" s="7">
        <v>327.76393361047633</v>
      </c>
      <c r="BG43" s="7">
        <v>321.21769274851164</v>
      </c>
      <c r="BH43" s="7">
        <v>69.90002157394548</v>
      </c>
      <c r="BI43" s="7">
        <v>3129.7996963471551</v>
      </c>
      <c r="BJ43" s="7">
        <v>11799.477182855802</v>
      </c>
      <c r="BK43" s="7">
        <v>3052.5647001740376</v>
      </c>
      <c r="BL43" s="7">
        <v>9448.1387889247417</v>
      </c>
      <c r="BM43" s="7">
        <v>6358.2464024045594</v>
      </c>
      <c r="BN43" s="7">
        <v>21296.227309116537</v>
      </c>
      <c r="BO43" s="7">
        <v>4426.6503999859578</v>
      </c>
      <c r="BP43" s="7">
        <v>401.52312848583335</v>
      </c>
      <c r="BQ43" s="7">
        <v>6894.5007676976675</v>
      </c>
      <c r="BR43" s="7">
        <v>97.815462901500254</v>
      </c>
      <c r="BS43" s="7">
        <v>0</v>
      </c>
      <c r="BT43" s="7">
        <v>147527.95292558262</v>
      </c>
      <c r="BU43" s="7">
        <v>292611.12075918354</v>
      </c>
      <c r="BV43" s="7">
        <v>808.60684308333157</v>
      </c>
      <c r="BW43" s="7">
        <v>394.09794712989924</v>
      </c>
      <c r="BX43" s="7">
        <v>89308.687698326365</v>
      </c>
      <c r="BY43" s="7">
        <v>2123.1057964710958</v>
      </c>
      <c r="BZ43" s="7">
        <v>961.94986319397958</v>
      </c>
      <c r="CA43" s="7">
        <v>36154.048752261791</v>
      </c>
      <c r="CB43" s="7">
        <v>113940.02640910761</v>
      </c>
      <c r="CC43" s="7">
        <v>5703144.725576438</v>
      </c>
      <c r="CD43" s="7">
        <v>8553251.3348239809</v>
      </c>
      <c r="CE43" s="7">
        <v>2691338.1242701355</v>
      </c>
      <c r="CF43" s="7">
        <v>2963.1988664288297</v>
      </c>
      <c r="CG43" s="7">
        <v>3134.6184358728851</v>
      </c>
      <c r="CH43" s="7">
        <v>20393.980737434686</v>
      </c>
      <c r="CI43" s="7">
        <v>1293.7828696599654</v>
      </c>
      <c r="CJ43" s="7">
        <v>2158.4354274081679</v>
      </c>
      <c r="CK43" s="7">
        <v>11.48601936286112</v>
      </c>
      <c r="CL43" s="7">
        <v>85.103885740097766</v>
      </c>
      <c r="CM43" s="7">
        <v>716.3111962582509</v>
      </c>
      <c r="CN43" s="7">
        <v>621.46740338042309</v>
      </c>
      <c r="CO43" s="7">
        <v>226.14233959186777</v>
      </c>
      <c r="CP43" s="7">
        <v>51503.061075853926</v>
      </c>
      <c r="CQ43" s="7">
        <v>0</v>
      </c>
      <c r="CR43" s="7">
        <v>2685.0762606238477</v>
      </c>
      <c r="CS43" s="7">
        <v>1085.9863549157262</v>
      </c>
      <c r="CT43" s="7">
        <v>0</v>
      </c>
      <c r="CU43" s="7">
        <v>12267.254507814276</v>
      </c>
      <c r="CV43" s="7">
        <v>19937.10137294927</v>
      </c>
      <c r="CW43" s="7">
        <v>321.13441209816017</v>
      </c>
      <c r="CX43" s="7">
        <v>666.53096305024803</v>
      </c>
      <c r="CY43" s="7">
        <v>72442.768036013236</v>
      </c>
      <c r="CZ43" s="7">
        <v>5023.4072953972181</v>
      </c>
      <c r="DA43" s="7">
        <v>3.8741719256378917</v>
      </c>
      <c r="DB43" s="7">
        <v>2036.6576016771432</v>
      </c>
      <c r="DC43" s="7">
        <v>59590.665908100571</v>
      </c>
      <c r="DD43" s="7">
        <v>61483.416340931719</v>
      </c>
      <c r="DE43" s="7">
        <v>527.84350488935638</v>
      </c>
      <c r="DF43" s="7">
        <v>183.29768244117355</v>
      </c>
      <c r="DG43" s="7">
        <v>565.33551666726976</v>
      </c>
      <c r="DH43" s="7">
        <v>618.11998223297473</v>
      </c>
      <c r="DI43" s="7">
        <v>17800.729103047925</v>
      </c>
      <c r="DJ43" s="7">
        <v>0</v>
      </c>
      <c r="DK43" s="7">
        <v>6511400.9299482014</v>
      </c>
      <c r="DL43" s="7">
        <v>5980812.235793245</v>
      </c>
      <c r="DM43" s="7">
        <v>265514.83154896542</v>
      </c>
      <c r="DN43" s="7">
        <v>9065359.4453641623</v>
      </c>
      <c r="DO43" s="7">
        <v>7624112.6234439882</v>
      </c>
      <c r="DP43" s="7">
        <v>6404723.8055950748</v>
      </c>
      <c r="DQ43" s="7">
        <v>419.02087963836482</v>
      </c>
      <c r="DR43" s="7">
        <v>119.11125013814529</v>
      </c>
      <c r="DS43" s="7">
        <f>'[2]IOT 2019 CB'!DZ43+'[2]IOT 2019 CB'!EA43</f>
        <v>23100.301197663222</v>
      </c>
      <c r="DT43" s="7">
        <v>0</v>
      </c>
      <c r="DU43" s="7">
        <v>0</v>
      </c>
      <c r="DV43" s="7">
        <v>1832.1067552228728</v>
      </c>
      <c r="DW43" s="7">
        <v>115869.01251084213</v>
      </c>
      <c r="DX43" s="7">
        <v>148.16311009982289</v>
      </c>
      <c r="DY43" s="7">
        <v>774.3391636407606</v>
      </c>
      <c r="DZ43" s="7">
        <v>0</v>
      </c>
      <c r="EA43" s="7">
        <v>0</v>
      </c>
      <c r="EB43" s="7">
        <v>6955.3742285943217</v>
      </c>
      <c r="EC43" s="7">
        <v>37.676722428939279</v>
      </c>
      <c r="ED43" s="7">
        <v>1284.5912687192588</v>
      </c>
      <c r="EE43" s="7">
        <v>25603.126923821739</v>
      </c>
      <c r="EF43" s="7">
        <v>1.2622153015587445</v>
      </c>
      <c r="EG43" s="7">
        <v>0</v>
      </c>
      <c r="EH43" s="7">
        <v>88.139897598977129</v>
      </c>
      <c r="EI43" s="7">
        <v>225.55666843676468</v>
      </c>
      <c r="EJ43" s="7">
        <v>0</v>
      </c>
      <c r="EK43" s="7">
        <v>0</v>
      </c>
      <c r="EL43" s="7">
        <f>'[2]IOT 2019 CB'!ET43+'[2]IOT 2019 CB'!EU43</f>
        <v>3.1398822273967273</v>
      </c>
      <c r="EM43" s="7">
        <v>0</v>
      </c>
      <c r="EN43" s="7">
        <v>0</v>
      </c>
      <c r="EO43" s="7">
        <v>889.05985546295904</v>
      </c>
      <c r="EP43" s="7">
        <v>2081.6021689942013</v>
      </c>
      <c r="EQ43" s="7">
        <v>140.64026617163947</v>
      </c>
      <c r="ER43" s="7">
        <v>197.6548881975439</v>
      </c>
      <c r="ES43" s="7">
        <v>43284.462301733656</v>
      </c>
      <c r="ET43" s="7">
        <v>5213.4221175815692</v>
      </c>
      <c r="EU43" s="7">
        <v>21654.706649992924</v>
      </c>
      <c r="EV43" s="7">
        <v>3.5625780365886692E-2</v>
      </c>
      <c r="EW43" s="7">
        <v>1725.8400644388635</v>
      </c>
      <c r="EX43" s="7">
        <v>311.98827538725362</v>
      </c>
      <c r="EY43" s="7">
        <v>15.117904823516596</v>
      </c>
      <c r="EZ43" s="7">
        <v>638.18019756959745</v>
      </c>
      <c r="FA43" s="7">
        <v>95.238508719495002</v>
      </c>
      <c r="FB43" s="7">
        <v>487.63908402312074</v>
      </c>
      <c r="FC43" s="7">
        <v>1623.8983040694175</v>
      </c>
      <c r="FD43" s="7">
        <v>9525.1164911323158</v>
      </c>
      <c r="FE43" s="7">
        <v>2454.9233213867519</v>
      </c>
      <c r="FF43" s="7">
        <v>86.689046111015372</v>
      </c>
      <c r="FG43" s="7">
        <v>12002.511183753728</v>
      </c>
      <c r="FH43" s="7">
        <v>58.028392788154932</v>
      </c>
      <c r="FI43" s="7">
        <v>0</v>
      </c>
      <c r="FJ43" s="7">
        <v>14.213512104325916</v>
      </c>
      <c r="FK43" s="7">
        <v>0.25340614348458973</v>
      </c>
      <c r="FL43" s="7">
        <v>2.8193784871363743</v>
      </c>
      <c r="FM43" s="7">
        <v>13279.863063005534</v>
      </c>
      <c r="FN43" s="7">
        <v>434.18788281755002</v>
      </c>
      <c r="FO43" s="7">
        <v>0.19834361341953671</v>
      </c>
      <c r="FP43" s="7">
        <v>764.7514114826273</v>
      </c>
      <c r="FQ43" s="7">
        <v>0</v>
      </c>
      <c r="FR43" s="2">
        <f t="shared" si="0"/>
        <v>56388112.804582387</v>
      </c>
      <c r="FS43" s="1">
        <f t="shared" si="1"/>
        <v>385671.22089973447</v>
      </c>
      <c r="FT43" s="3">
        <v>385671.22089973447</v>
      </c>
      <c r="FU43" s="3">
        <v>0</v>
      </c>
      <c r="FV43" s="1">
        <f t="shared" si="2"/>
        <v>-3207359.7477182969</v>
      </c>
      <c r="FW43" s="1">
        <v>0</v>
      </c>
      <c r="FX43" s="1">
        <v>-3207359.7477182969</v>
      </c>
      <c r="FY43" s="1">
        <v>4535302.987238341</v>
      </c>
      <c r="FZ43" s="1">
        <v>4270118.1782977534</v>
      </c>
      <c r="GA43" s="1">
        <f t="shared" si="3"/>
        <v>53831609.086704411</v>
      </c>
      <c r="GB43" s="13"/>
      <c r="GC43" s="4"/>
      <c r="GD43" s="5"/>
      <c r="GF43" s="8"/>
      <c r="GG43" s="8"/>
    </row>
    <row r="44" spans="1:189" s="27" customFormat="1" ht="31.5" x14ac:dyDescent="0.25">
      <c r="A44" s="20" t="s">
        <v>55</v>
      </c>
      <c r="B44" s="18">
        <v>39</v>
      </c>
      <c r="C44" s="7">
        <v>894.31855630990299</v>
      </c>
      <c r="D44" s="7">
        <v>14.341169885011825</v>
      </c>
      <c r="E44" s="7">
        <v>1051.5385708701046</v>
      </c>
      <c r="F44" s="7">
        <v>1513.0170846393228</v>
      </c>
      <c r="G44" s="7">
        <v>6649.4282608756794</v>
      </c>
      <c r="H44" s="7">
        <v>382909.62857732823</v>
      </c>
      <c r="I44" s="7">
        <v>52463.092609318344</v>
      </c>
      <c r="J44" s="7">
        <v>70894.295204128794</v>
      </c>
      <c r="K44" s="7">
        <v>19291.647860463265</v>
      </c>
      <c r="L44" s="7">
        <v>0</v>
      </c>
      <c r="M44" s="7">
        <v>0</v>
      </c>
      <c r="N44" s="7">
        <v>1433.4947514807152</v>
      </c>
      <c r="O44" s="7">
        <v>8511.7908147261005</v>
      </c>
      <c r="P44" s="7">
        <v>1309.5612404261506</v>
      </c>
      <c r="Q44" s="7">
        <v>241.83780355568024</v>
      </c>
      <c r="R44" s="7">
        <v>70.064222981572144</v>
      </c>
      <c r="S44" s="7">
        <v>20533.80973566592</v>
      </c>
      <c r="T44" s="7">
        <v>2653.1220092387375</v>
      </c>
      <c r="U44" s="7">
        <v>6452.5536511356358</v>
      </c>
      <c r="V44" s="7">
        <v>15307.513194420677</v>
      </c>
      <c r="W44" s="7">
        <v>99.00689658306527</v>
      </c>
      <c r="X44" s="7">
        <v>103.57166681017726</v>
      </c>
      <c r="Y44" s="7">
        <v>115.34667218795151</v>
      </c>
      <c r="Z44" s="7">
        <v>942.51484371637343</v>
      </c>
      <c r="AA44" s="7">
        <v>324.35990884546669</v>
      </c>
      <c r="AB44" s="7">
        <v>4.5735752542324786</v>
      </c>
      <c r="AC44" s="7">
        <v>876.19529919697106</v>
      </c>
      <c r="AD44" s="7">
        <v>4345.6868066122506</v>
      </c>
      <c r="AE44" s="7">
        <v>895.17150244395339</v>
      </c>
      <c r="AF44" s="7">
        <v>4624.3796574216403</v>
      </c>
      <c r="AG44" s="7">
        <v>5453.5548320176304</v>
      </c>
      <c r="AH44" s="7">
        <v>868.40453057498928</v>
      </c>
      <c r="AI44" s="7">
        <v>1567.5047538352433</v>
      </c>
      <c r="AJ44" s="7">
        <v>77992.354770315666</v>
      </c>
      <c r="AK44" s="7">
        <v>0</v>
      </c>
      <c r="AL44" s="7">
        <v>0</v>
      </c>
      <c r="AM44" s="7">
        <v>76803.733578503568</v>
      </c>
      <c r="AN44" s="7">
        <v>19468.901721801096</v>
      </c>
      <c r="AO44" s="7">
        <v>58444.021261394388</v>
      </c>
      <c r="AP44" s="7">
        <v>0</v>
      </c>
      <c r="AQ44" s="7">
        <v>4227.2364637451719</v>
      </c>
      <c r="AR44" s="7">
        <v>16.875522497059126</v>
      </c>
      <c r="AS44" s="7">
        <v>6770.1297223209858</v>
      </c>
      <c r="AT44" s="7">
        <v>2250.701339834558</v>
      </c>
      <c r="AU44" s="7">
        <v>318.7556644069067</v>
      </c>
      <c r="AV44" s="7">
        <v>11809.018339878407</v>
      </c>
      <c r="AW44" s="7">
        <v>103.81607361113107</v>
      </c>
      <c r="AX44" s="7">
        <v>9899.6156716966871</v>
      </c>
      <c r="AY44" s="7">
        <v>569.22944313877906</v>
      </c>
      <c r="AZ44" s="7">
        <v>0</v>
      </c>
      <c r="BA44" s="7">
        <v>0</v>
      </c>
      <c r="BB44" s="7">
        <v>0</v>
      </c>
      <c r="BC44" s="7">
        <v>57427.508874789353</v>
      </c>
      <c r="BD44" s="7">
        <v>14095.897003486818</v>
      </c>
      <c r="BE44" s="7">
        <v>481.18084141448281</v>
      </c>
      <c r="BF44" s="7">
        <v>133.67760436727073</v>
      </c>
      <c r="BG44" s="7">
        <v>233.09632651810881</v>
      </c>
      <c r="BH44" s="7">
        <v>0</v>
      </c>
      <c r="BI44" s="7">
        <v>84055.155027230372</v>
      </c>
      <c r="BJ44" s="7">
        <v>104803.13558565297</v>
      </c>
      <c r="BK44" s="7">
        <v>1010.1799912643986</v>
      </c>
      <c r="BL44" s="7">
        <v>0</v>
      </c>
      <c r="BM44" s="7">
        <v>16946.200199127197</v>
      </c>
      <c r="BN44" s="7">
        <v>2943.6093704260561</v>
      </c>
      <c r="BO44" s="7">
        <v>158335.84597434438</v>
      </c>
      <c r="BP44" s="7">
        <v>1029.8611211936582</v>
      </c>
      <c r="BQ44" s="7">
        <v>201.63704398356842</v>
      </c>
      <c r="BR44" s="7">
        <v>0</v>
      </c>
      <c r="BS44" s="7">
        <v>0</v>
      </c>
      <c r="BT44" s="7">
        <v>37027.882256664889</v>
      </c>
      <c r="BU44" s="7">
        <v>928875.58391799405</v>
      </c>
      <c r="BV44" s="7">
        <v>56353.996140034484</v>
      </c>
      <c r="BW44" s="7">
        <v>2880.6025671070815</v>
      </c>
      <c r="BX44" s="7">
        <v>698242.23858100863</v>
      </c>
      <c r="BY44" s="7">
        <v>15176.205242964939</v>
      </c>
      <c r="BZ44" s="7">
        <v>2964.5698365937806</v>
      </c>
      <c r="CA44" s="7">
        <v>31070.274971347008</v>
      </c>
      <c r="CB44" s="7">
        <v>17064.367853120755</v>
      </c>
      <c r="CC44" s="7">
        <v>588784.64409465971</v>
      </c>
      <c r="CD44" s="7">
        <v>337392.30918430974</v>
      </c>
      <c r="CE44" s="7">
        <v>2099790.0858339504</v>
      </c>
      <c r="CF44" s="7">
        <v>2843824.3773820833</v>
      </c>
      <c r="CG44" s="7">
        <v>9261.9804289282984</v>
      </c>
      <c r="CH44" s="7">
        <v>8155.4486802233523</v>
      </c>
      <c r="CI44" s="7">
        <v>7222.46944938468</v>
      </c>
      <c r="CJ44" s="7">
        <v>0</v>
      </c>
      <c r="CK44" s="7">
        <v>64643.17399635903</v>
      </c>
      <c r="CL44" s="7">
        <v>54.12719707021251</v>
      </c>
      <c r="CM44" s="7">
        <v>2576.1228725629585</v>
      </c>
      <c r="CN44" s="7">
        <v>0</v>
      </c>
      <c r="CO44" s="7">
        <v>0</v>
      </c>
      <c r="CP44" s="7">
        <v>163999.650535297</v>
      </c>
      <c r="CQ44" s="7">
        <v>129663.23663319428</v>
      </c>
      <c r="CR44" s="7">
        <v>749.58759935040644</v>
      </c>
      <c r="CS44" s="7">
        <v>1050.3966669709459</v>
      </c>
      <c r="CT44" s="7">
        <v>0</v>
      </c>
      <c r="CU44" s="7">
        <v>23319.25993580561</v>
      </c>
      <c r="CV44" s="7">
        <v>2105.2479382090114</v>
      </c>
      <c r="CW44" s="7">
        <v>126453.16113596963</v>
      </c>
      <c r="CX44" s="7">
        <v>0.40912750309854296</v>
      </c>
      <c r="CY44" s="7">
        <v>381531.46505827276</v>
      </c>
      <c r="CZ44" s="7">
        <v>865572.93819486664</v>
      </c>
      <c r="DA44" s="7">
        <v>13150.780478286882</v>
      </c>
      <c r="DB44" s="7">
        <v>4478.3852408659477</v>
      </c>
      <c r="DC44" s="7">
        <v>9938.1436582582446</v>
      </c>
      <c r="DD44" s="7">
        <v>1123.1677253942642</v>
      </c>
      <c r="DE44" s="7">
        <v>0</v>
      </c>
      <c r="DF44" s="7">
        <v>103805.87419065397</v>
      </c>
      <c r="DG44" s="7">
        <v>21316.774703757997</v>
      </c>
      <c r="DH44" s="7">
        <v>0</v>
      </c>
      <c r="DI44" s="7">
        <v>3318.5760368958427</v>
      </c>
      <c r="DJ44" s="7">
        <v>131.25874954830462</v>
      </c>
      <c r="DK44" s="7">
        <v>43326.569329237078</v>
      </c>
      <c r="DL44" s="7">
        <v>2926.1328669863492</v>
      </c>
      <c r="DM44" s="7">
        <v>0</v>
      </c>
      <c r="DN44" s="7">
        <v>0</v>
      </c>
      <c r="DO44" s="7">
        <v>64429.965506147913</v>
      </c>
      <c r="DP44" s="7">
        <v>0.61134705575616022</v>
      </c>
      <c r="DQ44" s="7">
        <v>0</v>
      </c>
      <c r="DR44" s="7">
        <v>1121.3412236579381</v>
      </c>
      <c r="DS44" s="7">
        <f>'[2]IOT 2019 CB'!DZ44+'[2]IOT 2019 CB'!EA44</f>
        <v>113.40623487400883</v>
      </c>
      <c r="DT44" s="7">
        <v>0</v>
      </c>
      <c r="DU44" s="7">
        <v>0</v>
      </c>
      <c r="DV44" s="7">
        <v>217.59131345041953</v>
      </c>
      <c r="DW44" s="7">
        <v>0</v>
      </c>
      <c r="DX44" s="7">
        <v>0</v>
      </c>
      <c r="DY44" s="7">
        <v>0</v>
      </c>
      <c r="DZ44" s="7">
        <v>0</v>
      </c>
      <c r="EA44" s="7">
        <v>0</v>
      </c>
      <c r="EB44" s="7">
        <v>37.112434328456757</v>
      </c>
      <c r="EC44" s="7">
        <v>0</v>
      </c>
      <c r="ED44" s="7">
        <v>0</v>
      </c>
      <c r="EE44" s="7">
        <v>0</v>
      </c>
      <c r="EF44" s="7">
        <v>0</v>
      </c>
      <c r="EG44" s="7">
        <v>0</v>
      </c>
      <c r="EH44" s="7">
        <v>0</v>
      </c>
      <c r="EI44" s="7">
        <v>0</v>
      </c>
      <c r="EJ44" s="7">
        <v>0</v>
      </c>
      <c r="EK44" s="7">
        <v>0</v>
      </c>
      <c r="EL44" s="7">
        <f>'[2]IOT 2019 CB'!ET44+'[2]IOT 2019 CB'!EU44</f>
        <v>0</v>
      </c>
      <c r="EM44" s="7">
        <v>0</v>
      </c>
      <c r="EN44" s="7">
        <v>0</v>
      </c>
      <c r="EO44" s="7">
        <v>0</v>
      </c>
      <c r="EP44" s="7">
        <v>79747.712086177809</v>
      </c>
      <c r="EQ44" s="7">
        <v>0</v>
      </c>
      <c r="ER44" s="7">
        <v>0</v>
      </c>
      <c r="ES44" s="7">
        <v>0</v>
      </c>
      <c r="ET44" s="7">
        <v>4855.3786193504911</v>
      </c>
      <c r="EU44" s="7">
        <v>3052.1581100745448</v>
      </c>
      <c r="EV44" s="7">
        <v>99.903064480331309</v>
      </c>
      <c r="EW44" s="7">
        <v>0</v>
      </c>
      <c r="EX44" s="7">
        <v>0</v>
      </c>
      <c r="EY44" s="7">
        <v>0</v>
      </c>
      <c r="EZ44" s="7">
        <v>0</v>
      </c>
      <c r="FA44" s="7">
        <v>0</v>
      </c>
      <c r="FB44" s="7">
        <v>1185.9133281015042</v>
      </c>
      <c r="FC44" s="7">
        <v>1356.9399793657815</v>
      </c>
      <c r="FD44" s="7">
        <v>0</v>
      </c>
      <c r="FE44" s="7">
        <v>0</v>
      </c>
      <c r="FF44" s="7">
        <v>11.953727528418067</v>
      </c>
      <c r="FG44" s="7">
        <v>8.5966042271757095E-2</v>
      </c>
      <c r="FH44" s="7">
        <v>0</v>
      </c>
      <c r="FI44" s="7">
        <v>0</v>
      </c>
      <c r="FJ44" s="7">
        <v>0</v>
      </c>
      <c r="FK44" s="7">
        <v>0</v>
      </c>
      <c r="FL44" s="7">
        <v>0</v>
      </c>
      <c r="FM44" s="7">
        <v>915.51543276334587</v>
      </c>
      <c r="FN44" s="7">
        <v>684.71885286467545</v>
      </c>
      <c r="FO44" s="7">
        <v>0</v>
      </c>
      <c r="FP44" s="7">
        <v>1808.1105741493202</v>
      </c>
      <c r="FQ44" s="7">
        <v>0</v>
      </c>
      <c r="FR44" s="2">
        <f t="shared" si="0"/>
        <v>11131746.594891995</v>
      </c>
      <c r="FS44" s="1">
        <f t="shared" si="1"/>
        <v>205025.01044336802</v>
      </c>
      <c r="FT44" s="3">
        <v>205025.01044336802</v>
      </c>
      <c r="FU44" s="3">
        <v>0</v>
      </c>
      <c r="FV44" s="1">
        <f t="shared" si="2"/>
        <v>-2472202.7780384254</v>
      </c>
      <c r="FW44" s="1">
        <v>0</v>
      </c>
      <c r="FX44" s="1">
        <v>-2472202.7780384254</v>
      </c>
      <c r="FY44" s="1">
        <v>2868001.7627210096</v>
      </c>
      <c r="FZ44" s="1">
        <v>5604516.0067223776</v>
      </c>
      <c r="GA44" s="1">
        <f t="shared" si="3"/>
        <v>6128054.5832955707</v>
      </c>
      <c r="GB44" s="13"/>
      <c r="GC44" s="4"/>
      <c r="GD44" s="5"/>
      <c r="GF44" s="8"/>
      <c r="GG44" s="8"/>
    </row>
    <row r="45" spans="1:189" s="27" customFormat="1" ht="15.75" x14ac:dyDescent="0.25">
      <c r="A45" s="20" t="s">
        <v>56</v>
      </c>
      <c r="B45" s="18">
        <v>40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28.613406433797287</v>
      </c>
      <c r="S45" s="7">
        <v>0</v>
      </c>
      <c r="T45" s="7">
        <v>0</v>
      </c>
      <c r="U45" s="7">
        <v>0</v>
      </c>
      <c r="V45" s="7">
        <v>20247.958479245128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10810322.08491917</v>
      </c>
      <c r="AK45" s="7">
        <v>1489468.079315397</v>
      </c>
      <c r="AL45" s="7">
        <v>539893.67341164162</v>
      </c>
      <c r="AM45" s="7">
        <v>14845.658489932388</v>
      </c>
      <c r="AN45" s="7">
        <v>186137.65993552696</v>
      </c>
      <c r="AO45" s="7">
        <v>263175.19802748377</v>
      </c>
      <c r="AP45" s="7">
        <v>51424.507488505114</v>
      </c>
      <c r="AQ45" s="7">
        <v>0</v>
      </c>
      <c r="AR45" s="7">
        <v>6.2046161341906805</v>
      </c>
      <c r="AS45" s="7">
        <v>1077.7914661267489</v>
      </c>
      <c r="AT45" s="7">
        <v>8.9248459655204755</v>
      </c>
      <c r="AU45" s="7">
        <v>0</v>
      </c>
      <c r="AV45" s="7">
        <v>0</v>
      </c>
      <c r="AW45" s="7">
        <v>0</v>
      </c>
      <c r="AX45" s="7">
        <v>0</v>
      </c>
      <c r="AY45" s="7">
        <v>1.2285275926893813</v>
      </c>
      <c r="AZ45" s="7">
        <v>0</v>
      </c>
      <c r="BA45" s="7">
        <v>0</v>
      </c>
      <c r="BB45" s="7">
        <v>11169.700828406407</v>
      </c>
      <c r="BC45" s="7">
        <v>0</v>
      </c>
      <c r="BD45" s="7">
        <v>0</v>
      </c>
      <c r="BE45" s="7">
        <v>7.3124404527956193</v>
      </c>
      <c r="BF45" s="7">
        <v>0</v>
      </c>
      <c r="BG45" s="7">
        <v>77.568622686647771</v>
      </c>
      <c r="BH45" s="7">
        <v>0</v>
      </c>
      <c r="BI45" s="7">
        <v>43.895208471423096</v>
      </c>
      <c r="BJ45" s="7">
        <v>0</v>
      </c>
      <c r="BK45" s="7">
        <v>0</v>
      </c>
      <c r="BL45" s="7">
        <v>0</v>
      </c>
      <c r="BM45" s="7">
        <v>0</v>
      </c>
      <c r="BN45" s="7">
        <v>26.426848431534069</v>
      </c>
      <c r="BO45" s="7">
        <v>13.255268431793928</v>
      </c>
      <c r="BP45" s="7">
        <v>0</v>
      </c>
      <c r="BQ45" s="7">
        <v>32805.347408479174</v>
      </c>
      <c r="BR45" s="7">
        <v>208.60004050889339</v>
      </c>
      <c r="BS45" s="7">
        <v>0</v>
      </c>
      <c r="BT45" s="7">
        <v>46.45340053050348</v>
      </c>
      <c r="BU45" s="7">
        <v>69867.70018078557</v>
      </c>
      <c r="BV45" s="7">
        <v>16.00664884077403</v>
      </c>
      <c r="BW45" s="7">
        <v>0</v>
      </c>
      <c r="BX45" s="7">
        <v>20953.545040112745</v>
      </c>
      <c r="BY45" s="7">
        <v>0</v>
      </c>
      <c r="BZ45" s="7">
        <v>1363.4163913567331</v>
      </c>
      <c r="CA45" s="7">
        <v>83965.127698630036</v>
      </c>
      <c r="CB45" s="7">
        <v>0</v>
      </c>
      <c r="CC45" s="7">
        <v>275529.79213186633</v>
      </c>
      <c r="CD45" s="7">
        <v>83035.470366975118</v>
      </c>
      <c r="CE45" s="7">
        <v>112095.60583321952</v>
      </c>
      <c r="CF45" s="7">
        <v>57.189335815954351</v>
      </c>
      <c r="CG45" s="7">
        <v>75555.069458650381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4.5678781543670892</v>
      </c>
      <c r="CW45" s="7">
        <v>0</v>
      </c>
      <c r="CX45" s="7">
        <v>1559.9817990806489</v>
      </c>
      <c r="CY45" s="7">
        <v>32.928367191767776</v>
      </c>
      <c r="CZ45" s="7">
        <v>0</v>
      </c>
      <c r="DA45" s="7">
        <v>0</v>
      </c>
      <c r="DB45" s="7">
        <v>12924.476539828063</v>
      </c>
      <c r="DC45" s="7">
        <v>70.106710619740213</v>
      </c>
      <c r="DD45" s="7">
        <v>136383.61238253745</v>
      </c>
      <c r="DE45" s="7">
        <v>408409.70119436138</v>
      </c>
      <c r="DF45" s="7">
        <v>16324.755917819641</v>
      </c>
      <c r="DG45" s="7">
        <v>114679.02140827298</v>
      </c>
      <c r="DH45" s="7">
        <v>0</v>
      </c>
      <c r="DI45" s="7">
        <v>2.3615226039983277</v>
      </c>
      <c r="DJ45" s="7">
        <v>0</v>
      </c>
      <c r="DK45" s="7">
        <v>442699.69253801065</v>
      </c>
      <c r="DL45" s="7">
        <v>138.76506869155807</v>
      </c>
      <c r="DM45" s="7">
        <v>0</v>
      </c>
      <c r="DN45" s="7">
        <v>9376.2941387198898</v>
      </c>
      <c r="DO45" s="7">
        <v>55781.03044431498</v>
      </c>
      <c r="DP45" s="7">
        <v>882.4904030789877</v>
      </c>
      <c r="DQ45" s="7">
        <v>0</v>
      </c>
      <c r="DR45" s="7">
        <v>0</v>
      </c>
      <c r="DS45" s="7">
        <f>'[2]IOT 2019 CB'!DZ45+'[2]IOT 2019 CB'!EA45</f>
        <v>155.76003469351579</v>
      </c>
      <c r="DT45" s="7">
        <v>0</v>
      </c>
      <c r="DU45" s="7">
        <v>0</v>
      </c>
      <c r="DV45" s="7">
        <v>0</v>
      </c>
      <c r="DW45" s="7">
        <v>5872.9647325704682</v>
      </c>
      <c r="DX45" s="7">
        <v>1.9320818934875255</v>
      </c>
      <c r="DY45" s="7">
        <v>4.0792916322449502</v>
      </c>
      <c r="DZ45" s="7">
        <v>0</v>
      </c>
      <c r="EA45" s="7">
        <v>0</v>
      </c>
      <c r="EB45" s="7">
        <v>57912.929560222925</v>
      </c>
      <c r="EC45" s="7">
        <v>0</v>
      </c>
      <c r="ED45" s="7">
        <v>3.4732264906631523</v>
      </c>
      <c r="EE45" s="7">
        <v>6151.0076839538133</v>
      </c>
      <c r="EF45" s="7">
        <v>0</v>
      </c>
      <c r="EG45" s="7">
        <v>0</v>
      </c>
      <c r="EH45" s="7">
        <v>0</v>
      </c>
      <c r="EI45" s="7">
        <v>0</v>
      </c>
      <c r="EJ45" s="7">
        <v>0</v>
      </c>
      <c r="EK45" s="7">
        <v>0</v>
      </c>
      <c r="EL45" s="7">
        <f>'[2]IOT 2019 CB'!ET45+'[2]IOT 2019 CB'!EU45</f>
        <v>0</v>
      </c>
      <c r="EM45" s="7">
        <v>0</v>
      </c>
      <c r="EN45" s="7">
        <v>0</v>
      </c>
      <c r="EO45" s="7">
        <v>0</v>
      </c>
      <c r="EP45" s="7">
        <v>3.5855959393431118</v>
      </c>
      <c r="EQ45" s="7">
        <v>0</v>
      </c>
      <c r="ER45" s="7">
        <v>0</v>
      </c>
      <c r="ES45" s="7">
        <v>0</v>
      </c>
      <c r="ET45" s="7">
        <v>0</v>
      </c>
      <c r="EU45" s="7">
        <v>73.126610781274579</v>
      </c>
      <c r="EV45" s="7">
        <v>0</v>
      </c>
      <c r="EW45" s="7">
        <v>0</v>
      </c>
      <c r="EX45" s="7">
        <v>1.7447202494227583</v>
      </c>
      <c r="EY45" s="7">
        <v>0</v>
      </c>
      <c r="EZ45" s="7">
        <v>0</v>
      </c>
      <c r="FA45" s="7">
        <v>0</v>
      </c>
      <c r="FB45" s="7">
        <v>1568.9274494876552</v>
      </c>
      <c r="FC45" s="7">
        <v>0</v>
      </c>
      <c r="FD45" s="7">
        <v>2554.8343008865963</v>
      </c>
      <c r="FE45" s="7">
        <v>0</v>
      </c>
      <c r="FF45" s="7">
        <v>0</v>
      </c>
      <c r="FG45" s="7">
        <v>47.189531768594087</v>
      </c>
      <c r="FH45" s="7">
        <v>0</v>
      </c>
      <c r="FI45" s="7">
        <v>0</v>
      </c>
      <c r="FJ45" s="7">
        <v>0</v>
      </c>
      <c r="FK45" s="7">
        <v>0</v>
      </c>
      <c r="FL45" s="7">
        <v>0</v>
      </c>
      <c r="FM45" s="7">
        <v>20.611873482462165</v>
      </c>
      <c r="FN45" s="7">
        <v>1017.6459057459376</v>
      </c>
      <c r="FO45" s="7">
        <v>0.68369809795588321</v>
      </c>
      <c r="FP45" s="7">
        <v>212.07301802798625</v>
      </c>
      <c r="FQ45" s="7">
        <v>0</v>
      </c>
      <c r="FR45" s="2">
        <f t="shared" si="0"/>
        <v>15418347.421711013</v>
      </c>
      <c r="FS45" s="1">
        <f t="shared" si="1"/>
        <v>2.9103830456733704E-11</v>
      </c>
      <c r="FT45" s="3">
        <v>2.9103830456733704E-11</v>
      </c>
      <c r="FU45" s="3">
        <v>0</v>
      </c>
      <c r="FV45" s="1">
        <f t="shared" si="2"/>
        <v>0.3301489781588316</v>
      </c>
      <c r="FW45" s="1">
        <v>0</v>
      </c>
      <c r="FX45" s="1">
        <v>0.3301489781588316</v>
      </c>
      <c r="FY45" s="1">
        <v>274459.89384999999</v>
      </c>
      <c r="FZ45" s="1">
        <v>1313234.6857099999</v>
      </c>
      <c r="GA45" s="1">
        <f t="shared" si="3"/>
        <v>14379572.959999992</v>
      </c>
      <c r="GB45" s="13"/>
      <c r="GC45" s="4"/>
      <c r="GD45" s="5"/>
      <c r="GF45" s="8"/>
      <c r="GG45" s="8"/>
    </row>
    <row r="46" spans="1:189" s="27" customFormat="1" ht="31.5" x14ac:dyDescent="0.25">
      <c r="A46" s="20" t="s">
        <v>57</v>
      </c>
      <c r="B46" s="18">
        <v>41</v>
      </c>
      <c r="C46" s="7">
        <v>40.936973655569723</v>
      </c>
      <c r="D46" s="7">
        <v>0</v>
      </c>
      <c r="E46" s="7">
        <v>638.96681636392839</v>
      </c>
      <c r="F46" s="7">
        <v>0</v>
      </c>
      <c r="G46" s="7">
        <v>0</v>
      </c>
      <c r="H46" s="7">
        <v>1302.1731658812894</v>
      </c>
      <c r="I46" s="7">
        <v>1503.0555381565184</v>
      </c>
      <c r="J46" s="7">
        <v>3242.4179379434713</v>
      </c>
      <c r="K46" s="7">
        <v>21.098320241246597</v>
      </c>
      <c r="L46" s="7">
        <v>0</v>
      </c>
      <c r="M46" s="7">
        <v>0</v>
      </c>
      <c r="N46" s="7">
        <v>6690.6502925758941</v>
      </c>
      <c r="O46" s="7">
        <v>17.433035584804731</v>
      </c>
      <c r="P46" s="7">
        <v>8.3884318670633249</v>
      </c>
      <c r="Q46" s="7">
        <v>8.8753047785739021</v>
      </c>
      <c r="R46" s="7">
        <v>213.15073328466752</v>
      </c>
      <c r="S46" s="7">
        <v>75322.344705921249</v>
      </c>
      <c r="T46" s="7">
        <v>47354.851209220615</v>
      </c>
      <c r="U46" s="7">
        <v>50961.426977574018</v>
      </c>
      <c r="V46" s="7">
        <v>255.41031020432209</v>
      </c>
      <c r="W46" s="7">
        <v>141.12581928536125</v>
      </c>
      <c r="X46" s="7">
        <v>152.147544120692</v>
      </c>
      <c r="Y46" s="7">
        <v>180.36567811993697</v>
      </c>
      <c r="Z46" s="7">
        <v>17094.810824645145</v>
      </c>
      <c r="AA46" s="7">
        <v>0</v>
      </c>
      <c r="AB46" s="7">
        <v>23.706031971059378</v>
      </c>
      <c r="AC46" s="7">
        <v>1610532.1369144933</v>
      </c>
      <c r="AD46" s="7">
        <v>10166.162268806676</v>
      </c>
      <c r="AE46" s="7">
        <v>313.46294235654096</v>
      </c>
      <c r="AF46" s="7">
        <v>0</v>
      </c>
      <c r="AG46" s="7">
        <v>512.66831199541707</v>
      </c>
      <c r="AH46" s="7">
        <v>157.79434026876075</v>
      </c>
      <c r="AI46" s="7">
        <v>5443.4874018661867</v>
      </c>
      <c r="AJ46" s="7">
        <v>0</v>
      </c>
      <c r="AK46" s="7">
        <v>0</v>
      </c>
      <c r="AL46" s="7">
        <v>0</v>
      </c>
      <c r="AM46" s="7">
        <v>0</v>
      </c>
      <c r="AN46" s="7">
        <v>10746.107185531861</v>
      </c>
      <c r="AO46" s="7">
        <v>1971.4873016856227</v>
      </c>
      <c r="AP46" s="7">
        <v>28.577896587480755</v>
      </c>
      <c r="AQ46" s="7">
        <v>10904177.619634964</v>
      </c>
      <c r="AR46" s="7">
        <v>93511.112190747852</v>
      </c>
      <c r="AS46" s="7">
        <v>146471.10915622342</v>
      </c>
      <c r="AT46" s="7">
        <v>675.51761277404</v>
      </c>
      <c r="AU46" s="7">
        <v>999042.43354254658</v>
      </c>
      <c r="AV46" s="7">
        <v>1548.8620505977467</v>
      </c>
      <c r="AW46" s="7">
        <v>530.44553398334619</v>
      </c>
      <c r="AX46" s="7">
        <v>433.51540408453729</v>
      </c>
      <c r="AY46" s="7">
        <v>85766.241703831605</v>
      </c>
      <c r="AZ46" s="7">
        <v>1584659.4366743825</v>
      </c>
      <c r="BA46" s="7">
        <v>54.761292897898109</v>
      </c>
      <c r="BB46" s="7">
        <v>353.64553996417669</v>
      </c>
      <c r="BC46" s="7">
        <v>122626.94761118667</v>
      </c>
      <c r="BD46" s="7">
        <v>5391694.7946062451</v>
      </c>
      <c r="BE46" s="7">
        <v>2744.3983655304528</v>
      </c>
      <c r="BF46" s="7">
        <v>581.59537257821694</v>
      </c>
      <c r="BG46" s="7">
        <v>2402.721853745621</v>
      </c>
      <c r="BH46" s="7">
        <v>2819.0975204576994</v>
      </c>
      <c r="BI46" s="7">
        <v>26840.783627330533</v>
      </c>
      <c r="BJ46" s="7">
        <v>27998.320957253585</v>
      </c>
      <c r="BK46" s="7">
        <v>1142062.7499722403</v>
      </c>
      <c r="BL46" s="7">
        <v>51580.913414348855</v>
      </c>
      <c r="BM46" s="7">
        <v>863854.67502522038</v>
      </c>
      <c r="BN46" s="7">
        <v>12833.867174094814</v>
      </c>
      <c r="BO46" s="7">
        <v>8064.0180546594247</v>
      </c>
      <c r="BP46" s="7">
        <v>4901.9657945479175</v>
      </c>
      <c r="BQ46" s="7">
        <v>311.28030241346357</v>
      </c>
      <c r="BR46" s="7">
        <v>188.2128715307569</v>
      </c>
      <c r="BS46" s="7">
        <v>0</v>
      </c>
      <c r="BT46" s="7">
        <v>2932.5950258629032</v>
      </c>
      <c r="BU46" s="7">
        <v>41172.932930372786</v>
      </c>
      <c r="BV46" s="7">
        <v>759.88360809570747</v>
      </c>
      <c r="BW46" s="7">
        <v>5715.2187744289731</v>
      </c>
      <c r="BX46" s="7">
        <v>3607.9036873615519</v>
      </c>
      <c r="BY46" s="7">
        <v>13317.901067039722</v>
      </c>
      <c r="BZ46" s="7">
        <v>12564.856349745856</v>
      </c>
      <c r="CA46" s="7">
        <v>94659.617341695441</v>
      </c>
      <c r="CB46" s="7">
        <v>3953.2325281809985</v>
      </c>
      <c r="CC46" s="7">
        <v>30195.033042948402</v>
      </c>
      <c r="CD46" s="7">
        <v>15907.863845994316</v>
      </c>
      <c r="CE46" s="7">
        <v>498335.84438912111</v>
      </c>
      <c r="CF46" s="7">
        <v>1026553.0986065542</v>
      </c>
      <c r="CG46" s="7">
        <v>22160.572213676332</v>
      </c>
      <c r="CH46" s="7">
        <v>227211.17997412954</v>
      </c>
      <c r="CI46" s="7">
        <v>0</v>
      </c>
      <c r="CJ46" s="7">
        <v>0</v>
      </c>
      <c r="CK46" s="7">
        <v>26668.560848828052</v>
      </c>
      <c r="CL46" s="7">
        <v>160.45146788527558</v>
      </c>
      <c r="CM46" s="7">
        <v>2426.8887993739963</v>
      </c>
      <c r="CN46" s="7">
        <v>5444.9288158385834</v>
      </c>
      <c r="CO46" s="7">
        <v>2147.0079597242743</v>
      </c>
      <c r="CP46" s="7">
        <v>167.51898889271123</v>
      </c>
      <c r="CQ46" s="7">
        <v>199.31858506512822</v>
      </c>
      <c r="CR46" s="7">
        <v>11262.056055197196</v>
      </c>
      <c r="CS46" s="7">
        <v>4546.154819395726</v>
      </c>
      <c r="CT46" s="7">
        <v>154.35386027404192</v>
      </c>
      <c r="CU46" s="7">
        <v>56248.236059863637</v>
      </c>
      <c r="CV46" s="7">
        <v>6686.9347430412099</v>
      </c>
      <c r="CW46" s="7">
        <v>607.4016710838589</v>
      </c>
      <c r="CX46" s="7">
        <v>4335.5905164987025</v>
      </c>
      <c r="CY46" s="7">
        <v>60499.72758952796</v>
      </c>
      <c r="CZ46" s="7">
        <v>14819.806238290561</v>
      </c>
      <c r="DA46" s="7">
        <v>2507.185429982077</v>
      </c>
      <c r="DB46" s="7">
        <v>3348.4962978774079</v>
      </c>
      <c r="DC46" s="7">
        <v>7642.1694841909502</v>
      </c>
      <c r="DD46" s="7">
        <v>113343.69349258723</v>
      </c>
      <c r="DE46" s="7">
        <v>1420.853304705307</v>
      </c>
      <c r="DF46" s="7">
        <v>0</v>
      </c>
      <c r="DG46" s="7">
        <v>0</v>
      </c>
      <c r="DH46" s="7">
        <v>0</v>
      </c>
      <c r="DI46" s="7">
        <v>559893.88651719934</v>
      </c>
      <c r="DJ46" s="7">
        <v>0</v>
      </c>
      <c r="DK46" s="7">
        <v>502975.73984387645</v>
      </c>
      <c r="DL46" s="7">
        <v>27243.443654385595</v>
      </c>
      <c r="DM46" s="7">
        <v>71.79747451289235</v>
      </c>
      <c r="DN46" s="7">
        <v>26108.51132082444</v>
      </c>
      <c r="DO46" s="7">
        <v>14448.992069152295</v>
      </c>
      <c r="DP46" s="7">
        <v>2176.9343925921762</v>
      </c>
      <c r="DQ46" s="7">
        <v>9820.7603809735119</v>
      </c>
      <c r="DR46" s="7">
        <v>6681.6181121895042</v>
      </c>
      <c r="DS46" s="7">
        <f>'[2]IOT 2019 CB'!DZ46+'[2]IOT 2019 CB'!EA46</f>
        <v>37086.499503133833</v>
      </c>
      <c r="DT46" s="7">
        <v>0</v>
      </c>
      <c r="DU46" s="7">
        <v>0</v>
      </c>
      <c r="DV46" s="7">
        <v>10607.394061116878</v>
      </c>
      <c r="DW46" s="7">
        <v>29656.83128152919</v>
      </c>
      <c r="DX46" s="7">
        <v>1457.9635797522242</v>
      </c>
      <c r="DY46" s="7">
        <v>7668.8365607752494</v>
      </c>
      <c r="DZ46" s="7">
        <v>0</v>
      </c>
      <c r="EA46" s="7">
        <v>0</v>
      </c>
      <c r="EB46" s="7">
        <v>5529.6600831082724</v>
      </c>
      <c r="EC46" s="7">
        <v>5775.327821169667</v>
      </c>
      <c r="ED46" s="7">
        <v>456289.07867880043</v>
      </c>
      <c r="EE46" s="7">
        <v>54441808.455453023</v>
      </c>
      <c r="EF46" s="7">
        <v>1.7769149700778413</v>
      </c>
      <c r="EG46" s="7">
        <v>11.168284196269184</v>
      </c>
      <c r="EH46" s="7">
        <v>1.1774663638499678</v>
      </c>
      <c r="EI46" s="7">
        <v>1906.4456329528111</v>
      </c>
      <c r="EJ46" s="7">
        <v>630.60584965374221</v>
      </c>
      <c r="EK46" s="7">
        <v>6.245054323363636</v>
      </c>
      <c r="EL46" s="7">
        <f>'[2]IOT 2019 CB'!ET46+'[2]IOT 2019 CB'!EU46</f>
        <v>98.256113071867631</v>
      </c>
      <c r="EM46" s="7">
        <v>0</v>
      </c>
      <c r="EN46" s="7">
        <v>0</v>
      </c>
      <c r="EO46" s="7">
        <v>4.0246266939901307</v>
      </c>
      <c r="EP46" s="7">
        <v>16909.621117277795</v>
      </c>
      <c r="EQ46" s="7">
        <v>28805.189975132933</v>
      </c>
      <c r="ER46" s="7">
        <v>1045.230194876048</v>
      </c>
      <c r="ES46" s="7">
        <v>6925.3689990181874</v>
      </c>
      <c r="ET46" s="7">
        <v>7.2395436350684887</v>
      </c>
      <c r="EU46" s="7">
        <v>1516.9618886130443</v>
      </c>
      <c r="EV46" s="7">
        <v>365.50174844062093</v>
      </c>
      <c r="EW46" s="7">
        <v>9526.0673537413677</v>
      </c>
      <c r="EX46" s="7">
        <v>1215.6651031559898</v>
      </c>
      <c r="EY46" s="7">
        <v>451.64496400252364</v>
      </c>
      <c r="EZ46" s="7">
        <v>28635.728441778814</v>
      </c>
      <c r="FA46" s="7">
        <v>22573.609061674688</v>
      </c>
      <c r="FB46" s="7">
        <v>1562.2552264711994</v>
      </c>
      <c r="FC46" s="7">
        <v>861.20384336340408</v>
      </c>
      <c r="FD46" s="7">
        <v>4145.6593296647743</v>
      </c>
      <c r="FE46" s="7">
        <v>1098167.1047630103</v>
      </c>
      <c r="FF46" s="7">
        <v>8429.2635174201005</v>
      </c>
      <c r="FG46" s="7">
        <v>46953.39500679019</v>
      </c>
      <c r="FH46" s="7">
        <v>133919.17154693068</v>
      </c>
      <c r="FI46" s="7">
        <v>1847.4328235781995</v>
      </c>
      <c r="FJ46" s="7">
        <v>714.54985519296145</v>
      </c>
      <c r="FK46" s="7">
        <v>2047.5484489230737</v>
      </c>
      <c r="FL46" s="7">
        <v>2012.4666418995537</v>
      </c>
      <c r="FM46" s="7">
        <v>26920.562899391927</v>
      </c>
      <c r="FN46" s="7">
        <v>73423.629051910335</v>
      </c>
      <c r="FO46" s="7">
        <v>760.53896799441497</v>
      </c>
      <c r="FP46" s="7">
        <v>60271.838823754304</v>
      </c>
      <c r="FQ46" s="7">
        <v>0</v>
      </c>
      <c r="FR46" s="2">
        <f t="shared" si="0"/>
        <v>83375437.211356699</v>
      </c>
      <c r="FS46" s="1">
        <f t="shared" si="1"/>
        <v>307095365.0822317</v>
      </c>
      <c r="FT46" s="3">
        <v>307095365.0822317</v>
      </c>
      <c r="FU46" s="3">
        <v>0</v>
      </c>
      <c r="FV46" s="1">
        <f t="shared" si="2"/>
        <v>5779160.2911931276</v>
      </c>
      <c r="FW46" s="1">
        <v>0</v>
      </c>
      <c r="FX46" s="1">
        <v>5779160.2911931276</v>
      </c>
      <c r="FY46" s="1">
        <v>14789897.872113025</v>
      </c>
      <c r="FZ46" s="1">
        <v>28265836.368187383</v>
      </c>
      <c r="GA46" s="1">
        <f t="shared" si="3"/>
        <v>382774024.08870721</v>
      </c>
      <c r="GB46" s="13"/>
      <c r="GC46" s="4"/>
      <c r="GD46" s="5"/>
      <c r="GF46" s="8"/>
      <c r="GG46" s="8"/>
    </row>
    <row r="47" spans="1:189" s="27" customFormat="1" ht="15.75" x14ac:dyDescent="0.25">
      <c r="A47" s="20" t="s">
        <v>58</v>
      </c>
      <c r="B47" s="18">
        <v>42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1939.6750812935434</v>
      </c>
      <c r="S47" s="7">
        <v>6938.9632362143238</v>
      </c>
      <c r="T47" s="7">
        <v>6638.086060920994</v>
      </c>
      <c r="U47" s="7">
        <v>674.07226473480443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957217.44244815374</v>
      </c>
      <c r="AR47" s="7">
        <v>526654.7704862681</v>
      </c>
      <c r="AS47" s="7">
        <v>3.2822237842115989</v>
      </c>
      <c r="AT47" s="7">
        <v>0.14044906102414431</v>
      </c>
      <c r="AU47" s="7">
        <v>0</v>
      </c>
      <c r="AV47" s="7">
        <v>3.2835663051475712</v>
      </c>
      <c r="AW47" s="7">
        <v>0</v>
      </c>
      <c r="AX47" s="7">
        <v>0.57934617849447823</v>
      </c>
      <c r="AY47" s="7">
        <v>52.677516095790445</v>
      </c>
      <c r="AZ47" s="7">
        <v>140738.05060809117</v>
      </c>
      <c r="BA47" s="7">
        <v>4.6080015226183271</v>
      </c>
      <c r="BB47" s="7">
        <v>0</v>
      </c>
      <c r="BC47" s="7">
        <v>2.2237939219978893</v>
      </c>
      <c r="BD47" s="7">
        <v>193380.13465458443</v>
      </c>
      <c r="BE47" s="7">
        <v>0</v>
      </c>
      <c r="BF47" s="7">
        <v>0</v>
      </c>
      <c r="BG47" s="7">
        <v>0.49321293197411947</v>
      </c>
      <c r="BH47" s="7">
        <v>0</v>
      </c>
      <c r="BI47" s="7">
        <v>0</v>
      </c>
      <c r="BJ47" s="7">
        <v>0.47615358388316104</v>
      </c>
      <c r="BK47" s="7">
        <v>6.4501208531004615</v>
      </c>
      <c r="BL47" s="7">
        <v>11.527012680436515</v>
      </c>
      <c r="BM47" s="7">
        <v>19.372776925666738</v>
      </c>
      <c r="BN47" s="7">
        <v>10.869344402952221</v>
      </c>
      <c r="BO47" s="7">
        <v>0</v>
      </c>
      <c r="BP47" s="7">
        <v>0.1393191890043094</v>
      </c>
      <c r="BQ47" s="7">
        <v>0</v>
      </c>
      <c r="BR47" s="7">
        <v>0</v>
      </c>
      <c r="BS47" s="7">
        <v>0</v>
      </c>
      <c r="BT47" s="7">
        <v>0</v>
      </c>
      <c r="BU47" s="7">
        <v>4.3163705947918718</v>
      </c>
      <c r="BV47" s="7">
        <v>8.4721827537334149E-2</v>
      </c>
      <c r="BW47" s="7">
        <v>0</v>
      </c>
      <c r="BX47" s="7">
        <v>19.341477435013502</v>
      </c>
      <c r="BY47" s="7">
        <v>0</v>
      </c>
      <c r="BZ47" s="7">
        <v>2.3584487366562401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0.69714731020418563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2.2434496328698721</v>
      </c>
      <c r="CV47" s="7">
        <v>0.71974440379341964</v>
      </c>
      <c r="CW47" s="7">
        <v>0</v>
      </c>
      <c r="CX47" s="7">
        <v>6.9385867171364399E-2</v>
      </c>
      <c r="CY47" s="7">
        <v>4.6973964013217886</v>
      </c>
      <c r="CZ47" s="7">
        <v>1.7076811113362067</v>
      </c>
      <c r="DA47" s="7">
        <v>0</v>
      </c>
      <c r="DB47" s="7">
        <v>0.66265662913882362</v>
      </c>
      <c r="DC47" s="7">
        <v>2.8810838494974784</v>
      </c>
      <c r="DD47" s="7">
        <v>14.649376191859488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826.21018117796052</v>
      </c>
      <c r="DL47" s="7">
        <v>0.67472520038613593</v>
      </c>
      <c r="DM47" s="7">
        <v>0</v>
      </c>
      <c r="DN47" s="7">
        <v>0</v>
      </c>
      <c r="DO47" s="7">
        <v>0.23035759362006525</v>
      </c>
      <c r="DP47" s="7">
        <v>0.39587381394702292</v>
      </c>
      <c r="DQ47" s="7">
        <v>5.6157128871395257</v>
      </c>
      <c r="DR47" s="7">
        <v>27.887049158248161</v>
      </c>
      <c r="DS47" s="7">
        <f>'[2]IOT 2019 CB'!DZ47+'[2]IOT 2019 CB'!EA47</f>
        <v>1302.8721522379706</v>
      </c>
      <c r="DT47" s="7">
        <v>0</v>
      </c>
      <c r="DU47" s="7">
        <v>0</v>
      </c>
      <c r="DV47" s="7">
        <v>8.6509789404149409</v>
      </c>
      <c r="DW47" s="7">
        <v>4.479645850083152</v>
      </c>
      <c r="DX47" s="7">
        <v>31.517594448280114</v>
      </c>
      <c r="DY47" s="7">
        <v>5.227407703132684</v>
      </c>
      <c r="DZ47" s="7">
        <v>0</v>
      </c>
      <c r="EA47" s="7">
        <v>0</v>
      </c>
      <c r="EB47" s="7">
        <v>0</v>
      </c>
      <c r="EC47" s="7">
        <v>0.46787215715325536</v>
      </c>
      <c r="ED47" s="7">
        <v>0.54704199922523344</v>
      </c>
      <c r="EE47" s="7">
        <v>101170.80347713461</v>
      </c>
      <c r="EF47" s="7">
        <v>0</v>
      </c>
      <c r="EG47" s="7">
        <v>0</v>
      </c>
      <c r="EH47" s="7">
        <v>0</v>
      </c>
      <c r="EI47" s="7">
        <v>0.16802598988544717</v>
      </c>
      <c r="EJ47" s="7">
        <v>0</v>
      </c>
      <c r="EK47" s="7">
        <v>0</v>
      </c>
      <c r="EL47" s="7">
        <f>'[2]IOT 2019 CB'!ET47+'[2]IOT 2019 CB'!EU47</f>
        <v>2.0433688820039428</v>
      </c>
      <c r="EM47" s="7">
        <v>0</v>
      </c>
      <c r="EN47" s="7">
        <v>0</v>
      </c>
      <c r="EO47" s="7">
        <v>0</v>
      </c>
      <c r="EP47" s="7">
        <v>0</v>
      </c>
      <c r="EQ47" s="7">
        <v>0</v>
      </c>
      <c r="ER47" s="7">
        <v>0</v>
      </c>
      <c r="ES47" s="7">
        <v>0.21057793208522038</v>
      </c>
      <c r="ET47" s="7">
        <v>0</v>
      </c>
      <c r="EU47" s="7">
        <v>4.3044954090287089</v>
      </c>
      <c r="EV47" s="7">
        <v>2.7652420281325125</v>
      </c>
      <c r="EW47" s="7">
        <v>0</v>
      </c>
      <c r="EX47" s="7">
        <v>2.246937498340992</v>
      </c>
      <c r="EY47" s="7">
        <v>0</v>
      </c>
      <c r="EZ47" s="7">
        <v>0</v>
      </c>
      <c r="FA47" s="7">
        <v>0</v>
      </c>
      <c r="FB47" s="7">
        <v>0</v>
      </c>
      <c r="FC47" s="7">
        <v>1.3125950428027549</v>
      </c>
      <c r="FD47" s="7">
        <v>14979.575262924995</v>
      </c>
      <c r="FE47" s="7">
        <v>678.14753170910853</v>
      </c>
      <c r="FF47" s="7">
        <v>0</v>
      </c>
      <c r="FG47" s="7">
        <v>1.1455233008318733</v>
      </c>
      <c r="FH47" s="7">
        <v>3.7639664548030192</v>
      </c>
      <c r="FI47" s="7">
        <v>0</v>
      </c>
      <c r="FJ47" s="7">
        <v>0</v>
      </c>
      <c r="FK47" s="7">
        <v>0</v>
      </c>
      <c r="FL47" s="7">
        <v>50.451709464411493</v>
      </c>
      <c r="FM47" s="7">
        <v>64.477832234480047</v>
      </c>
      <c r="FN47" s="7">
        <v>2323.7300191050531</v>
      </c>
      <c r="FO47" s="7">
        <v>26.767212444649704</v>
      </c>
      <c r="FP47" s="7">
        <v>5.5863471798433464</v>
      </c>
      <c r="FQ47" s="7">
        <v>0</v>
      </c>
      <c r="FR47" s="2">
        <f t="shared" si="0"/>
        <v>1955884.0233355917</v>
      </c>
      <c r="FS47" s="1">
        <f t="shared" si="1"/>
        <v>344309.12744999817</v>
      </c>
      <c r="FT47" s="3">
        <v>344309.12744999817</v>
      </c>
      <c r="FU47" s="3">
        <v>0</v>
      </c>
      <c r="FV47" s="1">
        <f t="shared" si="2"/>
        <v>0.43320715939626098</v>
      </c>
      <c r="FW47" s="1">
        <v>0</v>
      </c>
      <c r="FX47" s="1">
        <v>0.43320715939626098</v>
      </c>
      <c r="FY47" s="1">
        <v>0</v>
      </c>
      <c r="FZ47" s="1">
        <v>0</v>
      </c>
      <c r="GA47" s="1">
        <f t="shared" si="3"/>
        <v>2300193.583992749</v>
      </c>
      <c r="GB47" s="13"/>
      <c r="GC47" s="4"/>
      <c r="GD47" s="5"/>
      <c r="GF47" s="8"/>
      <c r="GG47" s="8"/>
    </row>
    <row r="48" spans="1:189" s="27" customFormat="1" ht="31.5" x14ac:dyDescent="0.25">
      <c r="A48" s="20" t="s">
        <v>59</v>
      </c>
      <c r="B48" s="18">
        <v>43</v>
      </c>
      <c r="C48" s="7">
        <v>6.9791015063603865</v>
      </c>
      <c r="D48" s="7">
        <v>0</v>
      </c>
      <c r="E48" s="7">
        <v>0</v>
      </c>
      <c r="F48" s="7">
        <v>0</v>
      </c>
      <c r="G48" s="7">
        <v>0</v>
      </c>
      <c r="H48" s="7">
        <v>1617.907909292202</v>
      </c>
      <c r="I48" s="7">
        <v>31.549633298893554</v>
      </c>
      <c r="J48" s="7">
        <v>0</v>
      </c>
      <c r="K48" s="7">
        <v>4.7898114810803936</v>
      </c>
      <c r="L48" s="7">
        <v>0</v>
      </c>
      <c r="M48" s="7">
        <v>0</v>
      </c>
      <c r="N48" s="7">
        <v>1534.1463084728753</v>
      </c>
      <c r="O48" s="7">
        <v>9.3288790302468172</v>
      </c>
      <c r="P48" s="7">
        <v>2.5650697414809649</v>
      </c>
      <c r="Q48" s="7">
        <v>0</v>
      </c>
      <c r="R48" s="7">
        <v>27.585827248067567</v>
      </c>
      <c r="S48" s="7">
        <v>5899.5855386087969</v>
      </c>
      <c r="T48" s="7">
        <v>29830.044408049205</v>
      </c>
      <c r="U48" s="7">
        <v>577.46675230762366</v>
      </c>
      <c r="V48" s="7">
        <v>50.031330932539852</v>
      </c>
      <c r="W48" s="7">
        <v>40.277420487193744</v>
      </c>
      <c r="X48" s="7">
        <v>77.719361391646984</v>
      </c>
      <c r="Y48" s="7">
        <v>52.325954560679079</v>
      </c>
      <c r="Z48" s="7">
        <v>3049.295334563401</v>
      </c>
      <c r="AA48" s="7">
        <v>0</v>
      </c>
      <c r="AB48" s="7">
        <v>30.445741266716343</v>
      </c>
      <c r="AC48" s="7">
        <v>30926.776252537598</v>
      </c>
      <c r="AD48" s="7">
        <v>0</v>
      </c>
      <c r="AE48" s="7">
        <v>353.7227220743041</v>
      </c>
      <c r="AF48" s="7">
        <v>0</v>
      </c>
      <c r="AG48" s="7">
        <v>256.05160314238265</v>
      </c>
      <c r="AH48" s="7">
        <v>168440.44057871378</v>
      </c>
      <c r="AI48" s="7">
        <v>2058.2946583471908</v>
      </c>
      <c r="AJ48" s="7">
        <v>0</v>
      </c>
      <c r="AK48" s="7">
        <v>0</v>
      </c>
      <c r="AL48" s="7">
        <v>0</v>
      </c>
      <c r="AM48" s="7">
        <v>0</v>
      </c>
      <c r="AN48" s="7">
        <v>6429.9990917280147</v>
      </c>
      <c r="AO48" s="7">
        <v>54.571742952765376</v>
      </c>
      <c r="AP48" s="7">
        <v>6.1158701286119808</v>
      </c>
      <c r="AQ48" s="7">
        <v>72434.3891432948</v>
      </c>
      <c r="AR48" s="7">
        <v>45.946418608074239</v>
      </c>
      <c r="AS48" s="7">
        <v>3385999.6227336</v>
      </c>
      <c r="AT48" s="7">
        <v>193178.35310491867</v>
      </c>
      <c r="AU48" s="7">
        <v>76260.288723449034</v>
      </c>
      <c r="AV48" s="7">
        <v>71.528179567761867</v>
      </c>
      <c r="AW48" s="7">
        <v>301.36982145793411</v>
      </c>
      <c r="AX48" s="7">
        <v>35.528994937093195</v>
      </c>
      <c r="AY48" s="7">
        <v>1118.0799640949908</v>
      </c>
      <c r="AZ48" s="7">
        <v>229237.47638549886</v>
      </c>
      <c r="BA48" s="7">
        <v>19.835447065031271</v>
      </c>
      <c r="BB48" s="7">
        <v>66.018860473579295</v>
      </c>
      <c r="BC48" s="7">
        <v>77014.176090189096</v>
      </c>
      <c r="BD48" s="7">
        <v>10724056.891292633</v>
      </c>
      <c r="BE48" s="7">
        <v>1282.8325688686969</v>
      </c>
      <c r="BF48" s="7">
        <v>82.638611250430017</v>
      </c>
      <c r="BG48" s="7">
        <v>754.03341639152291</v>
      </c>
      <c r="BH48" s="7">
        <v>694.70529222483572</v>
      </c>
      <c r="BI48" s="7">
        <v>10310.560685173556</v>
      </c>
      <c r="BJ48" s="7">
        <v>10499.725633633992</v>
      </c>
      <c r="BK48" s="7">
        <v>45873.649010138601</v>
      </c>
      <c r="BL48" s="7">
        <v>7794.9307097181227</v>
      </c>
      <c r="BM48" s="7">
        <v>376743.85173604207</v>
      </c>
      <c r="BN48" s="7">
        <v>3301.574890512145</v>
      </c>
      <c r="BO48" s="7">
        <v>2585.5270908346047</v>
      </c>
      <c r="BP48" s="7">
        <v>1944.9369539106697</v>
      </c>
      <c r="BQ48" s="7">
        <v>164.01224098591655</v>
      </c>
      <c r="BR48" s="7">
        <v>66.551968013013479</v>
      </c>
      <c r="BS48" s="7">
        <v>0</v>
      </c>
      <c r="BT48" s="7">
        <v>1141.7082411511035</v>
      </c>
      <c r="BU48" s="7">
        <v>34698.36697767939</v>
      </c>
      <c r="BV48" s="7">
        <v>361.28779074852014</v>
      </c>
      <c r="BW48" s="7">
        <v>318.1922614906473</v>
      </c>
      <c r="BX48" s="7">
        <v>1773.0421423850976</v>
      </c>
      <c r="BY48" s="7">
        <v>90396.972061952416</v>
      </c>
      <c r="BZ48" s="7">
        <v>5679.7001484789025</v>
      </c>
      <c r="CA48" s="7">
        <v>50564.265970264845</v>
      </c>
      <c r="CB48" s="7">
        <v>809.24342041110174</v>
      </c>
      <c r="CC48" s="7">
        <v>1888.5645217857832</v>
      </c>
      <c r="CD48" s="7">
        <v>7779.7623617865447</v>
      </c>
      <c r="CE48" s="7">
        <v>5508.9967779506533</v>
      </c>
      <c r="CF48" s="7">
        <v>715429.53029091947</v>
      </c>
      <c r="CG48" s="7">
        <v>2483.1420988210812</v>
      </c>
      <c r="CH48" s="7">
        <v>18184.927176456174</v>
      </c>
      <c r="CI48" s="7">
        <v>0</v>
      </c>
      <c r="CJ48" s="7">
        <v>0</v>
      </c>
      <c r="CK48" s="7">
        <v>10005.149078598464</v>
      </c>
      <c r="CL48" s="7">
        <v>13.833450329588707</v>
      </c>
      <c r="CM48" s="7">
        <v>1020.8842759019145</v>
      </c>
      <c r="CN48" s="7">
        <v>793.85517665944872</v>
      </c>
      <c r="CO48" s="7">
        <v>1514.2303243347826</v>
      </c>
      <c r="CP48" s="7">
        <v>0</v>
      </c>
      <c r="CQ48" s="7">
        <v>5.6449162629842418</v>
      </c>
      <c r="CR48" s="7">
        <v>565.42230487660561</v>
      </c>
      <c r="CS48" s="7">
        <v>2418.7099704554353</v>
      </c>
      <c r="CT48" s="7">
        <v>60.995489783886043</v>
      </c>
      <c r="CU48" s="7">
        <v>28356.200025005426</v>
      </c>
      <c r="CV48" s="7">
        <v>3192.1689632639655</v>
      </c>
      <c r="CW48" s="7">
        <v>199.20290144033785</v>
      </c>
      <c r="CX48" s="7">
        <v>244.51361622405966</v>
      </c>
      <c r="CY48" s="7">
        <v>16923.420612866099</v>
      </c>
      <c r="CZ48" s="7">
        <v>5463.7583112149105</v>
      </c>
      <c r="DA48" s="7">
        <v>117.29681446297262</v>
      </c>
      <c r="DB48" s="7">
        <v>1100.149337247281</v>
      </c>
      <c r="DC48" s="7">
        <v>2977.2180762522476</v>
      </c>
      <c r="DD48" s="7">
        <v>19693.561551265007</v>
      </c>
      <c r="DE48" s="7">
        <v>826.04527005730142</v>
      </c>
      <c r="DF48" s="7">
        <v>0</v>
      </c>
      <c r="DG48" s="7">
        <v>0</v>
      </c>
      <c r="DH48" s="7">
        <v>0</v>
      </c>
      <c r="DI48" s="7">
        <v>629.57412856890141</v>
      </c>
      <c r="DJ48" s="7">
        <v>0</v>
      </c>
      <c r="DK48" s="7">
        <v>11872.278582733621</v>
      </c>
      <c r="DL48" s="7">
        <v>8496.9418032392859</v>
      </c>
      <c r="DM48" s="7">
        <v>65.571379310020944</v>
      </c>
      <c r="DN48" s="7">
        <v>8292.6073218517122</v>
      </c>
      <c r="DO48" s="7">
        <v>4442.9510456962462</v>
      </c>
      <c r="DP48" s="7">
        <v>1117.3246194625119</v>
      </c>
      <c r="DQ48" s="7">
        <v>2867.9890494444526</v>
      </c>
      <c r="DR48" s="7">
        <v>1675.9481896544596</v>
      </c>
      <c r="DS48" s="7">
        <f>'[2]IOT 2019 CB'!DZ48+'[2]IOT 2019 CB'!EA48</f>
        <v>18256.01701460245</v>
      </c>
      <c r="DT48" s="7">
        <v>0</v>
      </c>
      <c r="DU48" s="7">
        <v>0</v>
      </c>
      <c r="DV48" s="7">
        <v>1529.3103050991422</v>
      </c>
      <c r="DW48" s="7">
        <v>27486.341772307565</v>
      </c>
      <c r="DX48" s="7">
        <v>305.65918785572501</v>
      </c>
      <c r="DY48" s="7">
        <v>4447.1163774306615</v>
      </c>
      <c r="DZ48" s="7">
        <v>0</v>
      </c>
      <c r="EA48" s="7">
        <v>0</v>
      </c>
      <c r="EB48" s="7">
        <v>2336.1742062171238</v>
      </c>
      <c r="EC48" s="7">
        <v>1355.8620054379696</v>
      </c>
      <c r="ED48" s="7">
        <v>215847.45631766887</v>
      </c>
      <c r="EE48" s="7">
        <v>12461291.577446222</v>
      </c>
      <c r="EF48" s="7">
        <v>0</v>
      </c>
      <c r="EG48" s="7">
        <v>0</v>
      </c>
      <c r="EH48" s="7">
        <v>0</v>
      </c>
      <c r="EI48" s="7">
        <v>98.544838949159654</v>
      </c>
      <c r="EJ48" s="7">
        <v>8.5568207102517277</v>
      </c>
      <c r="EK48" s="7">
        <v>1.6748972091134848</v>
      </c>
      <c r="EL48" s="7">
        <f>'[2]IOT 2019 CB'!ET48+'[2]IOT 2019 CB'!EU48</f>
        <v>34.597100698058938</v>
      </c>
      <c r="EM48" s="7">
        <v>0</v>
      </c>
      <c r="EN48" s="7">
        <v>1.2433236369797704</v>
      </c>
      <c r="EO48" s="7">
        <v>0.9474257598543796</v>
      </c>
      <c r="EP48" s="7">
        <v>10416.034616210971</v>
      </c>
      <c r="EQ48" s="7">
        <v>1470.2641896537805</v>
      </c>
      <c r="ER48" s="7">
        <v>1257.699866148233</v>
      </c>
      <c r="ES48" s="7">
        <v>22645.934823126496</v>
      </c>
      <c r="ET48" s="7">
        <v>6812.9885455567301</v>
      </c>
      <c r="EU48" s="7">
        <v>2029.6313123538982</v>
      </c>
      <c r="EV48" s="7">
        <v>110.56171585575557</v>
      </c>
      <c r="EW48" s="7">
        <v>180.83001937783231</v>
      </c>
      <c r="EX48" s="7">
        <v>1293.3502751994961</v>
      </c>
      <c r="EY48" s="7">
        <v>27447.3426826215</v>
      </c>
      <c r="EZ48" s="7">
        <v>11634.855660143339</v>
      </c>
      <c r="FA48" s="7">
        <v>11904.990010442976</v>
      </c>
      <c r="FB48" s="7">
        <v>563.42085663239948</v>
      </c>
      <c r="FC48" s="7">
        <v>9877.5850742331804</v>
      </c>
      <c r="FD48" s="7">
        <v>461.86347167702286</v>
      </c>
      <c r="FE48" s="7">
        <v>83126.499298529117</v>
      </c>
      <c r="FF48" s="7">
        <v>1.2588205693742753</v>
      </c>
      <c r="FG48" s="7">
        <v>24710.672803050824</v>
      </c>
      <c r="FH48" s="7">
        <v>20729.335522561909</v>
      </c>
      <c r="FI48" s="7">
        <v>278.50402019709713</v>
      </c>
      <c r="FJ48" s="7">
        <v>10.486406278004917</v>
      </c>
      <c r="FK48" s="7">
        <v>0</v>
      </c>
      <c r="FL48" s="7">
        <v>1053.4601803602013</v>
      </c>
      <c r="FM48" s="7">
        <v>8152.2102103815614</v>
      </c>
      <c r="FN48" s="7">
        <v>3725.3899082923731</v>
      </c>
      <c r="FO48" s="7">
        <v>503.03122377565802</v>
      </c>
      <c r="FP48" s="7">
        <v>4556.7095617935101</v>
      </c>
      <c r="FQ48" s="7">
        <v>0</v>
      </c>
      <c r="FR48" s="2">
        <f t="shared" si="0"/>
        <v>29533234.191812929</v>
      </c>
      <c r="FS48" s="1">
        <f t="shared" si="1"/>
        <v>203710134.58501822</v>
      </c>
      <c r="FT48" s="3">
        <v>203710134.58501822</v>
      </c>
      <c r="FU48" s="3">
        <v>0</v>
      </c>
      <c r="FV48" s="1">
        <f t="shared" si="2"/>
        <v>5835357.4936695173</v>
      </c>
      <c r="FW48" s="1">
        <v>0</v>
      </c>
      <c r="FX48" s="1">
        <v>5835357.4936695173</v>
      </c>
      <c r="FY48" s="1">
        <v>205786180.37370527</v>
      </c>
      <c r="FZ48" s="1">
        <v>43704750.274488874</v>
      </c>
      <c r="GA48" s="1">
        <f t="shared" si="3"/>
        <v>401160156.36971706</v>
      </c>
      <c r="GB48" s="13"/>
      <c r="GC48" s="4"/>
      <c r="GD48" s="5"/>
      <c r="GF48" s="8"/>
      <c r="GG48" s="8"/>
    </row>
    <row r="49" spans="1:189" s="27" customFormat="1" ht="15.75" x14ac:dyDescent="0.25">
      <c r="A49" s="20" t="s">
        <v>60</v>
      </c>
      <c r="B49" s="18">
        <v>44</v>
      </c>
      <c r="C49" s="7">
        <v>23.304080526985036</v>
      </c>
      <c r="D49" s="7">
        <v>0</v>
      </c>
      <c r="E49" s="7">
        <v>0</v>
      </c>
      <c r="F49" s="7">
        <v>0</v>
      </c>
      <c r="G49" s="7">
        <v>0</v>
      </c>
      <c r="H49" s="7">
        <v>240.77419290322771</v>
      </c>
      <c r="I49" s="7">
        <v>0</v>
      </c>
      <c r="J49" s="7">
        <v>1.6925529325077551</v>
      </c>
      <c r="K49" s="7">
        <v>0</v>
      </c>
      <c r="L49" s="7">
        <v>0</v>
      </c>
      <c r="M49" s="7">
        <v>0</v>
      </c>
      <c r="N49" s="7">
        <v>0</v>
      </c>
      <c r="O49" s="7">
        <v>1.3699242472194493</v>
      </c>
      <c r="P49" s="7">
        <v>0</v>
      </c>
      <c r="Q49" s="7">
        <v>0</v>
      </c>
      <c r="R49" s="7">
        <v>0</v>
      </c>
      <c r="S49" s="7">
        <v>839.48421783753236</v>
      </c>
      <c r="T49" s="7">
        <v>1338.472884947075</v>
      </c>
      <c r="U49" s="7">
        <v>135.91680501912975</v>
      </c>
      <c r="V49" s="7">
        <v>0</v>
      </c>
      <c r="W49" s="7">
        <v>0</v>
      </c>
      <c r="X49" s="7">
        <v>0</v>
      </c>
      <c r="Y49" s="7">
        <v>0.72175503429942833</v>
      </c>
      <c r="Z49" s="7">
        <v>2472.093234247212</v>
      </c>
      <c r="AA49" s="7">
        <v>0</v>
      </c>
      <c r="AB49" s="7">
        <v>0</v>
      </c>
      <c r="AC49" s="7">
        <v>27375.16239676953</v>
      </c>
      <c r="AD49" s="7">
        <v>1969.9085110921985</v>
      </c>
      <c r="AE49" s="7">
        <v>0</v>
      </c>
      <c r="AF49" s="7">
        <v>0</v>
      </c>
      <c r="AG49" s="7">
        <v>0</v>
      </c>
      <c r="AH49" s="7">
        <v>0</v>
      </c>
      <c r="AI49" s="7">
        <v>1.3012727480156285</v>
      </c>
      <c r="AJ49" s="7">
        <v>0</v>
      </c>
      <c r="AK49" s="7">
        <v>0</v>
      </c>
      <c r="AL49" s="7">
        <v>0</v>
      </c>
      <c r="AM49" s="7">
        <v>0</v>
      </c>
      <c r="AN49" s="7">
        <v>7.1912889519838483</v>
      </c>
      <c r="AO49" s="7">
        <v>2.5055229841666038</v>
      </c>
      <c r="AP49" s="7">
        <v>0</v>
      </c>
      <c r="AQ49" s="7">
        <v>11924.151460696861</v>
      </c>
      <c r="AR49" s="7">
        <v>10.549410565671534</v>
      </c>
      <c r="AS49" s="7">
        <v>3192.4881906203454</v>
      </c>
      <c r="AT49" s="7">
        <v>91763.798148318616</v>
      </c>
      <c r="AU49" s="7">
        <v>26718.644966238113</v>
      </c>
      <c r="AV49" s="7">
        <v>26.532552447779462</v>
      </c>
      <c r="AW49" s="7">
        <v>1378.4447974626858</v>
      </c>
      <c r="AX49" s="7">
        <v>0</v>
      </c>
      <c r="AY49" s="7">
        <v>1728.6548218064729</v>
      </c>
      <c r="AZ49" s="7">
        <v>399.86856131293376</v>
      </c>
      <c r="BA49" s="7">
        <v>7475.5375492968788</v>
      </c>
      <c r="BB49" s="7">
        <v>2.1093402954322777</v>
      </c>
      <c r="BC49" s="7">
        <v>121178.3914147723</v>
      </c>
      <c r="BD49" s="7">
        <v>48022.861722042297</v>
      </c>
      <c r="BE49" s="7">
        <v>4740.9656165337774</v>
      </c>
      <c r="BF49" s="7">
        <v>9345.6315707070989</v>
      </c>
      <c r="BG49" s="7">
        <v>34318.857074773761</v>
      </c>
      <c r="BH49" s="7">
        <v>0</v>
      </c>
      <c r="BI49" s="7">
        <v>67542.886350792876</v>
      </c>
      <c r="BJ49" s="7">
        <v>0.64092761746383708</v>
      </c>
      <c r="BK49" s="7">
        <v>144.30020741455505</v>
      </c>
      <c r="BL49" s="7">
        <v>4.8324988639539299</v>
      </c>
      <c r="BM49" s="7">
        <v>19.361772986888091</v>
      </c>
      <c r="BN49" s="7">
        <v>14.896436984076578</v>
      </c>
      <c r="BO49" s="7">
        <v>0.34488705412455162</v>
      </c>
      <c r="BP49" s="7">
        <v>3.6726811735700968</v>
      </c>
      <c r="BQ49" s="7">
        <v>0.73491111509584184</v>
      </c>
      <c r="BR49" s="7">
        <v>0.45981168271136907</v>
      </c>
      <c r="BS49" s="7">
        <v>0</v>
      </c>
      <c r="BT49" s="7">
        <v>0.20266124806532379</v>
      </c>
      <c r="BU49" s="7">
        <v>1.0073033777715288</v>
      </c>
      <c r="BV49" s="7">
        <v>0</v>
      </c>
      <c r="BW49" s="7">
        <v>10.879964243300869</v>
      </c>
      <c r="BX49" s="7">
        <v>1879.1341173083429</v>
      </c>
      <c r="BY49" s="7">
        <v>60913.967929552571</v>
      </c>
      <c r="BZ49" s="7">
        <v>7.3973925579916999E-2</v>
      </c>
      <c r="CA49" s="7">
        <v>2.676850857820567</v>
      </c>
      <c r="CB49" s="7">
        <v>0.3890804269115683</v>
      </c>
      <c r="CC49" s="7">
        <v>32406.286950270936</v>
      </c>
      <c r="CD49" s="7">
        <v>32405.205342538957</v>
      </c>
      <c r="CE49" s="7">
        <v>7.6853964884761865</v>
      </c>
      <c r="CF49" s="7">
        <v>0.24360123564087036</v>
      </c>
      <c r="CG49" s="7">
        <v>12.271362102926288</v>
      </c>
      <c r="CH49" s="7">
        <v>27.790720559442441</v>
      </c>
      <c r="CI49" s="7">
        <v>0</v>
      </c>
      <c r="CJ49" s="7">
        <v>0</v>
      </c>
      <c r="CK49" s="7">
        <v>0</v>
      </c>
      <c r="CL49" s="7">
        <v>0.333852681635388</v>
      </c>
      <c r="CM49" s="7">
        <v>0</v>
      </c>
      <c r="CN49" s="7">
        <v>0</v>
      </c>
      <c r="CO49" s="7">
        <v>0.61429004786290009</v>
      </c>
      <c r="CP49" s="7">
        <v>0</v>
      </c>
      <c r="CQ49" s="7">
        <v>0</v>
      </c>
      <c r="CR49" s="7">
        <v>0.10667365571477073</v>
      </c>
      <c r="CS49" s="7">
        <v>1.3926858228506775</v>
      </c>
      <c r="CT49" s="7">
        <v>0</v>
      </c>
      <c r="CU49" s="7">
        <v>0.1357076335610588</v>
      </c>
      <c r="CV49" s="7">
        <v>3.1517935814261109</v>
      </c>
      <c r="CW49" s="7">
        <v>0</v>
      </c>
      <c r="CX49" s="7">
        <v>2.805124209221586</v>
      </c>
      <c r="CY49" s="7">
        <v>15.549832600353772</v>
      </c>
      <c r="CZ49" s="7">
        <v>0.79560844046591417</v>
      </c>
      <c r="DA49" s="7">
        <v>0.11831681793414037</v>
      </c>
      <c r="DB49" s="7">
        <v>3.3871404833437118</v>
      </c>
      <c r="DC49" s="7">
        <v>4.8849495192637908</v>
      </c>
      <c r="DD49" s="7">
        <v>0.53511454156862559</v>
      </c>
      <c r="DE49" s="7">
        <v>0</v>
      </c>
      <c r="DF49" s="7">
        <v>0</v>
      </c>
      <c r="DG49" s="7">
        <v>0</v>
      </c>
      <c r="DH49" s="7">
        <v>0</v>
      </c>
      <c r="DI49" s="7">
        <v>2.1828368571274077</v>
      </c>
      <c r="DJ49" s="7">
        <v>0</v>
      </c>
      <c r="DK49" s="7">
        <v>64.996057261524754</v>
      </c>
      <c r="DL49" s="7">
        <v>8.5735265842962516</v>
      </c>
      <c r="DM49" s="7">
        <v>0</v>
      </c>
      <c r="DN49" s="7">
        <v>0</v>
      </c>
      <c r="DO49" s="7">
        <v>9.3785048457093936</v>
      </c>
      <c r="DP49" s="7">
        <v>8.0886455188845954</v>
      </c>
      <c r="DQ49" s="7">
        <v>7.5516173102016886</v>
      </c>
      <c r="DR49" s="7">
        <v>10.329726732622245</v>
      </c>
      <c r="DS49" s="7">
        <f>'[2]IOT 2019 CB'!DZ49+'[2]IOT 2019 CB'!EA49</f>
        <v>118.19650163408434</v>
      </c>
      <c r="DT49" s="7">
        <v>0</v>
      </c>
      <c r="DU49" s="7">
        <v>0</v>
      </c>
      <c r="DV49" s="7">
        <v>31.688123301178099</v>
      </c>
      <c r="DW49" s="7">
        <v>28.515845144662489</v>
      </c>
      <c r="DX49" s="7">
        <v>40.715723958882258</v>
      </c>
      <c r="DY49" s="7">
        <v>333.78137297326305</v>
      </c>
      <c r="DZ49" s="7">
        <v>0</v>
      </c>
      <c r="EA49" s="7">
        <v>0</v>
      </c>
      <c r="EB49" s="7">
        <v>7.7183880978671215</v>
      </c>
      <c r="EC49" s="7">
        <v>3.1572309999446859</v>
      </c>
      <c r="ED49" s="7">
        <v>17888.052096681302</v>
      </c>
      <c r="EE49" s="7">
        <v>217969.26619998788</v>
      </c>
      <c r="EF49" s="7">
        <v>5.2379830727366739E-2</v>
      </c>
      <c r="EG49" s="7">
        <v>3.5688968455607237</v>
      </c>
      <c r="EH49" s="7">
        <v>9.9360822944021904E-2</v>
      </c>
      <c r="EI49" s="7">
        <v>10.394378254348275</v>
      </c>
      <c r="EJ49" s="7">
        <v>0.65983166752919886</v>
      </c>
      <c r="EK49" s="7">
        <v>0</v>
      </c>
      <c r="EL49" s="7">
        <f>'[2]IOT 2019 CB'!ET49+'[2]IOT 2019 CB'!EU49</f>
        <v>5.2789476191662592</v>
      </c>
      <c r="EM49" s="7">
        <v>0</v>
      </c>
      <c r="EN49" s="7">
        <v>0</v>
      </c>
      <c r="EO49" s="7">
        <v>0.74484282222143472</v>
      </c>
      <c r="EP49" s="7">
        <v>11.999267823751266</v>
      </c>
      <c r="EQ49" s="7">
        <v>803.16893655367574</v>
      </c>
      <c r="ER49" s="7">
        <v>0</v>
      </c>
      <c r="ES49" s="7">
        <v>142.02855795654693</v>
      </c>
      <c r="ET49" s="7">
        <v>0.21198095753332188</v>
      </c>
      <c r="EU49" s="7">
        <v>10.686770836412554</v>
      </c>
      <c r="EV49" s="7">
        <v>3.3135622859995792</v>
      </c>
      <c r="EW49" s="7">
        <v>57.063836093363904</v>
      </c>
      <c r="EX49" s="7">
        <v>17.427787070281624</v>
      </c>
      <c r="EY49" s="7">
        <v>0</v>
      </c>
      <c r="EZ49" s="7">
        <v>24.400828025955516</v>
      </c>
      <c r="FA49" s="7">
        <v>0</v>
      </c>
      <c r="FB49" s="7">
        <v>113.50714982748441</v>
      </c>
      <c r="FC49" s="7">
        <v>19.347437210352325</v>
      </c>
      <c r="FD49" s="7">
        <v>489.25461881618844</v>
      </c>
      <c r="FE49" s="7">
        <v>33141.950117024622</v>
      </c>
      <c r="FF49" s="7">
        <v>54.307241451643968</v>
      </c>
      <c r="FG49" s="7">
        <v>3.4898676797988286</v>
      </c>
      <c r="FH49" s="7">
        <v>143.59001699426213</v>
      </c>
      <c r="FI49" s="7">
        <v>35.134762312869881</v>
      </c>
      <c r="FJ49" s="7">
        <v>2.1542423085893958</v>
      </c>
      <c r="FK49" s="7">
        <v>12.29063675505612</v>
      </c>
      <c r="FL49" s="7">
        <v>4.2011323497048192</v>
      </c>
      <c r="FM49" s="7">
        <v>2558.6097264832938</v>
      </c>
      <c r="FN49" s="7">
        <v>2021.8534548460646</v>
      </c>
      <c r="FO49" s="7">
        <v>23.820407734270347</v>
      </c>
      <c r="FP49" s="7">
        <v>83.415050153807073</v>
      </c>
      <c r="FQ49" s="7">
        <v>0</v>
      </c>
      <c r="FR49" s="2">
        <f t="shared" si="0"/>
        <v>868401.36109329259</v>
      </c>
      <c r="FS49" s="1">
        <f t="shared" si="1"/>
        <v>25305110.360669132</v>
      </c>
      <c r="FT49" s="3">
        <v>25305110.360669132</v>
      </c>
      <c r="FU49" s="3">
        <v>0</v>
      </c>
      <c r="FV49" s="1">
        <f t="shared" si="2"/>
        <v>595751.85127989762</v>
      </c>
      <c r="FW49" s="1">
        <v>0</v>
      </c>
      <c r="FX49" s="1">
        <v>595751.85127989762</v>
      </c>
      <c r="FY49" s="1">
        <v>101804491.13258624</v>
      </c>
      <c r="FZ49" s="1">
        <v>21318483.965502325</v>
      </c>
      <c r="GA49" s="1">
        <f t="shared" si="3"/>
        <v>107255270.74012625</v>
      </c>
      <c r="GB49" s="13"/>
      <c r="GC49" s="4"/>
      <c r="GD49" s="5"/>
      <c r="GF49" s="8"/>
      <c r="GG49" s="8"/>
    </row>
    <row r="50" spans="1:189" s="27" customFormat="1" ht="15.75" x14ac:dyDescent="0.25">
      <c r="A50" s="20" t="s">
        <v>61</v>
      </c>
      <c r="B50" s="18">
        <v>45</v>
      </c>
      <c r="C50" s="7">
        <v>3.7459366597687267</v>
      </c>
      <c r="D50" s="7">
        <v>0</v>
      </c>
      <c r="E50" s="7">
        <v>0</v>
      </c>
      <c r="F50" s="7">
        <v>0</v>
      </c>
      <c r="G50" s="7">
        <v>0</v>
      </c>
      <c r="H50" s="7">
        <v>72.264783189487162</v>
      </c>
      <c r="I50" s="7">
        <v>2.7185056308302009</v>
      </c>
      <c r="J50" s="7">
        <v>0</v>
      </c>
      <c r="K50" s="7">
        <v>1.4622040502369025</v>
      </c>
      <c r="L50" s="7">
        <v>0</v>
      </c>
      <c r="M50" s="7">
        <v>0</v>
      </c>
      <c r="N50" s="7">
        <v>1777.7791085488063</v>
      </c>
      <c r="O50" s="7">
        <v>13.171364258668259</v>
      </c>
      <c r="P50" s="7">
        <v>2.2838918660682124</v>
      </c>
      <c r="Q50" s="7">
        <v>0</v>
      </c>
      <c r="R50" s="7">
        <v>497.36183145327334</v>
      </c>
      <c r="S50" s="7">
        <v>1590.4757979377687</v>
      </c>
      <c r="T50" s="7">
        <v>327207.88610709104</v>
      </c>
      <c r="U50" s="7">
        <v>771.2489823524719</v>
      </c>
      <c r="V50" s="7">
        <v>0.33079451969187829</v>
      </c>
      <c r="W50" s="7">
        <v>0</v>
      </c>
      <c r="X50" s="7">
        <v>182441.70020995376</v>
      </c>
      <c r="Y50" s="7">
        <v>31.731933333734691</v>
      </c>
      <c r="Z50" s="7">
        <v>5430.0752133376509</v>
      </c>
      <c r="AA50" s="7">
        <v>0</v>
      </c>
      <c r="AB50" s="7">
        <v>2.4203874359420312</v>
      </c>
      <c r="AC50" s="7">
        <v>86086.145487236136</v>
      </c>
      <c r="AD50" s="7">
        <v>0</v>
      </c>
      <c r="AE50" s="7">
        <v>158.969852286216</v>
      </c>
      <c r="AF50" s="7">
        <v>0</v>
      </c>
      <c r="AG50" s="7">
        <v>103.12890842113923</v>
      </c>
      <c r="AH50" s="7">
        <v>35.560582530379811</v>
      </c>
      <c r="AI50" s="7">
        <v>332.08310840125131</v>
      </c>
      <c r="AJ50" s="7">
        <v>0</v>
      </c>
      <c r="AK50" s="7">
        <v>0</v>
      </c>
      <c r="AL50" s="7">
        <v>0</v>
      </c>
      <c r="AM50" s="7">
        <v>0</v>
      </c>
      <c r="AN50" s="7">
        <v>1570.1660752948346</v>
      </c>
      <c r="AO50" s="7">
        <v>8.7428769772031725</v>
      </c>
      <c r="AP50" s="7">
        <v>10.879830514268026</v>
      </c>
      <c r="AQ50" s="7">
        <v>1969850.872450856</v>
      </c>
      <c r="AR50" s="7">
        <v>23.382931135958355</v>
      </c>
      <c r="AS50" s="7">
        <v>2137850.9762700046</v>
      </c>
      <c r="AT50" s="7">
        <v>609900.96876261255</v>
      </c>
      <c r="AU50" s="7">
        <v>21174705.198355965</v>
      </c>
      <c r="AV50" s="7">
        <v>840854.91592348495</v>
      </c>
      <c r="AW50" s="7">
        <v>224.01190183397324</v>
      </c>
      <c r="AX50" s="7">
        <v>298.69426411973342</v>
      </c>
      <c r="AY50" s="7">
        <v>1406966.0009109322</v>
      </c>
      <c r="AZ50" s="7">
        <v>253554.89192920265</v>
      </c>
      <c r="BA50" s="7">
        <v>148.40284929671773</v>
      </c>
      <c r="BB50" s="7">
        <v>46.566004906837371</v>
      </c>
      <c r="BC50" s="7">
        <v>6937687.5148163745</v>
      </c>
      <c r="BD50" s="7">
        <v>15589770.967425095</v>
      </c>
      <c r="BE50" s="7">
        <v>11840.190199092885</v>
      </c>
      <c r="BF50" s="7">
        <v>49146.495397075138</v>
      </c>
      <c r="BG50" s="7">
        <v>132.83190015083986</v>
      </c>
      <c r="BH50" s="7">
        <v>61.617365734743103</v>
      </c>
      <c r="BI50" s="7">
        <v>3666.7984394266841</v>
      </c>
      <c r="BJ50" s="7">
        <v>66793.219178992906</v>
      </c>
      <c r="BK50" s="7">
        <v>479654.88525314152</v>
      </c>
      <c r="BL50" s="7">
        <v>960.72419965917447</v>
      </c>
      <c r="BM50" s="7">
        <v>13414.086642985907</v>
      </c>
      <c r="BN50" s="7">
        <v>5560.120583552316</v>
      </c>
      <c r="BO50" s="7">
        <v>645.7269848945009</v>
      </c>
      <c r="BP50" s="7">
        <v>1171.085388414095</v>
      </c>
      <c r="BQ50" s="7">
        <v>33.429776318609804</v>
      </c>
      <c r="BR50" s="7">
        <v>13766.976251690832</v>
      </c>
      <c r="BS50" s="7">
        <v>0</v>
      </c>
      <c r="BT50" s="7">
        <v>5096.5063638333249</v>
      </c>
      <c r="BU50" s="7">
        <v>38805.035897339294</v>
      </c>
      <c r="BV50" s="7">
        <v>20.870242296389886</v>
      </c>
      <c r="BW50" s="7">
        <v>115.94401615183013</v>
      </c>
      <c r="BX50" s="7">
        <v>56.258693750712247</v>
      </c>
      <c r="BY50" s="7">
        <v>3771.1972924685538</v>
      </c>
      <c r="BZ50" s="7">
        <v>1916.5150797327979</v>
      </c>
      <c r="CA50" s="7">
        <v>9946.0880097483114</v>
      </c>
      <c r="CB50" s="7">
        <v>34.239385186100954</v>
      </c>
      <c r="CC50" s="7">
        <v>14808.531104051057</v>
      </c>
      <c r="CD50" s="7">
        <v>1551.2466191821068</v>
      </c>
      <c r="CE50" s="7">
        <v>1159.806395125365</v>
      </c>
      <c r="CF50" s="7">
        <v>2224.7218724277104</v>
      </c>
      <c r="CG50" s="7">
        <v>315.62897265276024</v>
      </c>
      <c r="CH50" s="7">
        <v>3963.309747652374</v>
      </c>
      <c r="CI50" s="7">
        <v>0</v>
      </c>
      <c r="CJ50" s="7">
        <v>0</v>
      </c>
      <c r="CK50" s="7">
        <v>2419.6955804083345</v>
      </c>
      <c r="CL50" s="7">
        <v>1.5853305885394877</v>
      </c>
      <c r="CM50" s="7">
        <v>0</v>
      </c>
      <c r="CN50" s="7">
        <v>2343.091393174042</v>
      </c>
      <c r="CO50" s="7">
        <v>220.48958979354248</v>
      </c>
      <c r="CP50" s="7">
        <v>0</v>
      </c>
      <c r="CQ50" s="7">
        <v>0</v>
      </c>
      <c r="CR50" s="7">
        <v>262.4076641305366</v>
      </c>
      <c r="CS50" s="7">
        <v>157.00273099395457</v>
      </c>
      <c r="CT50" s="7">
        <v>61.556550204014712</v>
      </c>
      <c r="CU50" s="7">
        <v>16753.311182790902</v>
      </c>
      <c r="CV50" s="7">
        <v>504.06280118403168</v>
      </c>
      <c r="CW50" s="7">
        <v>121.8218863750334</v>
      </c>
      <c r="CX50" s="7">
        <v>200.9528670859377</v>
      </c>
      <c r="CY50" s="7">
        <v>7376.7686578218772</v>
      </c>
      <c r="CZ50" s="7">
        <v>5484.1780485428826</v>
      </c>
      <c r="DA50" s="7">
        <v>5.1340767757876318</v>
      </c>
      <c r="DB50" s="7">
        <v>154098.9689086579</v>
      </c>
      <c r="DC50" s="7">
        <v>539.77034538690543</v>
      </c>
      <c r="DD50" s="7">
        <v>15762.905725988467</v>
      </c>
      <c r="DE50" s="7">
        <v>120.35449612856144</v>
      </c>
      <c r="DF50" s="7">
        <v>0</v>
      </c>
      <c r="DG50" s="7">
        <v>0</v>
      </c>
      <c r="DH50" s="7">
        <v>0</v>
      </c>
      <c r="DI50" s="7">
        <v>334.12488333817896</v>
      </c>
      <c r="DJ50" s="7">
        <v>0</v>
      </c>
      <c r="DK50" s="7">
        <v>3635.5919526754597</v>
      </c>
      <c r="DL50" s="7">
        <v>689.7714503758649</v>
      </c>
      <c r="DM50" s="7">
        <v>16.420380273694526</v>
      </c>
      <c r="DN50" s="7">
        <v>3978.7442966601043</v>
      </c>
      <c r="DO50" s="7">
        <v>1846.7666246146607</v>
      </c>
      <c r="DP50" s="7">
        <v>540.57839001195202</v>
      </c>
      <c r="DQ50" s="7">
        <v>602.12332886213801</v>
      </c>
      <c r="DR50" s="7">
        <v>603.89681638474565</v>
      </c>
      <c r="DS50" s="7">
        <f>'[2]IOT 2019 CB'!DZ50+'[2]IOT 2019 CB'!EA50</f>
        <v>46546.039196725564</v>
      </c>
      <c r="DT50" s="7">
        <v>0</v>
      </c>
      <c r="DU50" s="7">
        <v>0</v>
      </c>
      <c r="DV50" s="7">
        <v>280.39852597158011</v>
      </c>
      <c r="DW50" s="7">
        <v>3027.5589890868473</v>
      </c>
      <c r="DX50" s="7">
        <v>89.74342736803456</v>
      </c>
      <c r="DY50" s="7">
        <v>942.17931752992592</v>
      </c>
      <c r="DZ50" s="7">
        <v>0</v>
      </c>
      <c r="EA50" s="7">
        <v>0</v>
      </c>
      <c r="EB50" s="7">
        <v>814.92154494269334</v>
      </c>
      <c r="EC50" s="7">
        <v>370.55010627908291</v>
      </c>
      <c r="ED50" s="7">
        <v>31464.79460130868</v>
      </c>
      <c r="EE50" s="7">
        <v>2739097.3642279338</v>
      </c>
      <c r="EF50" s="7">
        <v>0</v>
      </c>
      <c r="EG50" s="7">
        <v>0</v>
      </c>
      <c r="EH50" s="7">
        <v>0</v>
      </c>
      <c r="EI50" s="7">
        <v>23.608205416363042</v>
      </c>
      <c r="EJ50" s="7">
        <v>0.63626278050937357</v>
      </c>
      <c r="EK50" s="7">
        <v>1.0235089660797227</v>
      </c>
      <c r="EL50" s="7">
        <f>'[2]IOT 2019 CB'!ET50+'[2]IOT 2019 CB'!EU50</f>
        <v>2.2567696332401272</v>
      </c>
      <c r="EM50" s="7">
        <v>0</v>
      </c>
      <c r="EN50" s="7">
        <v>1.6605494358307193</v>
      </c>
      <c r="EO50" s="7">
        <v>3.887383059730289</v>
      </c>
      <c r="EP50" s="7">
        <v>1004.1502111398485</v>
      </c>
      <c r="EQ50" s="7">
        <v>574.39982095985351</v>
      </c>
      <c r="ER50" s="7">
        <v>109.15566739642095</v>
      </c>
      <c r="ES50" s="7">
        <v>165.08908356906949</v>
      </c>
      <c r="ET50" s="7">
        <v>0.84908392957173351</v>
      </c>
      <c r="EU50" s="7">
        <v>38.667934493507104</v>
      </c>
      <c r="EV50" s="7">
        <v>39.187030267280697</v>
      </c>
      <c r="EW50" s="7">
        <v>93.927294433046868</v>
      </c>
      <c r="EX50" s="7">
        <v>37.106140068647747</v>
      </c>
      <c r="EY50" s="7">
        <v>545.60492662921183</v>
      </c>
      <c r="EZ50" s="7">
        <v>4784.708120133022</v>
      </c>
      <c r="FA50" s="7">
        <v>4648.5695018851511</v>
      </c>
      <c r="FB50" s="7">
        <v>80.858740934358977</v>
      </c>
      <c r="FC50" s="7">
        <v>107.19537545598934</v>
      </c>
      <c r="FD50" s="7">
        <v>747.86886101651874</v>
      </c>
      <c r="FE50" s="7">
        <v>84022.289907230239</v>
      </c>
      <c r="FF50" s="7">
        <v>22.340634377980045</v>
      </c>
      <c r="FG50" s="7">
        <v>14207.561168412954</v>
      </c>
      <c r="FH50" s="7">
        <v>2871.0853151634496</v>
      </c>
      <c r="FI50" s="7">
        <v>400.93700994234013</v>
      </c>
      <c r="FJ50" s="7">
        <v>2.4270020963238861</v>
      </c>
      <c r="FK50" s="7">
        <v>0</v>
      </c>
      <c r="FL50" s="7">
        <v>290.74596646985253</v>
      </c>
      <c r="FM50" s="7">
        <v>58243.312937760355</v>
      </c>
      <c r="FN50" s="7">
        <v>16407.716369133581</v>
      </c>
      <c r="FO50" s="7">
        <v>60.982201612713403</v>
      </c>
      <c r="FP50" s="7">
        <v>582.95342163246266</v>
      </c>
      <c r="FQ50" s="7">
        <v>0</v>
      </c>
      <c r="FR50" s="2">
        <f t="shared" si="0"/>
        <v>55492108.1741236</v>
      </c>
      <c r="FS50" s="1">
        <f t="shared" si="1"/>
        <v>39989679.531536944</v>
      </c>
      <c r="FT50" s="3">
        <v>39989679.531536944</v>
      </c>
      <c r="FU50" s="3">
        <v>0</v>
      </c>
      <c r="FV50" s="1">
        <f t="shared" si="2"/>
        <v>2792368.0638474748</v>
      </c>
      <c r="FW50" s="1">
        <v>0</v>
      </c>
      <c r="FX50" s="1">
        <v>2792368.0638474748</v>
      </c>
      <c r="FY50" s="1">
        <v>5654116.1852257876</v>
      </c>
      <c r="FZ50" s="1">
        <v>64993530.504684329</v>
      </c>
      <c r="GA50" s="1">
        <f t="shared" si="3"/>
        <v>38934741.45004949</v>
      </c>
      <c r="GB50" s="13"/>
      <c r="GC50" s="4"/>
      <c r="GD50" s="5"/>
      <c r="GF50" s="8"/>
      <c r="GG50" s="8"/>
    </row>
    <row r="51" spans="1:189" s="27" customFormat="1" ht="15.75" x14ac:dyDescent="0.25">
      <c r="A51" s="20" t="s">
        <v>62</v>
      </c>
      <c r="B51" s="18">
        <v>46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74.100687454257056</v>
      </c>
      <c r="I51" s="7">
        <v>14.873374210407937</v>
      </c>
      <c r="J51" s="7">
        <v>0</v>
      </c>
      <c r="K51" s="7">
        <v>0</v>
      </c>
      <c r="L51" s="7">
        <v>0</v>
      </c>
      <c r="M51" s="7">
        <v>0</v>
      </c>
      <c r="N51" s="7">
        <v>2191.0734674195492</v>
      </c>
      <c r="O51" s="7">
        <v>6.0519833909568899</v>
      </c>
      <c r="P51" s="7">
        <v>2.1178870463778674</v>
      </c>
      <c r="Q51" s="7">
        <v>0</v>
      </c>
      <c r="R51" s="7">
        <v>4789.4359171944843</v>
      </c>
      <c r="S51" s="7">
        <v>1209.0858628167327</v>
      </c>
      <c r="T51" s="7">
        <v>1057.1178235747343</v>
      </c>
      <c r="U51" s="7">
        <v>1685.3898030483761</v>
      </c>
      <c r="V51" s="7">
        <v>13.435680652856028</v>
      </c>
      <c r="W51" s="7">
        <v>0</v>
      </c>
      <c r="X51" s="7">
        <v>10.529405686886115</v>
      </c>
      <c r="Y51" s="7">
        <v>5.2601887419565161</v>
      </c>
      <c r="Z51" s="7">
        <v>0</v>
      </c>
      <c r="AA51" s="7">
        <v>0</v>
      </c>
      <c r="AB51" s="7">
        <v>1.4963076182826218</v>
      </c>
      <c r="AC51" s="7">
        <v>11163.743624012133</v>
      </c>
      <c r="AD51" s="7">
        <v>0</v>
      </c>
      <c r="AE51" s="7">
        <v>2.7937542688981996</v>
      </c>
      <c r="AF51" s="7">
        <v>0</v>
      </c>
      <c r="AG51" s="7">
        <v>0</v>
      </c>
      <c r="AH51" s="7">
        <v>81.207938186962124</v>
      </c>
      <c r="AI51" s="7">
        <v>200.72961613902987</v>
      </c>
      <c r="AJ51" s="7">
        <v>0</v>
      </c>
      <c r="AK51" s="7">
        <v>0</v>
      </c>
      <c r="AL51" s="7">
        <v>0</v>
      </c>
      <c r="AM51" s="7">
        <v>0</v>
      </c>
      <c r="AN51" s="7">
        <v>4185.4795783127583</v>
      </c>
      <c r="AO51" s="7">
        <v>17.124042030698959</v>
      </c>
      <c r="AP51" s="7">
        <v>1211.5319900827228</v>
      </c>
      <c r="AQ51" s="7">
        <v>14361.074175558255</v>
      </c>
      <c r="AR51" s="7">
        <v>25.45336382931437</v>
      </c>
      <c r="AS51" s="7">
        <v>2840.507577665082</v>
      </c>
      <c r="AT51" s="7">
        <v>212.20895075807229</v>
      </c>
      <c r="AU51" s="7">
        <v>25.37977051792155</v>
      </c>
      <c r="AV51" s="7">
        <v>21395557.958789036</v>
      </c>
      <c r="AW51" s="7">
        <v>176.01816880989387</v>
      </c>
      <c r="AX51" s="7">
        <v>473.80321489858301</v>
      </c>
      <c r="AY51" s="7">
        <v>1248478.952061641</v>
      </c>
      <c r="AZ51" s="7">
        <v>149336.40758801124</v>
      </c>
      <c r="BA51" s="7">
        <v>607073.31520902249</v>
      </c>
      <c r="BB51" s="7">
        <v>38.876943840042372</v>
      </c>
      <c r="BC51" s="7">
        <v>426842.07807266508</v>
      </c>
      <c r="BD51" s="7">
        <v>19118.999051040031</v>
      </c>
      <c r="BE51" s="7">
        <v>50.003514461917824</v>
      </c>
      <c r="BF51" s="7">
        <v>257.44519494705656</v>
      </c>
      <c r="BG51" s="7">
        <v>1326.7708787565634</v>
      </c>
      <c r="BH51" s="7">
        <v>1353.2956706239038</v>
      </c>
      <c r="BI51" s="7">
        <v>21216.855699654814</v>
      </c>
      <c r="BJ51" s="7">
        <v>11112.588745486984</v>
      </c>
      <c r="BK51" s="7">
        <v>10308.835731497265</v>
      </c>
      <c r="BL51" s="7">
        <v>7177.7519097972317</v>
      </c>
      <c r="BM51" s="7">
        <v>107154.31526123927</v>
      </c>
      <c r="BN51" s="7">
        <v>1770.6808416953006</v>
      </c>
      <c r="BO51" s="7">
        <v>2757.660637546669</v>
      </c>
      <c r="BP51" s="7">
        <v>94.410500433456619</v>
      </c>
      <c r="BQ51" s="7">
        <v>363.80633293314054</v>
      </c>
      <c r="BR51" s="7">
        <v>0.65787475354911751</v>
      </c>
      <c r="BS51" s="7">
        <v>42.431295936361842</v>
      </c>
      <c r="BT51" s="7">
        <v>1490.4037806584115</v>
      </c>
      <c r="BU51" s="7">
        <v>16886.78763213471</v>
      </c>
      <c r="BV51" s="7">
        <v>125.89974183995655</v>
      </c>
      <c r="BW51" s="7">
        <v>508.21327720020065</v>
      </c>
      <c r="BX51" s="7">
        <v>35207.567994696066</v>
      </c>
      <c r="BY51" s="7">
        <v>8433.4501718795473</v>
      </c>
      <c r="BZ51" s="7">
        <v>4391.5614472265315</v>
      </c>
      <c r="CA51" s="7">
        <v>32895.395873860412</v>
      </c>
      <c r="CB51" s="7">
        <v>54.356641118325477</v>
      </c>
      <c r="CC51" s="7">
        <v>652.1771935678205</v>
      </c>
      <c r="CD51" s="7">
        <v>9578.1862260990838</v>
      </c>
      <c r="CE51" s="7">
        <v>1202.8379417181666</v>
      </c>
      <c r="CF51" s="7">
        <v>40048.097717672346</v>
      </c>
      <c r="CG51" s="7">
        <v>1034.6748054044701</v>
      </c>
      <c r="CH51" s="7">
        <v>16699.848451978636</v>
      </c>
      <c r="CI51" s="7">
        <v>0</v>
      </c>
      <c r="CJ51" s="7">
        <v>0</v>
      </c>
      <c r="CK51" s="7">
        <v>6380.3598889386512</v>
      </c>
      <c r="CL51" s="7">
        <v>310.29296078897954</v>
      </c>
      <c r="CM51" s="7">
        <v>452.49107254219371</v>
      </c>
      <c r="CN51" s="7">
        <v>1254.894373919193</v>
      </c>
      <c r="CO51" s="7">
        <v>163.00773154096902</v>
      </c>
      <c r="CP51" s="7">
        <v>2758.4714565952968</v>
      </c>
      <c r="CQ51" s="7">
        <v>0</v>
      </c>
      <c r="CR51" s="7">
        <v>3831.3521736950488</v>
      </c>
      <c r="CS51" s="7">
        <v>980.75654884665698</v>
      </c>
      <c r="CT51" s="7">
        <v>93.169129845189971</v>
      </c>
      <c r="CU51" s="7">
        <v>17506.563613263559</v>
      </c>
      <c r="CV51" s="7">
        <v>1073.8699575545304</v>
      </c>
      <c r="CW51" s="7">
        <v>714.97630291125881</v>
      </c>
      <c r="CX51" s="7">
        <v>973.80589864791261</v>
      </c>
      <c r="CY51" s="7">
        <v>25586.052854512291</v>
      </c>
      <c r="CZ51" s="7">
        <v>5845.3429475217126</v>
      </c>
      <c r="DA51" s="7">
        <v>44.834917562202563</v>
      </c>
      <c r="DB51" s="7">
        <v>540.97219782938816</v>
      </c>
      <c r="DC51" s="7">
        <v>3437.0515701012723</v>
      </c>
      <c r="DD51" s="7">
        <v>23572.492334095554</v>
      </c>
      <c r="DE51" s="7">
        <v>0</v>
      </c>
      <c r="DF51" s="7">
        <v>0</v>
      </c>
      <c r="DG51" s="7">
        <v>0</v>
      </c>
      <c r="DH51" s="7">
        <v>0</v>
      </c>
      <c r="DI51" s="7">
        <v>2535.0824542623682</v>
      </c>
      <c r="DJ51" s="7">
        <v>0</v>
      </c>
      <c r="DK51" s="7">
        <v>2853.2916129697128</v>
      </c>
      <c r="DL51" s="7">
        <v>738.94793147417033</v>
      </c>
      <c r="DM51" s="7">
        <v>2.5378106552044644</v>
      </c>
      <c r="DN51" s="7">
        <v>920.92577850768851</v>
      </c>
      <c r="DO51" s="7">
        <v>464.68606092527727</v>
      </c>
      <c r="DP51" s="7">
        <v>504.69659644716131</v>
      </c>
      <c r="DQ51" s="7">
        <v>8146.0306752647393</v>
      </c>
      <c r="DR51" s="7">
        <v>2040.1814495707545</v>
      </c>
      <c r="DS51" s="7">
        <f>'[2]IOT 2019 CB'!DZ51+'[2]IOT 2019 CB'!EA51</f>
        <v>74532.235655070021</v>
      </c>
      <c r="DT51" s="7">
        <v>0</v>
      </c>
      <c r="DU51" s="7">
        <v>0</v>
      </c>
      <c r="DV51" s="7">
        <v>677.46353532652734</v>
      </c>
      <c r="DW51" s="7">
        <v>3486.1221529031941</v>
      </c>
      <c r="DX51" s="7">
        <v>2621.4812576598947</v>
      </c>
      <c r="DY51" s="7">
        <v>694.49139288383765</v>
      </c>
      <c r="DZ51" s="7">
        <v>122728.26099658685</v>
      </c>
      <c r="EA51" s="7">
        <v>13367.398127180408</v>
      </c>
      <c r="EB51" s="7">
        <v>20007.396468036732</v>
      </c>
      <c r="EC51" s="7">
        <v>172.98316722500857</v>
      </c>
      <c r="ED51" s="7">
        <v>39671.981765128781</v>
      </c>
      <c r="EE51" s="7">
        <v>3550249.0773339528</v>
      </c>
      <c r="EF51" s="7">
        <v>1.5994388187978081</v>
      </c>
      <c r="EG51" s="7">
        <v>63.556852423788463</v>
      </c>
      <c r="EH51" s="7">
        <v>150.61762573858022</v>
      </c>
      <c r="EI51" s="7">
        <v>102.11625381303895</v>
      </c>
      <c r="EJ51" s="7">
        <v>2136.4024830638182</v>
      </c>
      <c r="EK51" s="7">
        <v>3.1017474633707955</v>
      </c>
      <c r="EL51" s="7">
        <f>'[2]IOT 2019 CB'!ET51+'[2]IOT 2019 CB'!EU51</f>
        <v>810.86752499328031</v>
      </c>
      <c r="EM51" s="7">
        <v>0</v>
      </c>
      <c r="EN51" s="7">
        <v>283.30202592035113</v>
      </c>
      <c r="EO51" s="7">
        <v>121.00368568018305</v>
      </c>
      <c r="EP51" s="7">
        <v>10336.529756843924</v>
      </c>
      <c r="EQ51" s="7">
        <v>1873.0526111212562</v>
      </c>
      <c r="ER51" s="7">
        <v>4595.3842035287716</v>
      </c>
      <c r="ES51" s="7">
        <v>6226.1341847880685</v>
      </c>
      <c r="ET51" s="7">
        <v>1054.4664748505752</v>
      </c>
      <c r="EU51" s="7">
        <v>28581.331884092633</v>
      </c>
      <c r="EV51" s="7">
        <v>11633.671005172006</v>
      </c>
      <c r="EW51" s="7">
        <v>176.30742437957522</v>
      </c>
      <c r="EX51" s="7">
        <v>421.17347221280568</v>
      </c>
      <c r="EY51" s="7">
        <v>2756.8593132039027</v>
      </c>
      <c r="EZ51" s="7">
        <v>100.93441050644829</v>
      </c>
      <c r="FA51" s="7">
        <v>16349.854535133485</v>
      </c>
      <c r="FB51" s="7">
        <v>1075.1514786358953</v>
      </c>
      <c r="FC51" s="7">
        <v>123.6442896023632</v>
      </c>
      <c r="FD51" s="7">
        <v>11919.833915067489</v>
      </c>
      <c r="FE51" s="7">
        <v>202891.73734403384</v>
      </c>
      <c r="FF51" s="7">
        <v>1427.3455167236662</v>
      </c>
      <c r="FG51" s="7">
        <v>93711.349798232026</v>
      </c>
      <c r="FH51" s="7">
        <v>4761.829158053315</v>
      </c>
      <c r="FI51" s="7">
        <v>347.43697632558946</v>
      </c>
      <c r="FJ51" s="7">
        <v>28.555718358011465</v>
      </c>
      <c r="FK51" s="7">
        <v>53.338873155564407</v>
      </c>
      <c r="FL51" s="7">
        <v>260.37498101652631</v>
      </c>
      <c r="FM51" s="7">
        <v>18815.926072171569</v>
      </c>
      <c r="FN51" s="7">
        <v>32104.639510037588</v>
      </c>
      <c r="FO51" s="7">
        <v>125.29685487070107</v>
      </c>
      <c r="FP51" s="7">
        <v>17173.707458282777</v>
      </c>
      <c r="FQ51" s="7">
        <v>0</v>
      </c>
      <c r="FR51" s="2">
        <f t="shared" si="0"/>
        <v>28641215.045867059</v>
      </c>
      <c r="FS51" s="1">
        <f t="shared" si="1"/>
        <v>70672194.346115991</v>
      </c>
      <c r="FT51" s="3">
        <v>70672194.346115991</v>
      </c>
      <c r="FU51" s="3">
        <v>0</v>
      </c>
      <c r="FV51" s="1">
        <f t="shared" si="2"/>
        <v>544524.8856620118</v>
      </c>
      <c r="FW51" s="1">
        <v>0</v>
      </c>
      <c r="FX51" s="1">
        <v>544524.8856620118</v>
      </c>
      <c r="FY51" s="1">
        <v>5872054.4750778796</v>
      </c>
      <c r="FZ51" s="1">
        <v>22378868.624480985</v>
      </c>
      <c r="GA51" s="1">
        <f t="shared" si="3"/>
        <v>83351120.128241956</v>
      </c>
      <c r="GB51" s="13"/>
      <c r="GC51" s="4"/>
      <c r="GD51" s="5"/>
      <c r="GF51" s="8"/>
      <c r="GG51" s="8"/>
    </row>
    <row r="52" spans="1:189" s="27" customFormat="1" ht="15.75" x14ac:dyDescent="0.25">
      <c r="A52" s="20" t="s">
        <v>63</v>
      </c>
      <c r="B52" s="18">
        <v>47</v>
      </c>
      <c r="C52" s="7">
        <v>13154.529332185384</v>
      </c>
      <c r="D52" s="7">
        <v>13787.266764998622</v>
      </c>
      <c r="E52" s="7">
        <v>3017.4271655639195</v>
      </c>
      <c r="F52" s="7">
        <v>64369.209003425975</v>
      </c>
      <c r="G52" s="7">
        <v>0</v>
      </c>
      <c r="H52" s="7">
        <v>19803.644717417665</v>
      </c>
      <c r="I52" s="7">
        <v>12.443598261529969</v>
      </c>
      <c r="J52" s="7">
        <v>8347.3178684083978</v>
      </c>
      <c r="K52" s="7">
        <v>30618.634528658426</v>
      </c>
      <c r="L52" s="7">
        <v>0</v>
      </c>
      <c r="M52" s="7">
        <v>0</v>
      </c>
      <c r="N52" s="7">
        <v>13143.741420576831</v>
      </c>
      <c r="O52" s="7">
        <v>5614.4209517348281</v>
      </c>
      <c r="P52" s="7">
        <v>3108.7572607526085</v>
      </c>
      <c r="Q52" s="7">
        <v>0</v>
      </c>
      <c r="R52" s="7">
        <v>570376.29933987034</v>
      </c>
      <c r="S52" s="7">
        <v>4130625.694593403</v>
      </c>
      <c r="T52" s="7">
        <v>2144288.9690555166</v>
      </c>
      <c r="U52" s="7">
        <v>168787.78357587333</v>
      </c>
      <c r="V52" s="7">
        <v>23151.676015266064</v>
      </c>
      <c r="W52" s="7">
        <v>82.07743166119414</v>
      </c>
      <c r="X52" s="7">
        <v>19580.66303348598</v>
      </c>
      <c r="Y52" s="7">
        <v>8484.5371279050596</v>
      </c>
      <c r="Z52" s="7">
        <v>640.95109811262535</v>
      </c>
      <c r="AA52" s="7">
        <v>58399.502878971718</v>
      </c>
      <c r="AB52" s="7">
        <v>939.2531561189428</v>
      </c>
      <c r="AC52" s="7">
        <v>343178.14718807343</v>
      </c>
      <c r="AD52" s="7">
        <v>62146.213637358087</v>
      </c>
      <c r="AE52" s="7">
        <v>225406.57481975446</v>
      </c>
      <c r="AF52" s="7">
        <v>5151.0702720678992</v>
      </c>
      <c r="AG52" s="7">
        <v>365157.80816190585</v>
      </c>
      <c r="AH52" s="7">
        <v>1610740.3340807306</v>
      </c>
      <c r="AI52" s="7">
        <v>650533.53461333748</v>
      </c>
      <c r="AJ52" s="7">
        <v>0</v>
      </c>
      <c r="AK52" s="7">
        <v>0</v>
      </c>
      <c r="AL52" s="7">
        <v>0</v>
      </c>
      <c r="AM52" s="7">
        <v>0</v>
      </c>
      <c r="AN52" s="7">
        <v>7848.0580170194407</v>
      </c>
      <c r="AO52" s="7">
        <v>16.456558231611062</v>
      </c>
      <c r="AP52" s="7">
        <v>11.066884078411981</v>
      </c>
      <c r="AQ52" s="7">
        <v>206839.81330728595</v>
      </c>
      <c r="AR52" s="7">
        <v>108.17263405948519</v>
      </c>
      <c r="AS52" s="7">
        <v>701297.39947995648</v>
      </c>
      <c r="AT52" s="7">
        <v>2992.5090618453905</v>
      </c>
      <c r="AU52" s="7">
        <v>171241.91059029871</v>
      </c>
      <c r="AV52" s="7">
        <v>862372.4876551393</v>
      </c>
      <c r="AW52" s="7">
        <v>1919058.3495201301</v>
      </c>
      <c r="AX52" s="7">
        <v>1058.2480306222999</v>
      </c>
      <c r="AY52" s="7">
        <v>5074709.1227561608</v>
      </c>
      <c r="AZ52" s="7">
        <v>683840.96648778114</v>
      </c>
      <c r="BA52" s="7">
        <v>92362.99419862924</v>
      </c>
      <c r="BB52" s="7">
        <v>119.57807834322199</v>
      </c>
      <c r="BC52" s="7">
        <v>14674984.815818945</v>
      </c>
      <c r="BD52" s="7">
        <v>20516588.837296922</v>
      </c>
      <c r="BE52" s="7">
        <v>1002773.9156467525</v>
      </c>
      <c r="BF52" s="7">
        <v>4604034.831171752</v>
      </c>
      <c r="BG52" s="7">
        <v>609.19261328606967</v>
      </c>
      <c r="BH52" s="7">
        <v>201.65299755068958</v>
      </c>
      <c r="BI52" s="7">
        <v>10615.071167465481</v>
      </c>
      <c r="BJ52" s="7">
        <v>38958.309545088872</v>
      </c>
      <c r="BK52" s="7">
        <v>147217.45969475459</v>
      </c>
      <c r="BL52" s="7">
        <v>22138.951386656663</v>
      </c>
      <c r="BM52" s="7">
        <v>64708.335582051761</v>
      </c>
      <c r="BN52" s="7">
        <v>1786.9130354844385</v>
      </c>
      <c r="BO52" s="7">
        <v>9005.7815972975477</v>
      </c>
      <c r="BP52" s="7">
        <v>2266.0615179883362</v>
      </c>
      <c r="BQ52" s="7">
        <v>83.059520044235811</v>
      </c>
      <c r="BR52" s="7">
        <v>194.12855113448055</v>
      </c>
      <c r="BS52" s="7">
        <v>0</v>
      </c>
      <c r="BT52" s="7">
        <v>4984.6365681236948</v>
      </c>
      <c r="BU52" s="7">
        <v>26979.076316437408</v>
      </c>
      <c r="BV52" s="7">
        <v>2055.8858635257729</v>
      </c>
      <c r="BW52" s="7">
        <v>23639.38735177488</v>
      </c>
      <c r="BX52" s="7">
        <v>91445.810749718832</v>
      </c>
      <c r="BY52" s="7">
        <v>52129.154810477048</v>
      </c>
      <c r="BZ52" s="7">
        <v>9565.8075348058846</v>
      </c>
      <c r="CA52" s="7">
        <v>28808.218154522103</v>
      </c>
      <c r="CB52" s="7">
        <v>444.52085630076419</v>
      </c>
      <c r="CC52" s="7">
        <v>78867.273454300492</v>
      </c>
      <c r="CD52" s="7">
        <v>6842.7246812860649</v>
      </c>
      <c r="CE52" s="7">
        <v>15796.186177470481</v>
      </c>
      <c r="CF52" s="7">
        <v>38864.55267572312</v>
      </c>
      <c r="CG52" s="7">
        <v>1322.0117527759276</v>
      </c>
      <c r="CH52" s="7">
        <v>41828.159041549836</v>
      </c>
      <c r="CI52" s="7">
        <v>0</v>
      </c>
      <c r="CJ52" s="7">
        <v>0</v>
      </c>
      <c r="CK52" s="7">
        <v>6775.3102962897365</v>
      </c>
      <c r="CL52" s="7">
        <v>4547.4538904698265</v>
      </c>
      <c r="CM52" s="7">
        <v>4621.2118123490573</v>
      </c>
      <c r="CN52" s="7">
        <v>3050.8938967226568</v>
      </c>
      <c r="CO52" s="7">
        <v>1016.9598071220432</v>
      </c>
      <c r="CP52" s="7">
        <v>1.9276913317006181</v>
      </c>
      <c r="CQ52" s="7">
        <v>53.671050547663192</v>
      </c>
      <c r="CR52" s="7">
        <v>572.61774853907036</v>
      </c>
      <c r="CS52" s="7">
        <v>1545.3723448959422</v>
      </c>
      <c r="CT52" s="7">
        <v>50.642247081438157</v>
      </c>
      <c r="CU52" s="7">
        <v>43323.137469693494</v>
      </c>
      <c r="CV52" s="7">
        <v>3703.7347879569234</v>
      </c>
      <c r="CW52" s="7">
        <v>850.16610050066026</v>
      </c>
      <c r="CX52" s="7">
        <v>1276.0496822756982</v>
      </c>
      <c r="CY52" s="7">
        <v>69553.294038904787</v>
      </c>
      <c r="CZ52" s="7">
        <v>9598.6283853895075</v>
      </c>
      <c r="DA52" s="7">
        <v>61.583503494510914</v>
      </c>
      <c r="DB52" s="7">
        <v>1051.2925133924869</v>
      </c>
      <c r="DC52" s="7">
        <v>2757.1120047328568</v>
      </c>
      <c r="DD52" s="7">
        <v>31403.108830926041</v>
      </c>
      <c r="DE52" s="7">
        <v>214.24149913378938</v>
      </c>
      <c r="DF52" s="7">
        <v>0</v>
      </c>
      <c r="DG52" s="7">
        <v>0</v>
      </c>
      <c r="DH52" s="7">
        <v>0</v>
      </c>
      <c r="DI52" s="7">
        <v>839.2847696409425</v>
      </c>
      <c r="DJ52" s="7">
        <v>0</v>
      </c>
      <c r="DK52" s="7">
        <v>8579.1301201712104</v>
      </c>
      <c r="DL52" s="7">
        <v>19894.22662720436</v>
      </c>
      <c r="DM52" s="7">
        <v>41.756726994530318</v>
      </c>
      <c r="DN52" s="7">
        <v>9751.1366952392309</v>
      </c>
      <c r="DO52" s="7">
        <v>10998.449198434577</v>
      </c>
      <c r="DP52" s="7">
        <v>993.16216036406638</v>
      </c>
      <c r="DQ52" s="7">
        <v>2853.2568695853706</v>
      </c>
      <c r="DR52" s="7">
        <v>2160.3558970307249</v>
      </c>
      <c r="DS52" s="7">
        <f>'[2]IOT 2019 CB'!DZ52+'[2]IOT 2019 CB'!EA52</f>
        <v>36024.201451055851</v>
      </c>
      <c r="DT52" s="7">
        <v>0</v>
      </c>
      <c r="DU52" s="7">
        <v>20.637320409503381</v>
      </c>
      <c r="DV52" s="7">
        <v>2028.8321933017314</v>
      </c>
      <c r="DW52" s="7">
        <v>10455.835360296995</v>
      </c>
      <c r="DX52" s="7">
        <v>562.05719472526778</v>
      </c>
      <c r="DY52" s="7">
        <v>3237.0822313462982</v>
      </c>
      <c r="DZ52" s="7">
        <v>0</v>
      </c>
      <c r="EA52" s="7">
        <v>0</v>
      </c>
      <c r="EB52" s="7">
        <v>1424.1946079314291</v>
      </c>
      <c r="EC52" s="7">
        <v>1182.1295268307381</v>
      </c>
      <c r="ED52" s="7">
        <v>93027.680542135844</v>
      </c>
      <c r="EE52" s="7">
        <v>6239575.8447855199</v>
      </c>
      <c r="EF52" s="7">
        <v>0.76041893212515155</v>
      </c>
      <c r="EG52" s="7">
        <v>0</v>
      </c>
      <c r="EH52" s="7">
        <v>0.57350849826820871</v>
      </c>
      <c r="EI52" s="7">
        <v>78.925800791795382</v>
      </c>
      <c r="EJ52" s="7">
        <v>1.9416055496648674</v>
      </c>
      <c r="EK52" s="7">
        <v>1.8353515314321469</v>
      </c>
      <c r="EL52" s="7">
        <f>'[2]IOT 2019 CB'!ET52+'[2]IOT 2019 CB'!EU52</f>
        <v>19.00863728204585</v>
      </c>
      <c r="EM52" s="7">
        <v>0</v>
      </c>
      <c r="EN52" s="7">
        <v>10.641322119758996</v>
      </c>
      <c r="EO52" s="7">
        <v>54.470011387901529</v>
      </c>
      <c r="EP52" s="7">
        <v>3943.2232416017141</v>
      </c>
      <c r="EQ52" s="7">
        <v>6962.2900769258204</v>
      </c>
      <c r="ER52" s="7">
        <v>169.58316672641521</v>
      </c>
      <c r="ES52" s="7">
        <v>2096.0291402900702</v>
      </c>
      <c r="ET52" s="7">
        <v>8.204978688441301</v>
      </c>
      <c r="EU52" s="7">
        <v>161.31304808124133</v>
      </c>
      <c r="EV52" s="7">
        <v>136.29437751104342</v>
      </c>
      <c r="EW52" s="7">
        <v>7229.180212605057</v>
      </c>
      <c r="EX52" s="7">
        <v>104.75947513353873</v>
      </c>
      <c r="EY52" s="7">
        <v>322.48276067979731</v>
      </c>
      <c r="EZ52" s="7">
        <v>17422.364581174748</v>
      </c>
      <c r="FA52" s="7">
        <v>25117.871079164823</v>
      </c>
      <c r="FB52" s="7">
        <v>1155.9380806365402</v>
      </c>
      <c r="FC52" s="7">
        <v>248.60744352360516</v>
      </c>
      <c r="FD52" s="7">
        <v>7190.5635735582373</v>
      </c>
      <c r="FE52" s="7">
        <v>569162.02198300022</v>
      </c>
      <c r="FF52" s="7">
        <v>557.48052566285503</v>
      </c>
      <c r="FG52" s="7">
        <v>38804.070659367673</v>
      </c>
      <c r="FH52" s="7">
        <v>56549.318847968068</v>
      </c>
      <c r="FI52" s="7">
        <v>1547.7284165282233</v>
      </c>
      <c r="FJ52" s="7">
        <v>171.33883781840211</v>
      </c>
      <c r="FK52" s="7">
        <v>1620.7342951418457</v>
      </c>
      <c r="FL52" s="7">
        <v>343.9341644424353</v>
      </c>
      <c r="FM52" s="7">
        <v>34295.09926961804</v>
      </c>
      <c r="FN52" s="7">
        <v>69940.706583659208</v>
      </c>
      <c r="FO52" s="7">
        <v>382.0189392148414</v>
      </c>
      <c r="FP52" s="7">
        <v>1663.583480005037</v>
      </c>
      <c r="FQ52" s="7">
        <v>0</v>
      </c>
      <c r="FR52" s="2">
        <f t="shared" si="0"/>
        <v>69283418.900857702</v>
      </c>
      <c r="FS52" s="1">
        <f t="shared" si="1"/>
        <v>80039349.85414435</v>
      </c>
      <c r="FT52" s="3">
        <v>80039349.85414435</v>
      </c>
      <c r="FU52" s="3">
        <v>0</v>
      </c>
      <c r="FV52" s="1">
        <f t="shared" si="2"/>
        <v>3818486.6493014246</v>
      </c>
      <c r="FW52" s="1">
        <v>0</v>
      </c>
      <c r="FX52" s="1">
        <v>3818486.6493014246</v>
      </c>
      <c r="FY52" s="1">
        <v>90421402.257647082</v>
      </c>
      <c r="FZ52" s="1">
        <v>8270221.1688575717</v>
      </c>
      <c r="GA52" s="1">
        <f t="shared" si="3"/>
        <v>235292436.49309301</v>
      </c>
      <c r="GB52" s="13"/>
      <c r="GC52" s="4"/>
      <c r="GD52" s="5"/>
      <c r="GF52" s="8"/>
      <c r="GG52" s="8"/>
    </row>
    <row r="53" spans="1:189" s="27" customFormat="1" ht="15.75" x14ac:dyDescent="0.25">
      <c r="A53" s="20" t="s">
        <v>64</v>
      </c>
      <c r="B53" s="18">
        <v>48</v>
      </c>
      <c r="C53" s="7">
        <v>314.23675232937887</v>
      </c>
      <c r="D53" s="7">
        <v>0</v>
      </c>
      <c r="E53" s="7">
        <v>0</v>
      </c>
      <c r="F53" s="7">
        <v>0</v>
      </c>
      <c r="G53" s="7">
        <v>375.37763818388117</v>
      </c>
      <c r="H53" s="7">
        <v>0</v>
      </c>
      <c r="I53" s="7">
        <v>0</v>
      </c>
      <c r="J53" s="7">
        <v>11953.046978857272</v>
      </c>
      <c r="K53" s="7">
        <v>12139.172336264844</v>
      </c>
      <c r="L53" s="7">
        <v>0</v>
      </c>
      <c r="M53" s="7">
        <v>0</v>
      </c>
      <c r="N53" s="7">
        <v>74.627829546643014</v>
      </c>
      <c r="O53" s="7">
        <v>1.2919602392049627</v>
      </c>
      <c r="P53" s="7">
        <v>0</v>
      </c>
      <c r="Q53" s="7">
        <v>1932.1104640292124</v>
      </c>
      <c r="R53" s="7">
        <v>10.260421355066969</v>
      </c>
      <c r="S53" s="7">
        <v>0</v>
      </c>
      <c r="T53" s="7">
        <v>0</v>
      </c>
      <c r="U53" s="7">
        <v>75567.181274918883</v>
      </c>
      <c r="V53" s="7">
        <v>65.484268864608381</v>
      </c>
      <c r="W53" s="7">
        <v>0</v>
      </c>
      <c r="X53" s="7">
        <v>290243.29558901553</v>
      </c>
      <c r="Y53" s="7">
        <v>7.8043646439214278</v>
      </c>
      <c r="Z53" s="7">
        <v>5464.2725017127068</v>
      </c>
      <c r="AA53" s="7">
        <v>0</v>
      </c>
      <c r="AB53" s="7">
        <v>0</v>
      </c>
      <c r="AC53" s="7">
        <v>2051.1172624272258</v>
      </c>
      <c r="AD53" s="7">
        <v>0</v>
      </c>
      <c r="AE53" s="7">
        <v>0.81212287026295304</v>
      </c>
      <c r="AF53" s="7">
        <v>0</v>
      </c>
      <c r="AG53" s="7">
        <v>0</v>
      </c>
      <c r="AH53" s="7">
        <v>0</v>
      </c>
      <c r="AI53" s="7">
        <v>34.297771916460789</v>
      </c>
      <c r="AJ53" s="7">
        <v>0</v>
      </c>
      <c r="AK53" s="7">
        <v>0</v>
      </c>
      <c r="AL53" s="7">
        <v>0</v>
      </c>
      <c r="AM53" s="7">
        <v>0</v>
      </c>
      <c r="AN53" s="7">
        <v>5.5096069493602204</v>
      </c>
      <c r="AO53" s="7">
        <v>4.2055481988295202</v>
      </c>
      <c r="AP53" s="7">
        <v>0</v>
      </c>
      <c r="AQ53" s="7">
        <v>99835.761652156696</v>
      </c>
      <c r="AR53" s="7">
        <v>15.193907084415402</v>
      </c>
      <c r="AS53" s="7">
        <v>148721.18360605565</v>
      </c>
      <c r="AT53" s="7">
        <v>617276.77913525852</v>
      </c>
      <c r="AU53" s="7">
        <v>98827.457543968398</v>
      </c>
      <c r="AV53" s="7">
        <v>3480980.6100903125</v>
      </c>
      <c r="AW53" s="7">
        <v>1197.1678409743106</v>
      </c>
      <c r="AX53" s="7">
        <v>3024984.2592597175</v>
      </c>
      <c r="AY53" s="7">
        <v>3048817.3204688742</v>
      </c>
      <c r="AZ53" s="7">
        <v>159808.27556915331</v>
      </c>
      <c r="BA53" s="7">
        <v>792145.82255588239</v>
      </c>
      <c r="BB53" s="7">
        <v>62270.07342707357</v>
      </c>
      <c r="BC53" s="7">
        <v>3547526.0516366567</v>
      </c>
      <c r="BD53" s="7">
        <v>224774.65635410824</v>
      </c>
      <c r="BE53" s="7">
        <v>252863.34935958881</v>
      </c>
      <c r="BF53" s="7">
        <v>373313.45117437805</v>
      </c>
      <c r="BG53" s="7">
        <v>4653409.1393380621</v>
      </c>
      <c r="BH53" s="7">
        <v>0</v>
      </c>
      <c r="BI53" s="7">
        <v>28.314233541511932</v>
      </c>
      <c r="BJ53" s="7">
        <v>20.491204208336534</v>
      </c>
      <c r="BK53" s="7">
        <v>455026.08367911883</v>
      </c>
      <c r="BL53" s="7">
        <v>9.0878597967055317</v>
      </c>
      <c r="BM53" s="7">
        <v>37.621198965597621</v>
      </c>
      <c r="BN53" s="7">
        <v>31.152486952880256</v>
      </c>
      <c r="BO53" s="7">
        <v>2.3410670566566383</v>
      </c>
      <c r="BP53" s="7">
        <v>2.5175957293180002</v>
      </c>
      <c r="BQ53" s="7">
        <v>0.50646254781008615</v>
      </c>
      <c r="BR53" s="7">
        <v>0.37450996102963496</v>
      </c>
      <c r="BS53" s="7">
        <v>0</v>
      </c>
      <c r="BT53" s="7">
        <v>358627.99993996957</v>
      </c>
      <c r="BU53" s="7">
        <v>5170.7522631977472</v>
      </c>
      <c r="BV53" s="7">
        <v>0.21108376090870221</v>
      </c>
      <c r="BW53" s="7">
        <v>16.797769012143231</v>
      </c>
      <c r="BX53" s="7">
        <v>40525.322209700695</v>
      </c>
      <c r="BY53" s="7">
        <v>464008.38248751586</v>
      </c>
      <c r="BZ53" s="7">
        <v>226.83654747888897</v>
      </c>
      <c r="CA53" s="7">
        <v>8.0637152038083215</v>
      </c>
      <c r="CB53" s="7">
        <v>1.0653299386566786</v>
      </c>
      <c r="CC53" s="7">
        <v>9.4880233604418436</v>
      </c>
      <c r="CD53" s="7">
        <v>0</v>
      </c>
      <c r="CE53" s="7">
        <v>6.1422758853773534</v>
      </c>
      <c r="CF53" s="7">
        <v>2.7500821841016325</v>
      </c>
      <c r="CG53" s="7">
        <v>7.9925853093468371</v>
      </c>
      <c r="CH53" s="7">
        <v>11.391329725731742</v>
      </c>
      <c r="CI53" s="7">
        <v>1.3233475495756539</v>
      </c>
      <c r="CJ53" s="7">
        <v>0.83602666857391672</v>
      </c>
      <c r="CK53" s="7">
        <v>0</v>
      </c>
      <c r="CL53" s="7">
        <v>0.98689601728211707</v>
      </c>
      <c r="CM53" s="7">
        <v>0</v>
      </c>
      <c r="CN53" s="7">
        <v>0</v>
      </c>
      <c r="CO53" s="7">
        <v>1.1544377808211119</v>
      </c>
      <c r="CP53" s="7">
        <v>0</v>
      </c>
      <c r="CQ53" s="7">
        <v>0</v>
      </c>
      <c r="CR53" s="7">
        <v>1.1562324037052065</v>
      </c>
      <c r="CS53" s="7">
        <v>2.1518419720694335</v>
      </c>
      <c r="CT53" s="7">
        <v>0</v>
      </c>
      <c r="CU53" s="7">
        <v>2.3108258839952347</v>
      </c>
      <c r="CV53" s="7">
        <v>12.169082080821783</v>
      </c>
      <c r="CW53" s="7">
        <v>0</v>
      </c>
      <c r="CX53" s="7">
        <v>2.1019947839523807</v>
      </c>
      <c r="CY53" s="7">
        <v>25.678450777869084</v>
      </c>
      <c r="CZ53" s="7">
        <v>17.683854822555599</v>
      </c>
      <c r="DA53" s="7">
        <v>0</v>
      </c>
      <c r="DB53" s="7">
        <v>19.386786250255476</v>
      </c>
      <c r="DC53" s="7">
        <v>15.719384682293073</v>
      </c>
      <c r="DD53" s="7">
        <v>4275.7581494110609</v>
      </c>
      <c r="DE53" s="7">
        <v>0</v>
      </c>
      <c r="DF53" s="7">
        <v>0</v>
      </c>
      <c r="DG53" s="7">
        <v>0</v>
      </c>
      <c r="DH53" s="7">
        <v>0</v>
      </c>
      <c r="DI53" s="7">
        <v>3.6355926816828008</v>
      </c>
      <c r="DJ53" s="7">
        <v>0</v>
      </c>
      <c r="DK53" s="7">
        <v>62.606579891705721</v>
      </c>
      <c r="DL53" s="7">
        <v>2.5285553031423289</v>
      </c>
      <c r="DM53" s="7">
        <v>0</v>
      </c>
      <c r="DN53" s="7">
        <v>5.0296908172730239</v>
      </c>
      <c r="DO53" s="7">
        <v>25.214536372258245</v>
      </c>
      <c r="DP53" s="7">
        <v>1.5477909903416975</v>
      </c>
      <c r="DQ53" s="7">
        <v>5.9272163878939859</v>
      </c>
      <c r="DR53" s="7">
        <v>15.005555905270551</v>
      </c>
      <c r="DS53" s="7">
        <f>'[2]IOT 2019 CB'!DZ53+'[2]IOT 2019 CB'!EA53</f>
        <v>3066.8807439901639</v>
      </c>
      <c r="DT53" s="7">
        <v>0</v>
      </c>
      <c r="DU53" s="7">
        <v>0</v>
      </c>
      <c r="DV53" s="7">
        <v>5.3188565532771355</v>
      </c>
      <c r="DW53" s="7">
        <v>16.357458447116308</v>
      </c>
      <c r="DX53" s="7">
        <v>122.73718028209569</v>
      </c>
      <c r="DY53" s="7">
        <v>280.08178104178904</v>
      </c>
      <c r="DZ53" s="7">
        <v>0</v>
      </c>
      <c r="EA53" s="7">
        <v>0</v>
      </c>
      <c r="EB53" s="7">
        <v>11.051336847039559</v>
      </c>
      <c r="EC53" s="7">
        <v>7.4534136569192357</v>
      </c>
      <c r="ED53" s="7">
        <v>5402.4331076290237</v>
      </c>
      <c r="EE53" s="7">
        <v>2371304.5980372522</v>
      </c>
      <c r="EF53" s="7">
        <v>0.22733194069368676</v>
      </c>
      <c r="EG53" s="7">
        <v>10.955476665410393</v>
      </c>
      <c r="EH53" s="7">
        <v>0</v>
      </c>
      <c r="EI53" s="7">
        <v>28.847786231762839</v>
      </c>
      <c r="EJ53" s="7">
        <v>30.689404915539278</v>
      </c>
      <c r="EK53" s="7">
        <v>0.72063887965370832</v>
      </c>
      <c r="EL53" s="7">
        <f>'[2]IOT 2019 CB'!ET53+'[2]IOT 2019 CB'!EU53</f>
        <v>661.54559229699316</v>
      </c>
      <c r="EM53" s="7">
        <v>0</v>
      </c>
      <c r="EN53" s="7">
        <v>3.2214883276722781</v>
      </c>
      <c r="EO53" s="7">
        <v>25.152358102860127</v>
      </c>
      <c r="EP53" s="7">
        <v>6.3654843076111636</v>
      </c>
      <c r="EQ53" s="7">
        <v>564.99775088642866</v>
      </c>
      <c r="ER53" s="7">
        <v>0</v>
      </c>
      <c r="ES53" s="7">
        <v>1.9555257370447396</v>
      </c>
      <c r="ET53" s="7">
        <v>0.35017735723375615</v>
      </c>
      <c r="EU53" s="7">
        <v>9.6996528337652776</v>
      </c>
      <c r="EV53" s="7">
        <v>13.287044378365897</v>
      </c>
      <c r="EW53" s="7">
        <v>1237.7868691463982</v>
      </c>
      <c r="EX53" s="7">
        <v>31.672393044595331</v>
      </c>
      <c r="EY53" s="7">
        <v>1.1515186032171785</v>
      </c>
      <c r="EZ53" s="7">
        <v>1.9688160721001005</v>
      </c>
      <c r="FA53" s="7">
        <v>0</v>
      </c>
      <c r="FB53" s="7">
        <v>48.087191211069282</v>
      </c>
      <c r="FC53" s="7">
        <v>43.970509806872371</v>
      </c>
      <c r="FD53" s="7">
        <v>9272.2896841212023</v>
      </c>
      <c r="FE53" s="7">
        <v>20212.29903262046</v>
      </c>
      <c r="FF53" s="7">
        <v>267.99575216014699</v>
      </c>
      <c r="FG53" s="7">
        <v>243.22035127422299</v>
      </c>
      <c r="FH53" s="7">
        <v>2498.5420501767849</v>
      </c>
      <c r="FI53" s="7">
        <v>94.470195543353654</v>
      </c>
      <c r="FJ53" s="7">
        <v>26.314593264206891</v>
      </c>
      <c r="FK53" s="7">
        <v>535.57810825412753</v>
      </c>
      <c r="FL53" s="7">
        <v>9.2248321272388889</v>
      </c>
      <c r="FM53" s="7">
        <v>335.12254244685505</v>
      </c>
      <c r="FN53" s="7">
        <v>23999.432551550901</v>
      </c>
      <c r="FO53" s="7">
        <v>48.992690044906631</v>
      </c>
      <c r="FP53" s="7">
        <v>260.22569335484127</v>
      </c>
      <c r="FQ53" s="7">
        <v>0</v>
      </c>
      <c r="FR53" s="2">
        <f t="shared" si="0"/>
        <v>24756035.52938458</v>
      </c>
      <c r="FS53" s="1">
        <f t="shared" si="1"/>
        <v>8614675.3291026969</v>
      </c>
      <c r="FT53" s="3">
        <v>8614675.3291026969</v>
      </c>
      <c r="FU53" s="3">
        <v>0</v>
      </c>
      <c r="FV53" s="1">
        <f t="shared" si="2"/>
        <v>4469940.7113935463</v>
      </c>
      <c r="FW53" s="1">
        <v>0</v>
      </c>
      <c r="FX53" s="1">
        <v>4469940.7113935463</v>
      </c>
      <c r="FY53" s="1">
        <v>202530.99563536613</v>
      </c>
      <c r="FZ53" s="1">
        <v>6991157.4078112002</v>
      </c>
      <c r="GA53" s="1">
        <f t="shared" si="3"/>
        <v>31052025.157704994</v>
      </c>
      <c r="GB53" s="13"/>
      <c r="GC53" s="4"/>
      <c r="GD53" s="5"/>
      <c r="GF53" s="8"/>
      <c r="GG53" s="8"/>
    </row>
    <row r="54" spans="1:189" s="27" customFormat="1" ht="31.5" x14ac:dyDescent="0.25">
      <c r="A54" s="20" t="s">
        <v>65</v>
      </c>
      <c r="B54" s="18">
        <v>49</v>
      </c>
      <c r="C54" s="7">
        <v>17.217184388065498</v>
      </c>
      <c r="D54" s="7">
        <v>321.21716202604267</v>
      </c>
      <c r="E54" s="7">
        <v>0</v>
      </c>
      <c r="F54" s="7">
        <v>0</v>
      </c>
      <c r="G54" s="7">
        <v>0</v>
      </c>
      <c r="H54" s="7">
        <v>223.2324258736551</v>
      </c>
      <c r="I54" s="7">
        <v>58.22616620133644</v>
      </c>
      <c r="J54" s="7">
        <v>2.0568560362797517E-2</v>
      </c>
      <c r="K54" s="7">
        <v>6.4449554493156596</v>
      </c>
      <c r="L54" s="7">
        <v>0</v>
      </c>
      <c r="M54" s="7">
        <v>0</v>
      </c>
      <c r="N54" s="7">
        <v>431.73969755808645</v>
      </c>
      <c r="O54" s="7">
        <v>10.813033168222102</v>
      </c>
      <c r="P54" s="7">
        <v>38.864279735514934</v>
      </c>
      <c r="Q54" s="7">
        <v>48.716541115274573</v>
      </c>
      <c r="R54" s="7">
        <v>85.933066805346613</v>
      </c>
      <c r="S54" s="7">
        <v>759.06233346638135</v>
      </c>
      <c r="T54" s="7">
        <v>102.28217333792767</v>
      </c>
      <c r="U54" s="7">
        <v>17.816789636425419</v>
      </c>
      <c r="V54" s="7">
        <v>312.61933330466417</v>
      </c>
      <c r="W54" s="7">
        <v>74.594916134381549</v>
      </c>
      <c r="X54" s="7">
        <v>15.546859345338094</v>
      </c>
      <c r="Y54" s="7">
        <v>172.65648870273145</v>
      </c>
      <c r="Z54" s="7">
        <v>3072.7303618853607</v>
      </c>
      <c r="AA54" s="7">
        <v>4942.0073444301925</v>
      </c>
      <c r="AB54" s="7">
        <v>52.742352477858525</v>
      </c>
      <c r="AC54" s="7">
        <v>26174.081245630114</v>
      </c>
      <c r="AD54" s="7">
        <v>0</v>
      </c>
      <c r="AE54" s="7">
        <v>40.482127127311799</v>
      </c>
      <c r="AF54" s="7">
        <v>0</v>
      </c>
      <c r="AG54" s="7">
        <v>0</v>
      </c>
      <c r="AH54" s="7">
        <v>92.874296897781619</v>
      </c>
      <c r="AI54" s="7">
        <v>126.43323579904019</v>
      </c>
      <c r="AJ54" s="7">
        <v>0</v>
      </c>
      <c r="AK54" s="7">
        <v>0</v>
      </c>
      <c r="AL54" s="7">
        <v>0</v>
      </c>
      <c r="AM54" s="7">
        <v>0</v>
      </c>
      <c r="AN54" s="7">
        <v>3354.8619108181256</v>
      </c>
      <c r="AO54" s="7">
        <v>93.331264418487919</v>
      </c>
      <c r="AP54" s="7">
        <v>311.81060883352916</v>
      </c>
      <c r="AQ54" s="7">
        <v>3114.2762388716969</v>
      </c>
      <c r="AR54" s="7">
        <v>44.085786074284513</v>
      </c>
      <c r="AS54" s="7">
        <v>47502.916999235851</v>
      </c>
      <c r="AT54" s="7">
        <v>482738.69576739398</v>
      </c>
      <c r="AU54" s="7">
        <v>53.547195399685783</v>
      </c>
      <c r="AV54" s="7">
        <v>227353.78657387424</v>
      </c>
      <c r="AW54" s="7">
        <v>138827.88034484329</v>
      </c>
      <c r="AX54" s="7">
        <v>19.652133626751411</v>
      </c>
      <c r="AY54" s="7">
        <v>4501268.3021014147</v>
      </c>
      <c r="AZ54" s="7">
        <v>64040.216907023852</v>
      </c>
      <c r="BA54" s="7">
        <v>73387.052929135636</v>
      </c>
      <c r="BB54" s="7">
        <v>127.1094357182959</v>
      </c>
      <c r="BC54" s="7">
        <v>35103.154125613852</v>
      </c>
      <c r="BD54" s="7">
        <v>177179.99571777045</v>
      </c>
      <c r="BE54" s="7">
        <v>76.452199309006843</v>
      </c>
      <c r="BF54" s="7">
        <v>249.6498124616021</v>
      </c>
      <c r="BG54" s="7">
        <v>128670.75779619867</v>
      </c>
      <c r="BH54" s="7">
        <v>179.07240437436806</v>
      </c>
      <c r="BI54" s="7">
        <v>1374.9089388881093</v>
      </c>
      <c r="BJ54" s="7">
        <v>2115.9243510526658</v>
      </c>
      <c r="BK54" s="7">
        <v>738148.48106316826</v>
      </c>
      <c r="BL54" s="7">
        <v>4385.4276378734221</v>
      </c>
      <c r="BM54" s="7">
        <v>23848.167865369451</v>
      </c>
      <c r="BN54" s="7">
        <v>2185.7372972294784</v>
      </c>
      <c r="BO54" s="7">
        <v>7195.4379484066494</v>
      </c>
      <c r="BP54" s="7">
        <v>1692.2591715328224</v>
      </c>
      <c r="BQ54" s="7">
        <v>1903.50744409511</v>
      </c>
      <c r="BR54" s="7">
        <v>431.56818157475988</v>
      </c>
      <c r="BS54" s="7">
        <v>0</v>
      </c>
      <c r="BT54" s="7">
        <v>2974.7998277405418</v>
      </c>
      <c r="BU54" s="7">
        <v>3333.7771592569898</v>
      </c>
      <c r="BV54" s="7">
        <v>1949.0187694895078</v>
      </c>
      <c r="BW54" s="7">
        <v>72.273941529072729</v>
      </c>
      <c r="BX54" s="7">
        <v>2412.3586703796727</v>
      </c>
      <c r="BY54" s="7">
        <v>1946.7153875036124</v>
      </c>
      <c r="BZ54" s="7">
        <v>857.10172401833358</v>
      </c>
      <c r="CA54" s="7">
        <v>394874.70076328778</v>
      </c>
      <c r="CB54" s="7">
        <v>37.139469021697536</v>
      </c>
      <c r="CC54" s="7">
        <v>220271.81876916211</v>
      </c>
      <c r="CD54" s="7">
        <v>788015.28207637835</v>
      </c>
      <c r="CE54" s="7">
        <v>367627.42380123207</v>
      </c>
      <c r="CF54" s="7">
        <v>405430.27555209474</v>
      </c>
      <c r="CG54" s="7">
        <v>711.35749119425975</v>
      </c>
      <c r="CH54" s="7">
        <v>6718.4445505166786</v>
      </c>
      <c r="CI54" s="7">
        <v>21251.186070353226</v>
      </c>
      <c r="CJ54" s="7">
        <v>3964.7563166449027</v>
      </c>
      <c r="CK54" s="7">
        <v>637.8227118626138</v>
      </c>
      <c r="CL54" s="7">
        <v>1099.8461574433268</v>
      </c>
      <c r="CM54" s="7">
        <v>1321.9293231150523</v>
      </c>
      <c r="CN54" s="7">
        <v>1126.7338982023598</v>
      </c>
      <c r="CO54" s="7">
        <v>242.75880371637507</v>
      </c>
      <c r="CP54" s="7">
        <v>38832.036759757044</v>
      </c>
      <c r="CQ54" s="7">
        <v>533.54108748095075</v>
      </c>
      <c r="CR54" s="7">
        <v>1208.8669994043134</v>
      </c>
      <c r="CS54" s="7">
        <v>3928.860641408332</v>
      </c>
      <c r="CT54" s="7">
        <v>3601.2720446190947</v>
      </c>
      <c r="CU54" s="7">
        <v>5474.8311844264072</v>
      </c>
      <c r="CV54" s="7">
        <v>328.07500067784798</v>
      </c>
      <c r="CW54" s="7">
        <v>3534.7629188693672</v>
      </c>
      <c r="CX54" s="7">
        <v>656.9567119495099</v>
      </c>
      <c r="CY54" s="7">
        <v>7263.6276316903022</v>
      </c>
      <c r="CZ54" s="7">
        <v>6618.3989482607685</v>
      </c>
      <c r="DA54" s="7">
        <v>49.945205768165764</v>
      </c>
      <c r="DB54" s="7">
        <v>1089.1619352821842</v>
      </c>
      <c r="DC54" s="7">
        <v>1328.2089304702858</v>
      </c>
      <c r="DD54" s="7">
        <v>12532.264279065977</v>
      </c>
      <c r="DE54" s="7">
        <v>0</v>
      </c>
      <c r="DF54" s="7">
        <v>161.16199298747972</v>
      </c>
      <c r="DG54" s="7">
        <v>0</v>
      </c>
      <c r="DH54" s="7">
        <v>0</v>
      </c>
      <c r="DI54" s="7">
        <v>3078.6439841090146</v>
      </c>
      <c r="DJ54" s="7">
        <v>14.520015003400092</v>
      </c>
      <c r="DK54" s="7">
        <v>6245.1477705920179</v>
      </c>
      <c r="DL54" s="7">
        <v>20562.682495873632</v>
      </c>
      <c r="DM54" s="7">
        <v>253.41933985708349</v>
      </c>
      <c r="DN54" s="7">
        <v>3853.5420893467362</v>
      </c>
      <c r="DO54" s="7">
        <v>367043.1000964031</v>
      </c>
      <c r="DP54" s="7">
        <v>4083.7241542049801</v>
      </c>
      <c r="DQ54" s="7">
        <v>27931.415207280348</v>
      </c>
      <c r="DR54" s="7">
        <v>1562.6140382617994</v>
      </c>
      <c r="DS54" s="7">
        <f>'[2]IOT 2019 CB'!DZ54+'[2]IOT 2019 CB'!EA54</f>
        <v>71323.403604004096</v>
      </c>
      <c r="DT54" s="7">
        <v>0</v>
      </c>
      <c r="DU54" s="7">
        <v>321.53035856048439</v>
      </c>
      <c r="DV54" s="7">
        <v>10184.537292651987</v>
      </c>
      <c r="DW54" s="7">
        <v>16161.544782653873</v>
      </c>
      <c r="DX54" s="7">
        <v>403.87874891706122</v>
      </c>
      <c r="DY54" s="7">
        <v>549.07667184303375</v>
      </c>
      <c r="DZ54" s="7">
        <v>7.6622236762974492</v>
      </c>
      <c r="EA54" s="7">
        <v>0.83455916012225095</v>
      </c>
      <c r="EB54" s="7">
        <v>24891.560214776368</v>
      </c>
      <c r="EC54" s="7">
        <v>423.59304621793353</v>
      </c>
      <c r="ED54" s="7">
        <v>39194.598981573246</v>
      </c>
      <c r="EE54" s="7">
        <v>1215363.6066707636</v>
      </c>
      <c r="EF54" s="7">
        <v>307.22846108559213</v>
      </c>
      <c r="EG54" s="7">
        <v>1040.9551188275225</v>
      </c>
      <c r="EH54" s="7">
        <v>79.214420932181952</v>
      </c>
      <c r="EI54" s="7">
        <v>7160.497329891683</v>
      </c>
      <c r="EJ54" s="7">
        <v>23041.614542398966</v>
      </c>
      <c r="EK54" s="7">
        <v>1652.9917893798736</v>
      </c>
      <c r="EL54" s="7">
        <f>'[2]IOT 2019 CB'!ET54+'[2]IOT 2019 CB'!EU54</f>
        <v>67256.557729457534</v>
      </c>
      <c r="EM54" s="7">
        <v>1156.3286013918682</v>
      </c>
      <c r="EN54" s="7">
        <v>252.79373143867974</v>
      </c>
      <c r="EO54" s="7">
        <v>1146.9940807066314</v>
      </c>
      <c r="EP54" s="7">
        <v>27513.4259928375</v>
      </c>
      <c r="EQ54" s="7">
        <v>1542.3779659605937</v>
      </c>
      <c r="ER54" s="7">
        <v>5251.6438774538319</v>
      </c>
      <c r="ES54" s="7">
        <v>5806.5652810276561</v>
      </c>
      <c r="ET54" s="7">
        <v>3458.6927084984177</v>
      </c>
      <c r="EU54" s="7">
        <v>15442.506591829877</v>
      </c>
      <c r="EV54" s="7">
        <v>1663.0345236494302</v>
      </c>
      <c r="EW54" s="7">
        <v>1456.684477012428</v>
      </c>
      <c r="EX54" s="7">
        <v>1102.0388595904349</v>
      </c>
      <c r="EY54" s="7">
        <v>1401.6269462146422</v>
      </c>
      <c r="EZ54" s="7">
        <v>2143.1286558707325</v>
      </c>
      <c r="FA54" s="7">
        <v>3795.2946139999112</v>
      </c>
      <c r="FB54" s="7">
        <v>354.88241098130572</v>
      </c>
      <c r="FC54" s="7">
        <v>19790.969591575289</v>
      </c>
      <c r="FD54" s="7">
        <v>43172.016512932751</v>
      </c>
      <c r="FE54" s="7">
        <v>61016.793516049773</v>
      </c>
      <c r="FF54" s="7">
        <v>174.90363849034782</v>
      </c>
      <c r="FG54" s="7">
        <v>8062.7067475648682</v>
      </c>
      <c r="FH54" s="7">
        <v>4895.9823686337313</v>
      </c>
      <c r="FI54" s="7">
        <v>1357.6404463028807</v>
      </c>
      <c r="FJ54" s="7">
        <v>577.2787728966448</v>
      </c>
      <c r="FK54" s="7">
        <v>9765.0002336900561</v>
      </c>
      <c r="FL54" s="7">
        <v>443.36052016749744</v>
      </c>
      <c r="FM54" s="7">
        <v>9850.122287338696</v>
      </c>
      <c r="FN54" s="7">
        <v>122322.51965635851</v>
      </c>
      <c r="FO54" s="7">
        <v>1439.0625869389773</v>
      </c>
      <c r="FP54" s="7">
        <v>43130.431544251107</v>
      </c>
      <c r="FQ54" s="7">
        <v>0</v>
      </c>
      <c r="FR54" s="2">
        <f t="shared" si="0"/>
        <v>11331676.380076272</v>
      </c>
      <c r="FS54" s="1">
        <f t="shared" si="1"/>
        <v>36802968.357153282</v>
      </c>
      <c r="FT54" s="3">
        <v>36802968.357153282</v>
      </c>
      <c r="FU54" s="3">
        <v>0</v>
      </c>
      <c r="FV54" s="1">
        <f t="shared" si="2"/>
        <v>2541324.0179264508</v>
      </c>
      <c r="FW54" s="1">
        <v>0</v>
      </c>
      <c r="FX54" s="1">
        <v>2541324.0179264508</v>
      </c>
      <c r="FY54" s="1">
        <v>12798177.786131609</v>
      </c>
      <c r="FZ54" s="1">
        <v>12410801.301327039</v>
      </c>
      <c r="GA54" s="1">
        <f t="shared" si="3"/>
        <v>51063345.239960581</v>
      </c>
      <c r="GB54" s="13"/>
      <c r="GC54" s="4"/>
      <c r="GD54" s="5"/>
      <c r="GF54" s="8"/>
      <c r="GG54" s="8"/>
    </row>
    <row r="55" spans="1:189" s="27" customFormat="1" ht="15.75" x14ac:dyDescent="0.25">
      <c r="A55" s="20" t="s">
        <v>66</v>
      </c>
      <c r="B55" s="18">
        <v>50</v>
      </c>
      <c r="C55" s="7">
        <v>236839.26194861191</v>
      </c>
      <c r="D55" s="7">
        <v>37908.583543684705</v>
      </c>
      <c r="E55" s="7">
        <v>672.57497728331305</v>
      </c>
      <c r="F55" s="7">
        <v>18132.064210007371</v>
      </c>
      <c r="G55" s="7">
        <v>46693.033599132388</v>
      </c>
      <c r="H55" s="7">
        <v>44453.27507617294</v>
      </c>
      <c r="I55" s="7">
        <v>1938.1857216446033</v>
      </c>
      <c r="J55" s="7">
        <v>264296.20989262348</v>
      </c>
      <c r="K55" s="7">
        <v>1150389.6437163108</v>
      </c>
      <c r="L55" s="7">
        <v>0</v>
      </c>
      <c r="M55" s="7">
        <v>24413.648388099577</v>
      </c>
      <c r="N55" s="7">
        <v>5674.8839427827988</v>
      </c>
      <c r="O55" s="7">
        <v>67012.477161509858</v>
      </c>
      <c r="P55" s="7">
        <v>0</v>
      </c>
      <c r="Q55" s="7">
        <v>0</v>
      </c>
      <c r="R55" s="7">
        <v>291610.98056930862</v>
      </c>
      <c r="S55" s="7">
        <v>965942.77908519923</v>
      </c>
      <c r="T55" s="7">
        <v>1506508.2438919016</v>
      </c>
      <c r="U55" s="7">
        <v>128622.17040608928</v>
      </c>
      <c r="V55" s="7">
        <v>71822.57214755223</v>
      </c>
      <c r="W55" s="7">
        <v>0</v>
      </c>
      <c r="X55" s="7">
        <v>0</v>
      </c>
      <c r="Y55" s="7">
        <v>1493.3768186388806</v>
      </c>
      <c r="Z55" s="7">
        <v>94702.47428140539</v>
      </c>
      <c r="AA55" s="7">
        <v>176986.07256079288</v>
      </c>
      <c r="AB55" s="7">
        <v>21180.656935790783</v>
      </c>
      <c r="AC55" s="7">
        <v>0</v>
      </c>
      <c r="AD55" s="7">
        <v>186307.4519542804</v>
      </c>
      <c r="AE55" s="7">
        <v>258208.38151091087</v>
      </c>
      <c r="AF55" s="7">
        <v>487705.32642600761</v>
      </c>
      <c r="AG55" s="7">
        <v>1920028.732607424</v>
      </c>
      <c r="AH55" s="7">
        <v>2077804.977161105</v>
      </c>
      <c r="AI55" s="7">
        <v>257545.50204738163</v>
      </c>
      <c r="AJ55" s="7">
        <v>0</v>
      </c>
      <c r="AK55" s="7">
        <v>0</v>
      </c>
      <c r="AL55" s="7">
        <v>0</v>
      </c>
      <c r="AM55" s="7">
        <v>0</v>
      </c>
      <c r="AN55" s="7">
        <v>81.596560935107917</v>
      </c>
      <c r="AO55" s="7">
        <v>13.110008557756439</v>
      </c>
      <c r="AP55" s="7">
        <v>0</v>
      </c>
      <c r="AQ55" s="7">
        <v>883.41731084626792</v>
      </c>
      <c r="AR55" s="7">
        <v>111.95474584305046</v>
      </c>
      <c r="AS55" s="7">
        <v>69.540187505983511</v>
      </c>
      <c r="AT55" s="7">
        <v>31.549767635718506</v>
      </c>
      <c r="AU55" s="7">
        <v>0.91524045781253016</v>
      </c>
      <c r="AV55" s="7">
        <v>17.826227663674072</v>
      </c>
      <c r="AW55" s="7">
        <v>11.903877472739406</v>
      </c>
      <c r="AX55" s="7">
        <v>3.8165023865534784</v>
      </c>
      <c r="AY55" s="7">
        <v>1299.8358221013389</v>
      </c>
      <c r="AZ55" s="7">
        <v>507573.18543896242</v>
      </c>
      <c r="BA55" s="7">
        <v>11.663067174423359</v>
      </c>
      <c r="BB55" s="7">
        <v>209.79084216052362</v>
      </c>
      <c r="BC55" s="7">
        <v>16565.080124311549</v>
      </c>
      <c r="BD55" s="7">
        <v>204029.10976170757</v>
      </c>
      <c r="BE55" s="7">
        <v>61.577732667885506</v>
      </c>
      <c r="BF55" s="7">
        <v>0</v>
      </c>
      <c r="BG55" s="7">
        <v>151.84545062583334</v>
      </c>
      <c r="BH55" s="7">
        <v>0</v>
      </c>
      <c r="BI55" s="7">
        <v>31.658704729233314</v>
      </c>
      <c r="BJ55" s="7">
        <v>195.13439446842605</v>
      </c>
      <c r="BK55" s="7">
        <v>15.806804858761982</v>
      </c>
      <c r="BL55" s="7">
        <v>579.53420716726464</v>
      </c>
      <c r="BM55" s="7">
        <v>81.466865756703456</v>
      </c>
      <c r="BN55" s="7">
        <v>274.23574632880803</v>
      </c>
      <c r="BO55" s="7">
        <v>18.306579300669245</v>
      </c>
      <c r="BP55" s="7">
        <v>57.74715687677643</v>
      </c>
      <c r="BQ55" s="7">
        <v>24.59785772867842</v>
      </c>
      <c r="BR55" s="7">
        <v>1.1629915906919928</v>
      </c>
      <c r="BS55" s="7">
        <v>0</v>
      </c>
      <c r="BT55" s="7">
        <v>0.43253713428299595</v>
      </c>
      <c r="BU55" s="7">
        <v>33.535124339531926</v>
      </c>
      <c r="BV55" s="7">
        <v>0</v>
      </c>
      <c r="BW55" s="7">
        <v>0</v>
      </c>
      <c r="BX55" s="7">
        <v>41.94843615199057</v>
      </c>
      <c r="BY55" s="7">
        <v>5.3178831699661036</v>
      </c>
      <c r="BZ55" s="7">
        <v>6.5939188471230645</v>
      </c>
      <c r="CA55" s="7">
        <v>144.48781695949984</v>
      </c>
      <c r="CB55" s="7">
        <v>4.2328538319669811</v>
      </c>
      <c r="CC55" s="7">
        <v>40.486078504903062</v>
      </c>
      <c r="CD55" s="7">
        <v>0</v>
      </c>
      <c r="CE55" s="7">
        <v>303.58084483351843</v>
      </c>
      <c r="CF55" s="7">
        <v>0</v>
      </c>
      <c r="CG55" s="7">
        <v>75.279427943636023</v>
      </c>
      <c r="CH55" s="7">
        <v>615.33537567094015</v>
      </c>
      <c r="CI55" s="7">
        <v>1.6080583077025064</v>
      </c>
      <c r="CJ55" s="7">
        <v>0.36021875778169687</v>
      </c>
      <c r="CK55" s="7">
        <v>0</v>
      </c>
      <c r="CL55" s="7">
        <v>0</v>
      </c>
      <c r="CM55" s="7">
        <v>6.9496762017979998</v>
      </c>
      <c r="CN55" s="7">
        <v>0</v>
      </c>
      <c r="CO55" s="7">
        <v>2.444287634228286</v>
      </c>
      <c r="CP55" s="7">
        <v>0</v>
      </c>
      <c r="CQ55" s="7">
        <v>0</v>
      </c>
      <c r="CR55" s="7">
        <v>15.520874013623979</v>
      </c>
      <c r="CS55" s="7">
        <v>5.0734528874278153</v>
      </c>
      <c r="CT55" s="7">
        <v>0</v>
      </c>
      <c r="CU55" s="7">
        <v>38.141578850665795</v>
      </c>
      <c r="CV55" s="7">
        <v>28.489522706549796</v>
      </c>
      <c r="CW55" s="7">
        <v>0.7097572786676255</v>
      </c>
      <c r="CX55" s="7">
        <v>52.03064046823485</v>
      </c>
      <c r="CY55" s="7">
        <v>225.3515221923046</v>
      </c>
      <c r="CZ55" s="7">
        <v>41.998291432106306</v>
      </c>
      <c r="DA55" s="7">
        <v>3.5051199278580256</v>
      </c>
      <c r="DB55" s="7">
        <v>34.665346832053586</v>
      </c>
      <c r="DC55" s="7">
        <v>74.299844195302171</v>
      </c>
      <c r="DD55" s="7">
        <v>20.495684074789459</v>
      </c>
      <c r="DE55" s="7">
        <v>0</v>
      </c>
      <c r="DF55" s="7">
        <v>140.09246461620114</v>
      </c>
      <c r="DG55" s="7">
        <v>0</v>
      </c>
      <c r="DH55" s="7">
        <v>0</v>
      </c>
      <c r="DI55" s="7">
        <v>1540.5855926685856</v>
      </c>
      <c r="DJ55" s="7">
        <v>0</v>
      </c>
      <c r="DK55" s="7">
        <v>56569.530336852964</v>
      </c>
      <c r="DL55" s="7">
        <v>280.66932557042338</v>
      </c>
      <c r="DM55" s="7">
        <v>0</v>
      </c>
      <c r="DN55" s="7">
        <v>2.3487286477184002</v>
      </c>
      <c r="DO55" s="7">
        <v>164.02937786254932</v>
      </c>
      <c r="DP55" s="7">
        <v>149.16606286496889</v>
      </c>
      <c r="DQ55" s="7">
        <v>127.97205549118385</v>
      </c>
      <c r="DR55" s="7">
        <v>518.75462392322322</v>
      </c>
      <c r="DS55" s="7">
        <f>'[2]IOT 2019 CB'!DZ55+'[2]IOT 2019 CB'!EA55</f>
        <v>2097.9365279670642</v>
      </c>
      <c r="DT55" s="7">
        <v>0</v>
      </c>
      <c r="DU55" s="7">
        <v>0</v>
      </c>
      <c r="DV55" s="7">
        <v>254.64338258003411</v>
      </c>
      <c r="DW55" s="7">
        <v>225.46773117264766</v>
      </c>
      <c r="DX55" s="7">
        <v>154.32184515180336</v>
      </c>
      <c r="DY55" s="7">
        <v>43.799180505620228</v>
      </c>
      <c r="DZ55" s="7">
        <v>0</v>
      </c>
      <c r="EA55" s="7">
        <v>0</v>
      </c>
      <c r="EB55" s="7">
        <v>225.50677856099037</v>
      </c>
      <c r="EC55" s="7">
        <v>36.495454075390221</v>
      </c>
      <c r="ED55" s="7">
        <v>228922.1544095171</v>
      </c>
      <c r="EE55" s="7">
        <v>2471353.0313898665</v>
      </c>
      <c r="EF55" s="7">
        <v>124.45890418829036</v>
      </c>
      <c r="EG55" s="7">
        <v>16.038375571509345</v>
      </c>
      <c r="EH55" s="7">
        <v>48.139645558652084</v>
      </c>
      <c r="EI55" s="7">
        <v>131.18357602204699</v>
      </c>
      <c r="EJ55" s="7">
        <v>0</v>
      </c>
      <c r="EK55" s="7">
        <v>0</v>
      </c>
      <c r="EL55" s="7">
        <f>'[2]IOT 2019 CB'!ET55+'[2]IOT 2019 CB'!EU55</f>
        <v>225847.65842985385</v>
      </c>
      <c r="EM55" s="7">
        <v>43931.991336449617</v>
      </c>
      <c r="EN55" s="7">
        <v>0</v>
      </c>
      <c r="EO55" s="7">
        <v>2500.6541540910757</v>
      </c>
      <c r="EP55" s="7">
        <v>47.876720628450599</v>
      </c>
      <c r="EQ55" s="7">
        <v>1578.2205605710776</v>
      </c>
      <c r="ER55" s="7">
        <v>0</v>
      </c>
      <c r="ES55" s="7">
        <v>53.809415975617256</v>
      </c>
      <c r="ET55" s="7">
        <v>1.7127020598743725</v>
      </c>
      <c r="EU55" s="7">
        <v>82.956961354472824</v>
      </c>
      <c r="EV55" s="7">
        <v>238.29370258313918</v>
      </c>
      <c r="EW55" s="7">
        <v>593.10239971233102</v>
      </c>
      <c r="EX55" s="7">
        <v>115.98662296906406</v>
      </c>
      <c r="EY55" s="7">
        <v>0</v>
      </c>
      <c r="EZ55" s="7">
        <v>312027.52551906579</v>
      </c>
      <c r="FA55" s="7">
        <v>13.091125182020416</v>
      </c>
      <c r="FB55" s="7">
        <v>52.790691785219686</v>
      </c>
      <c r="FC55" s="7">
        <v>192.81496718678983</v>
      </c>
      <c r="FD55" s="7">
        <v>16196.268188677272</v>
      </c>
      <c r="FE55" s="7">
        <v>8659.4957830625444</v>
      </c>
      <c r="FF55" s="7">
        <v>54.67201557487131</v>
      </c>
      <c r="FG55" s="7">
        <v>1846.4457313236978</v>
      </c>
      <c r="FH55" s="7">
        <v>730.32972755054323</v>
      </c>
      <c r="FI55" s="7">
        <v>53.19503716387355</v>
      </c>
      <c r="FJ55" s="7">
        <v>327.70788289779944</v>
      </c>
      <c r="FK55" s="7">
        <v>3813.166965230067</v>
      </c>
      <c r="FL55" s="7">
        <v>23.144440504812991</v>
      </c>
      <c r="FM55" s="7">
        <v>30059.81218331102</v>
      </c>
      <c r="FN55" s="7">
        <v>49352.456216769526</v>
      </c>
      <c r="FO55" s="7">
        <v>86.079622124440831</v>
      </c>
      <c r="FP55" s="7">
        <v>567.052445108965</v>
      </c>
      <c r="FQ55" s="7">
        <v>0</v>
      </c>
      <c r="FR55" s="2">
        <f t="shared" si="0"/>
        <v>14541298.422050629</v>
      </c>
      <c r="FS55" s="1">
        <f t="shared" si="1"/>
        <v>4673078.2891188022</v>
      </c>
      <c r="FT55" s="3">
        <v>4673078.2891188022</v>
      </c>
      <c r="FU55" s="3">
        <v>0</v>
      </c>
      <c r="FV55" s="1">
        <f t="shared" si="2"/>
        <v>439530.30996415392</v>
      </c>
      <c r="FW55" s="1">
        <v>0</v>
      </c>
      <c r="FX55" s="1">
        <v>439530.30996415392</v>
      </c>
      <c r="FY55" s="1">
        <v>3000015</v>
      </c>
      <c r="FZ55" s="1">
        <v>0</v>
      </c>
      <c r="GA55" s="1">
        <f t="shared" si="3"/>
        <v>22653922.021133583</v>
      </c>
      <c r="GB55" s="13"/>
      <c r="GC55" s="4"/>
      <c r="GD55" s="5"/>
      <c r="GF55" s="8"/>
      <c r="GG55" s="8"/>
    </row>
    <row r="56" spans="1:189" s="27" customFormat="1" ht="15.75" x14ac:dyDescent="0.25">
      <c r="A56" s="20" t="s">
        <v>67</v>
      </c>
      <c r="B56" s="18">
        <v>51</v>
      </c>
      <c r="C56" s="7">
        <v>23.650296437824693</v>
      </c>
      <c r="D56" s="7">
        <v>49.302370949375032</v>
      </c>
      <c r="E56" s="7">
        <v>0</v>
      </c>
      <c r="F56" s="7">
        <v>0</v>
      </c>
      <c r="G56" s="7">
        <v>1.6637027001091182</v>
      </c>
      <c r="H56" s="7">
        <v>48.506362708960729</v>
      </c>
      <c r="I56" s="7">
        <v>11.94884143867262</v>
      </c>
      <c r="J56" s="7">
        <v>1.2023309329864145</v>
      </c>
      <c r="K56" s="7">
        <v>18.746219238267006</v>
      </c>
      <c r="L56" s="7">
        <v>0</v>
      </c>
      <c r="M56" s="7">
        <v>0</v>
      </c>
      <c r="N56" s="7">
        <v>121.3283384603362</v>
      </c>
      <c r="O56" s="7">
        <v>0.94222153453283219</v>
      </c>
      <c r="P56" s="7">
        <v>0.90675672721023093</v>
      </c>
      <c r="Q56" s="7">
        <v>6.0638101707214664</v>
      </c>
      <c r="R56" s="7">
        <v>50.303126339575925</v>
      </c>
      <c r="S56" s="7">
        <v>379.19796555130233</v>
      </c>
      <c r="T56" s="7">
        <v>32.447225740465669</v>
      </c>
      <c r="U56" s="7">
        <v>109.53015501928274</v>
      </c>
      <c r="V56" s="7">
        <v>2607.6648827725367</v>
      </c>
      <c r="W56" s="7">
        <v>17.797674947598054</v>
      </c>
      <c r="X56" s="7">
        <v>13.612067159730776</v>
      </c>
      <c r="Y56" s="7">
        <v>44.756903945927171</v>
      </c>
      <c r="Z56" s="7">
        <v>0</v>
      </c>
      <c r="AA56" s="7">
        <v>0</v>
      </c>
      <c r="AB56" s="7">
        <v>82.705639024319808</v>
      </c>
      <c r="AC56" s="7">
        <v>5850.6070576977882</v>
      </c>
      <c r="AD56" s="7">
        <v>0</v>
      </c>
      <c r="AE56" s="7">
        <v>5.4546646626760715</v>
      </c>
      <c r="AF56" s="7">
        <v>0</v>
      </c>
      <c r="AG56" s="7">
        <v>18.40511315121007</v>
      </c>
      <c r="AH56" s="7">
        <v>43.933471201145906</v>
      </c>
      <c r="AI56" s="7">
        <v>30.912828089780774</v>
      </c>
      <c r="AJ56" s="7">
        <v>0</v>
      </c>
      <c r="AK56" s="7">
        <v>0</v>
      </c>
      <c r="AL56" s="7">
        <v>0</v>
      </c>
      <c r="AM56" s="7">
        <v>0</v>
      </c>
      <c r="AN56" s="7">
        <v>999.7243968831732</v>
      </c>
      <c r="AO56" s="7">
        <v>122.05690315646069</v>
      </c>
      <c r="AP56" s="7">
        <v>207.28062036897941</v>
      </c>
      <c r="AQ56" s="7">
        <v>1958.4382060269133</v>
      </c>
      <c r="AR56" s="7">
        <v>61.270794528187771</v>
      </c>
      <c r="AS56" s="7">
        <v>1163.986409793019</v>
      </c>
      <c r="AT56" s="7">
        <v>116.03044401032442</v>
      </c>
      <c r="AU56" s="7">
        <v>57.428334259862808</v>
      </c>
      <c r="AV56" s="7">
        <v>270378.45945026277</v>
      </c>
      <c r="AW56" s="7">
        <v>115889.6001996931</v>
      </c>
      <c r="AX56" s="7">
        <v>499.0126225825104</v>
      </c>
      <c r="AY56" s="7">
        <v>278121.46554746001</v>
      </c>
      <c r="AZ56" s="7">
        <v>53284.958502766429</v>
      </c>
      <c r="BA56" s="7">
        <v>239277.51395859433</v>
      </c>
      <c r="BB56" s="7">
        <v>107.15958549916324</v>
      </c>
      <c r="BC56" s="7">
        <v>3131.8235494692271</v>
      </c>
      <c r="BD56" s="7">
        <v>1068.4910131542811</v>
      </c>
      <c r="BE56" s="7">
        <v>3325.4711437074338</v>
      </c>
      <c r="BF56" s="7">
        <v>661.79787920560261</v>
      </c>
      <c r="BG56" s="7">
        <v>942234.09327032766</v>
      </c>
      <c r="BH56" s="7">
        <v>111.45802112958155</v>
      </c>
      <c r="BI56" s="7">
        <v>893.05717502197058</v>
      </c>
      <c r="BJ56" s="7">
        <v>899.00623713429945</v>
      </c>
      <c r="BK56" s="7">
        <v>1371.4759841984933</v>
      </c>
      <c r="BL56" s="7">
        <v>1446.0638080495503</v>
      </c>
      <c r="BM56" s="7">
        <v>2011.1898469459065</v>
      </c>
      <c r="BN56" s="7">
        <v>1679.913334239666</v>
      </c>
      <c r="BO56" s="7">
        <v>1082.7122771199186</v>
      </c>
      <c r="BP56" s="7">
        <v>515.86221578953644</v>
      </c>
      <c r="BQ56" s="7">
        <v>22.013411504912447</v>
      </c>
      <c r="BR56" s="7">
        <v>7.6935976967077044</v>
      </c>
      <c r="BS56" s="7">
        <v>15.13885545357819</v>
      </c>
      <c r="BT56" s="7">
        <v>765.8161394141066</v>
      </c>
      <c r="BU56" s="7">
        <v>2611.9005204222799</v>
      </c>
      <c r="BV56" s="7">
        <v>475.88134922907284</v>
      </c>
      <c r="BW56" s="7">
        <v>190.68099714874066</v>
      </c>
      <c r="BX56" s="7">
        <v>2504.9211720571775</v>
      </c>
      <c r="BY56" s="7">
        <v>638.63887422483913</v>
      </c>
      <c r="BZ56" s="7">
        <v>223.92623647956799</v>
      </c>
      <c r="CA56" s="7">
        <v>1851.5014791337262</v>
      </c>
      <c r="CB56" s="7">
        <v>31.038348064793297</v>
      </c>
      <c r="CC56" s="7">
        <v>767.84813940883885</v>
      </c>
      <c r="CD56" s="7">
        <v>340.88262836883359</v>
      </c>
      <c r="CE56" s="7">
        <v>1891.2779400565596</v>
      </c>
      <c r="CF56" s="7">
        <v>1243.1568594273049</v>
      </c>
      <c r="CG56" s="7">
        <v>251.64838851467709</v>
      </c>
      <c r="CH56" s="7">
        <v>7568.5011753383815</v>
      </c>
      <c r="CI56" s="7">
        <v>4603.0092800017428</v>
      </c>
      <c r="CJ56" s="7">
        <v>570.71550760645221</v>
      </c>
      <c r="CK56" s="7">
        <v>159.42786862065185</v>
      </c>
      <c r="CL56" s="7">
        <v>121.3696540350744</v>
      </c>
      <c r="CM56" s="7">
        <v>1529.3592224097251</v>
      </c>
      <c r="CN56" s="7">
        <v>245.1947512820733</v>
      </c>
      <c r="CO56" s="7">
        <v>46.332292196829236</v>
      </c>
      <c r="CP56" s="7">
        <v>182.87739535974603</v>
      </c>
      <c r="CQ56" s="7">
        <v>59.975653550057068</v>
      </c>
      <c r="CR56" s="7">
        <v>176.9319426111509</v>
      </c>
      <c r="CS56" s="7">
        <v>463.98428781305427</v>
      </c>
      <c r="CT56" s="7">
        <v>14.211885857303802</v>
      </c>
      <c r="CU56" s="7">
        <v>642.23142722072714</v>
      </c>
      <c r="CV56" s="7">
        <v>234.64771627966891</v>
      </c>
      <c r="CW56" s="7">
        <v>165.54427406123227</v>
      </c>
      <c r="CX56" s="7">
        <v>656.95089241248229</v>
      </c>
      <c r="CY56" s="7">
        <v>3945.4117762027317</v>
      </c>
      <c r="CZ56" s="7">
        <v>1104.2094543884534</v>
      </c>
      <c r="DA56" s="7">
        <v>169.41126233471837</v>
      </c>
      <c r="DB56" s="7">
        <v>605.68093085451051</v>
      </c>
      <c r="DC56" s="7">
        <v>487.02338714591571</v>
      </c>
      <c r="DD56" s="7">
        <v>4087.9763719283574</v>
      </c>
      <c r="DE56" s="7">
        <v>1630.8638412963678</v>
      </c>
      <c r="DF56" s="7">
        <v>70.339876456469185</v>
      </c>
      <c r="DG56" s="7">
        <v>270.04646596522082</v>
      </c>
      <c r="DH56" s="7">
        <v>0</v>
      </c>
      <c r="DI56" s="7">
        <v>229.37575014964605</v>
      </c>
      <c r="DJ56" s="7">
        <v>26.488578751339094</v>
      </c>
      <c r="DK56" s="7">
        <v>5758.509961735972</v>
      </c>
      <c r="DL56" s="7">
        <v>9797.3990674344459</v>
      </c>
      <c r="DM56" s="7">
        <v>81.726197306094306</v>
      </c>
      <c r="DN56" s="7">
        <v>2782.3775366706477</v>
      </c>
      <c r="DO56" s="7">
        <v>2267.6674238039627</v>
      </c>
      <c r="DP56" s="7">
        <v>1602.7418597553117</v>
      </c>
      <c r="DQ56" s="7">
        <v>194.88305116847735</v>
      </c>
      <c r="DR56" s="7">
        <v>428.09725988889954</v>
      </c>
      <c r="DS56" s="7">
        <f>'[2]IOT 2019 CB'!DZ56+'[2]IOT 2019 CB'!EA56</f>
        <v>29833.44313427938</v>
      </c>
      <c r="DT56" s="7">
        <v>0</v>
      </c>
      <c r="DU56" s="7">
        <v>67.12496596273769</v>
      </c>
      <c r="DV56" s="7">
        <v>831.15452462132498</v>
      </c>
      <c r="DW56" s="7">
        <v>5855.1300683246391</v>
      </c>
      <c r="DX56" s="7">
        <v>280.97399258373372</v>
      </c>
      <c r="DY56" s="7">
        <v>431.18853713561754</v>
      </c>
      <c r="DZ56" s="7">
        <v>8.2266189232505766</v>
      </c>
      <c r="EA56" s="7">
        <v>0.89603233594864506</v>
      </c>
      <c r="EB56" s="7">
        <v>6221.5085741447529</v>
      </c>
      <c r="EC56" s="7">
        <v>353.72919604519876</v>
      </c>
      <c r="ED56" s="7">
        <v>26902.273497185917</v>
      </c>
      <c r="EE56" s="7">
        <v>2816606.4614555496</v>
      </c>
      <c r="EF56" s="7">
        <v>687.28436371430701</v>
      </c>
      <c r="EG56" s="7">
        <v>31.468928812587567</v>
      </c>
      <c r="EH56" s="7">
        <v>31.903782117094412</v>
      </c>
      <c r="EI56" s="7">
        <v>5574.1312832047506</v>
      </c>
      <c r="EJ56" s="7">
        <v>3028.8672407867371</v>
      </c>
      <c r="EK56" s="7">
        <v>1064.5974109318067</v>
      </c>
      <c r="EL56" s="7">
        <f>'[2]IOT 2019 CB'!ET56+'[2]IOT 2019 CB'!EU56</f>
        <v>17073.331113378386</v>
      </c>
      <c r="EM56" s="7">
        <v>198.9002783620187</v>
      </c>
      <c r="EN56" s="7">
        <v>204.2655827078504</v>
      </c>
      <c r="EO56" s="7">
        <v>554.87409828671423</v>
      </c>
      <c r="EP56" s="7">
        <v>5228.0883590710155</v>
      </c>
      <c r="EQ56" s="7">
        <v>4807.2358601475598</v>
      </c>
      <c r="ER56" s="7">
        <v>1949.1587830269482</v>
      </c>
      <c r="ES56" s="7">
        <v>2450.7294875612038</v>
      </c>
      <c r="ET56" s="7">
        <v>675.94339656475745</v>
      </c>
      <c r="EU56" s="7">
        <v>9559.0794066818544</v>
      </c>
      <c r="EV56" s="7">
        <v>7574.4232343821914</v>
      </c>
      <c r="EW56" s="7">
        <v>81.842958358775476</v>
      </c>
      <c r="EX56" s="7">
        <v>519.54318095587291</v>
      </c>
      <c r="EY56" s="7">
        <v>242.37969952325929</v>
      </c>
      <c r="EZ56" s="7">
        <v>886.6461714245853</v>
      </c>
      <c r="FA56" s="7">
        <v>1097.8270320241008</v>
      </c>
      <c r="FB56" s="7">
        <v>408.79048518032852</v>
      </c>
      <c r="FC56" s="7">
        <v>468.58094520756822</v>
      </c>
      <c r="FD56" s="7">
        <v>11638.546335396601</v>
      </c>
      <c r="FE56" s="7">
        <v>1069.4572645923813</v>
      </c>
      <c r="FF56" s="7">
        <v>559.51247191416803</v>
      </c>
      <c r="FG56" s="7">
        <v>1334.7733226725265</v>
      </c>
      <c r="FH56" s="7">
        <v>925.10755797093782</v>
      </c>
      <c r="FI56" s="7">
        <v>0</v>
      </c>
      <c r="FJ56" s="7">
        <v>237.77016696097007</v>
      </c>
      <c r="FK56" s="7">
        <v>128.53293843733178</v>
      </c>
      <c r="FL56" s="7">
        <v>1138.2240851195254</v>
      </c>
      <c r="FM56" s="7">
        <v>1882.7724924813926</v>
      </c>
      <c r="FN56" s="7">
        <v>7570.9128003214209</v>
      </c>
      <c r="FO56" s="7">
        <v>816.07227503608704</v>
      </c>
      <c r="FP56" s="7">
        <v>5576.4551878263637</v>
      </c>
      <c r="FQ56" s="7">
        <v>0</v>
      </c>
      <c r="FR56" s="2">
        <f t="shared" si="0"/>
        <v>4983733.9925527163</v>
      </c>
      <c r="FS56" s="1">
        <f t="shared" si="1"/>
        <v>7474915.4246333735</v>
      </c>
      <c r="FT56" s="3">
        <v>7474915.4246333735</v>
      </c>
      <c r="FU56" s="3">
        <v>0</v>
      </c>
      <c r="FV56" s="1">
        <f t="shared" si="2"/>
        <v>2182334.8991520563</v>
      </c>
      <c r="FW56" s="1">
        <v>0</v>
      </c>
      <c r="FX56" s="1">
        <v>2182334.8991520563</v>
      </c>
      <c r="FY56" s="1">
        <v>31001286.581785131</v>
      </c>
      <c r="FZ56" s="1">
        <v>1376506.5918358632</v>
      </c>
      <c r="GA56" s="1">
        <f t="shared" si="3"/>
        <v>44265764.306287415</v>
      </c>
      <c r="GB56" s="13"/>
      <c r="GC56" s="4"/>
      <c r="GD56" s="5"/>
      <c r="GF56" s="8"/>
      <c r="GG56" s="8"/>
    </row>
    <row r="57" spans="1:189" s="27" customFormat="1" ht="15.75" x14ac:dyDescent="0.25">
      <c r="A57" s="20" t="s">
        <v>68</v>
      </c>
      <c r="B57" s="18">
        <v>52</v>
      </c>
      <c r="C57" s="7">
        <v>931.47502183871825</v>
      </c>
      <c r="D57" s="7">
        <v>111.97749147226536</v>
      </c>
      <c r="E57" s="7">
        <v>0</v>
      </c>
      <c r="F57" s="7">
        <v>0.3287759747240428</v>
      </c>
      <c r="G57" s="7">
        <v>9.4021051111906342</v>
      </c>
      <c r="H57" s="7">
        <v>547.78502787471052</v>
      </c>
      <c r="I57" s="7">
        <v>172.4064299318209</v>
      </c>
      <c r="J57" s="7">
        <v>17.416004461449077</v>
      </c>
      <c r="K57" s="7">
        <v>49.985769125711087</v>
      </c>
      <c r="L57" s="7">
        <v>0</v>
      </c>
      <c r="M57" s="7">
        <v>0</v>
      </c>
      <c r="N57" s="7">
        <v>127.85630256048974</v>
      </c>
      <c r="O57" s="7">
        <v>1.9821135678042201</v>
      </c>
      <c r="P57" s="7">
        <v>1255.3837893578623</v>
      </c>
      <c r="Q57" s="7">
        <v>6.5462819646262069</v>
      </c>
      <c r="R57" s="7">
        <v>163.4153939948869</v>
      </c>
      <c r="S57" s="7">
        <v>928.41097499864793</v>
      </c>
      <c r="T57" s="7">
        <v>89.623406531223935</v>
      </c>
      <c r="U57" s="7">
        <v>7.6883941871786163</v>
      </c>
      <c r="V57" s="7">
        <v>6864.1310555341188</v>
      </c>
      <c r="W57" s="7">
        <v>12.480084458585512</v>
      </c>
      <c r="X57" s="7">
        <v>226.23485814466784</v>
      </c>
      <c r="Y57" s="7">
        <v>1764.3715632946701</v>
      </c>
      <c r="Z57" s="7">
        <v>4389.9034539604299</v>
      </c>
      <c r="AA57" s="7">
        <v>62.431867508369891</v>
      </c>
      <c r="AB57" s="7">
        <v>212.49801542034101</v>
      </c>
      <c r="AC57" s="7">
        <v>10089.61743361526</v>
      </c>
      <c r="AD57" s="7">
        <v>0</v>
      </c>
      <c r="AE57" s="7">
        <v>7.3524115420986824</v>
      </c>
      <c r="AF57" s="7">
        <v>0</v>
      </c>
      <c r="AG57" s="7">
        <v>140.32902214654527</v>
      </c>
      <c r="AH57" s="7">
        <v>252.63631333164099</v>
      </c>
      <c r="AI57" s="7">
        <v>236.07012865186726</v>
      </c>
      <c r="AJ57" s="7">
        <v>32.848872158207314</v>
      </c>
      <c r="AK57" s="7">
        <v>0</v>
      </c>
      <c r="AL57" s="7">
        <v>0</v>
      </c>
      <c r="AM57" s="7">
        <v>0</v>
      </c>
      <c r="AN57" s="7">
        <v>2845.9252176867867</v>
      </c>
      <c r="AO57" s="7">
        <v>193.5840858754915</v>
      </c>
      <c r="AP57" s="7">
        <v>561.86807042494831</v>
      </c>
      <c r="AQ57" s="7">
        <v>4567.4719877829366</v>
      </c>
      <c r="AR57" s="7">
        <v>103.82087045270322</v>
      </c>
      <c r="AS57" s="7">
        <v>1503.6001257966007</v>
      </c>
      <c r="AT57" s="7">
        <v>172.85364057359678</v>
      </c>
      <c r="AU57" s="7">
        <v>34.796965490714889</v>
      </c>
      <c r="AV57" s="7">
        <v>177109.91883028083</v>
      </c>
      <c r="AW57" s="7">
        <v>292370.40743551875</v>
      </c>
      <c r="AX57" s="7">
        <v>97.83739562736001</v>
      </c>
      <c r="AY57" s="7">
        <v>193557.8909336637</v>
      </c>
      <c r="AZ57" s="7">
        <v>41.417588399705956</v>
      </c>
      <c r="BA57" s="7">
        <v>38.855716561060852</v>
      </c>
      <c r="BB57" s="7">
        <v>616325.24820442754</v>
      </c>
      <c r="BC57" s="7">
        <v>1868.424867934564</v>
      </c>
      <c r="BD57" s="7">
        <v>1484.4011116146701</v>
      </c>
      <c r="BE57" s="7">
        <v>1273.7989527798297</v>
      </c>
      <c r="BF57" s="7">
        <v>1745.741546497168</v>
      </c>
      <c r="BG57" s="7">
        <v>476833.52262646263</v>
      </c>
      <c r="BH57" s="7">
        <v>317.38562030942336</v>
      </c>
      <c r="BI57" s="7">
        <v>1217.8941561647305</v>
      </c>
      <c r="BJ57" s="7">
        <v>1315.5816537744574</v>
      </c>
      <c r="BK57" s="7">
        <v>1991.3987160096419</v>
      </c>
      <c r="BL57" s="7">
        <v>942.07673121654841</v>
      </c>
      <c r="BM57" s="7">
        <v>1832.2486361910401</v>
      </c>
      <c r="BN57" s="7">
        <v>2841.796133397565</v>
      </c>
      <c r="BO57" s="7">
        <v>1631.4175990674767</v>
      </c>
      <c r="BP57" s="7">
        <v>1341.1122474119607</v>
      </c>
      <c r="BQ57" s="7">
        <v>89.625968542454984</v>
      </c>
      <c r="BR57" s="7">
        <v>1325.624855862977</v>
      </c>
      <c r="BS57" s="7">
        <v>21.231334455006664</v>
      </c>
      <c r="BT57" s="7">
        <v>905.38154425557116</v>
      </c>
      <c r="BU57" s="7">
        <v>3046.3194401203318</v>
      </c>
      <c r="BV57" s="7">
        <v>669.49095933463911</v>
      </c>
      <c r="BW57" s="7">
        <v>215.71071184817814</v>
      </c>
      <c r="BX57" s="7">
        <v>1373.2837865085226</v>
      </c>
      <c r="BY57" s="7">
        <v>371.7724094746743</v>
      </c>
      <c r="BZ57" s="7">
        <v>324.09451928691942</v>
      </c>
      <c r="CA57" s="7">
        <v>4232.0540569653886</v>
      </c>
      <c r="CB57" s="7">
        <v>88.817425423914841</v>
      </c>
      <c r="CC57" s="7">
        <v>1721.681248946396</v>
      </c>
      <c r="CD57" s="7">
        <v>1396.9684713792108</v>
      </c>
      <c r="CE57" s="7">
        <v>2143.7376827303169</v>
      </c>
      <c r="CF57" s="7">
        <v>2661.6090156135588</v>
      </c>
      <c r="CG57" s="7">
        <v>484.73443730403744</v>
      </c>
      <c r="CH57" s="7">
        <v>7232.6930807243043</v>
      </c>
      <c r="CI57" s="7">
        <v>4295.1628937324913</v>
      </c>
      <c r="CJ57" s="7">
        <v>431.00635378684387</v>
      </c>
      <c r="CK57" s="7">
        <v>192.68342674880779</v>
      </c>
      <c r="CL57" s="7">
        <v>153.52167550718093</v>
      </c>
      <c r="CM57" s="7">
        <v>384.03215873511249</v>
      </c>
      <c r="CN57" s="7">
        <v>721.36861246446904</v>
      </c>
      <c r="CO57" s="7">
        <v>70.377733894697215</v>
      </c>
      <c r="CP57" s="7">
        <v>215.0668410277145</v>
      </c>
      <c r="CQ57" s="7">
        <v>93.911071549252753</v>
      </c>
      <c r="CR57" s="7">
        <v>362.52218085893026</v>
      </c>
      <c r="CS57" s="7">
        <v>817.14765209426128</v>
      </c>
      <c r="CT57" s="7">
        <v>11.704431438642773</v>
      </c>
      <c r="CU57" s="7">
        <v>1599.0088955803856</v>
      </c>
      <c r="CV57" s="7">
        <v>491.11055028255367</v>
      </c>
      <c r="CW57" s="7">
        <v>221.09438490744006</v>
      </c>
      <c r="CX57" s="7">
        <v>482.90705034109322</v>
      </c>
      <c r="CY57" s="7">
        <v>5199.2731757847114</v>
      </c>
      <c r="CZ57" s="7">
        <v>3606.2139083797601</v>
      </c>
      <c r="DA57" s="7">
        <v>235.6558509455943</v>
      </c>
      <c r="DB57" s="7">
        <v>624.67825261469159</v>
      </c>
      <c r="DC57" s="7">
        <v>2116.574002889643</v>
      </c>
      <c r="DD57" s="7">
        <v>7296.7897945959085</v>
      </c>
      <c r="DE57" s="7">
        <v>4638.7355229698487</v>
      </c>
      <c r="DF57" s="7">
        <v>218.47915270564548</v>
      </c>
      <c r="DG57" s="7">
        <v>1792.1397268346223</v>
      </c>
      <c r="DH57" s="7">
        <v>0</v>
      </c>
      <c r="DI57" s="7">
        <v>917.42204321591873</v>
      </c>
      <c r="DJ57" s="7">
        <v>45.742499589115077</v>
      </c>
      <c r="DK57" s="7">
        <v>13204.464239401523</v>
      </c>
      <c r="DL57" s="7">
        <v>20748.212873300428</v>
      </c>
      <c r="DM57" s="7">
        <v>340.11489227341247</v>
      </c>
      <c r="DN57" s="7">
        <v>5780.6565298122432</v>
      </c>
      <c r="DO57" s="7">
        <v>3076.7949451281947</v>
      </c>
      <c r="DP57" s="7">
        <v>3267.3861215795805</v>
      </c>
      <c r="DQ57" s="7">
        <v>264.41936786325067</v>
      </c>
      <c r="DR57" s="7">
        <v>872.72884097554163</v>
      </c>
      <c r="DS57" s="7">
        <f>'[2]IOT 2019 CB'!DZ57+'[2]IOT 2019 CB'!EA57</f>
        <v>365852.19243684545</v>
      </c>
      <c r="DT57" s="7">
        <v>0</v>
      </c>
      <c r="DU57" s="7">
        <v>244.76069397817892</v>
      </c>
      <c r="DV57" s="7">
        <v>1561.456975493654</v>
      </c>
      <c r="DW57" s="7">
        <v>10292.423235814063</v>
      </c>
      <c r="DX57" s="7">
        <v>282.39807315158828</v>
      </c>
      <c r="DY57" s="7">
        <v>1425.3377460022234</v>
      </c>
      <c r="DZ57" s="7">
        <v>11.537338362797898</v>
      </c>
      <c r="EA57" s="7">
        <v>145.08400656869068</v>
      </c>
      <c r="EB57" s="7">
        <v>15106.925748137373</v>
      </c>
      <c r="EC57" s="7">
        <v>805.0807255444189</v>
      </c>
      <c r="ED57" s="7">
        <v>20594.005488271559</v>
      </c>
      <c r="EE57" s="7">
        <v>204191.15067055097</v>
      </c>
      <c r="EF57" s="7">
        <v>1055.6202720842552</v>
      </c>
      <c r="EG57" s="7">
        <v>1255.6680163458498</v>
      </c>
      <c r="EH57" s="7">
        <v>675.68507261393415</v>
      </c>
      <c r="EI57" s="7">
        <v>11606.65000629198</v>
      </c>
      <c r="EJ57" s="7">
        <v>11848.377786049115</v>
      </c>
      <c r="EK57" s="7">
        <v>2888.0603096537488</v>
      </c>
      <c r="EL57" s="7">
        <f>'[2]IOT 2019 CB'!ET57+'[2]IOT 2019 CB'!EU57</f>
        <v>16855.441705276651</v>
      </c>
      <c r="EM57" s="7">
        <v>26.271940552767344</v>
      </c>
      <c r="EN57" s="7">
        <v>24.47093452573943</v>
      </c>
      <c r="EO57" s="7">
        <v>694.44254362851677</v>
      </c>
      <c r="EP57" s="7">
        <v>4492.7518456234129</v>
      </c>
      <c r="EQ57" s="7">
        <v>5048.0181620230078</v>
      </c>
      <c r="ER57" s="7">
        <v>11834.305121925883</v>
      </c>
      <c r="ES57" s="7">
        <v>10985.881420757774</v>
      </c>
      <c r="ET57" s="7">
        <v>4279.9166393129362</v>
      </c>
      <c r="EU57" s="7">
        <v>14099.148159932714</v>
      </c>
      <c r="EV57" s="7">
        <v>5653.3177865932348</v>
      </c>
      <c r="EW57" s="7">
        <v>120.64838470847555</v>
      </c>
      <c r="EX57" s="7">
        <v>1170.0102185499186</v>
      </c>
      <c r="EY57" s="7">
        <v>1571.2382544011982</v>
      </c>
      <c r="EZ57" s="7">
        <v>2194.1194578803793</v>
      </c>
      <c r="FA57" s="7">
        <v>1942.7318074860027</v>
      </c>
      <c r="FB57" s="7">
        <v>407.60431120499032</v>
      </c>
      <c r="FC57" s="7">
        <v>892.42815510133767</v>
      </c>
      <c r="FD57" s="7">
        <v>71803.18654686214</v>
      </c>
      <c r="FE57" s="7">
        <v>39803.99640403629</v>
      </c>
      <c r="FF57" s="7">
        <v>4478.9139690460988</v>
      </c>
      <c r="FG57" s="7">
        <v>26366.762118052378</v>
      </c>
      <c r="FH57" s="7">
        <v>488.90971232744636</v>
      </c>
      <c r="FI57" s="7">
        <v>104.55710507124982</v>
      </c>
      <c r="FJ57" s="7">
        <v>892.61790611059416</v>
      </c>
      <c r="FK57" s="7">
        <v>1159.6460393637735</v>
      </c>
      <c r="FL57" s="7">
        <v>1366.4610360202144</v>
      </c>
      <c r="FM57" s="7">
        <v>2403.6042920513892</v>
      </c>
      <c r="FN57" s="7">
        <v>27364.750582625358</v>
      </c>
      <c r="FO57" s="7">
        <v>1146.2458342824179</v>
      </c>
      <c r="FP57" s="7">
        <v>11067.959037419803</v>
      </c>
      <c r="FQ57" s="7">
        <v>0</v>
      </c>
      <c r="FR57" s="2">
        <f t="shared" si="0"/>
        <v>2848551.5966672157</v>
      </c>
      <c r="FS57" s="1">
        <f t="shared" si="1"/>
        <v>3948426.0723848776</v>
      </c>
      <c r="FT57" s="3">
        <v>3948426.0723848776</v>
      </c>
      <c r="FU57" s="3">
        <v>0</v>
      </c>
      <c r="FV57" s="1">
        <f t="shared" si="2"/>
        <v>52310.605799553916</v>
      </c>
      <c r="FW57" s="1">
        <v>0</v>
      </c>
      <c r="FX57" s="1">
        <v>52310.605799553916</v>
      </c>
      <c r="FY57" s="1">
        <v>2968033.3581857607</v>
      </c>
      <c r="FZ57" s="1">
        <v>453134.64199898159</v>
      </c>
      <c r="GA57" s="1">
        <f t="shared" si="3"/>
        <v>9364186.9910384249</v>
      </c>
      <c r="GB57" s="13"/>
      <c r="GC57" s="4"/>
      <c r="GD57" s="5"/>
      <c r="GF57" s="8"/>
      <c r="GG57" s="8"/>
    </row>
    <row r="58" spans="1:189" s="27" customFormat="1" ht="47.25" x14ac:dyDescent="0.25">
      <c r="A58" s="20" t="s">
        <v>69</v>
      </c>
      <c r="B58" s="18">
        <v>53</v>
      </c>
      <c r="C58" s="7">
        <v>0</v>
      </c>
      <c r="D58" s="7">
        <v>33.315128698544342</v>
      </c>
      <c r="E58" s="7">
        <v>0</v>
      </c>
      <c r="F58" s="7">
        <v>0</v>
      </c>
      <c r="G58" s="7">
        <v>0</v>
      </c>
      <c r="H58" s="7">
        <v>39.514368237653599</v>
      </c>
      <c r="I58" s="7">
        <v>20.058247876893823</v>
      </c>
      <c r="J58" s="7">
        <v>0</v>
      </c>
      <c r="K58" s="7">
        <v>56.08336793188306</v>
      </c>
      <c r="L58" s="7">
        <v>0</v>
      </c>
      <c r="M58" s="7">
        <v>0</v>
      </c>
      <c r="N58" s="7">
        <v>47216.454786104121</v>
      </c>
      <c r="O58" s="7">
        <v>2.5434362189343336</v>
      </c>
      <c r="P58" s="7">
        <v>0.94142399605725746</v>
      </c>
      <c r="Q58" s="7">
        <v>0</v>
      </c>
      <c r="R58" s="7">
        <v>55051.566641268939</v>
      </c>
      <c r="S58" s="7">
        <v>218.56505143151352</v>
      </c>
      <c r="T58" s="7">
        <v>2205.5089793382685</v>
      </c>
      <c r="U58" s="7">
        <v>67.820831649269621</v>
      </c>
      <c r="V58" s="7">
        <v>204.56223697732045</v>
      </c>
      <c r="W58" s="7">
        <v>11.086871109020999</v>
      </c>
      <c r="X58" s="7">
        <v>1.3980523683932049</v>
      </c>
      <c r="Y58" s="7">
        <v>14.534322854013844</v>
      </c>
      <c r="Z58" s="7">
        <v>11937.525139272635</v>
      </c>
      <c r="AA58" s="7">
        <v>0</v>
      </c>
      <c r="AB58" s="7">
        <v>15.963003123253978</v>
      </c>
      <c r="AC58" s="7">
        <v>79450.258390846095</v>
      </c>
      <c r="AD58" s="7">
        <v>4818.5662617151456</v>
      </c>
      <c r="AE58" s="7">
        <v>1.0568973458616939</v>
      </c>
      <c r="AF58" s="7">
        <v>0</v>
      </c>
      <c r="AG58" s="7">
        <v>50.788001023790088</v>
      </c>
      <c r="AH58" s="7">
        <v>24.558599363438283</v>
      </c>
      <c r="AI58" s="7">
        <v>377.90011613939697</v>
      </c>
      <c r="AJ58" s="7">
        <v>29.181790628364887</v>
      </c>
      <c r="AK58" s="7">
        <v>0</v>
      </c>
      <c r="AL58" s="7">
        <v>0</v>
      </c>
      <c r="AM58" s="7">
        <v>0</v>
      </c>
      <c r="AN58" s="7">
        <v>1364.4763029478056</v>
      </c>
      <c r="AO58" s="7">
        <v>15.76253880900542</v>
      </c>
      <c r="AP58" s="7">
        <v>0.89145096626171105</v>
      </c>
      <c r="AQ58" s="7">
        <v>4228398.0951651512</v>
      </c>
      <c r="AR58" s="7">
        <v>45.12516236364452</v>
      </c>
      <c r="AS58" s="7">
        <v>244747.84617178328</v>
      </c>
      <c r="AT58" s="7">
        <v>4108.8189360087545</v>
      </c>
      <c r="AU58" s="7">
        <v>20.319649533622123</v>
      </c>
      <c r="AV58" s="7">
        <v>73062.232524566483</v>
      </c>
      <c r="AW58" s="7">
        <v>567804.33241645875</v>
      </c>
      <c r="AX58" s="7">
        <v>14.488108897368507</v>
      </c>
      <c r="AY58" s="7">
        <v>460853.55904251384</v>
      </c>
      <c r="AZ58" s="7">
        <v>18716.008643086032</v>
      </c>
      <c r="BA58" s="7">
        <v>26.094375631686905</v>
      </c>
      <c r="BB58" s="7">
        <v>6.7032857158897698</v>
      </c>
      <c r="BC58" s="7">
        <v>7429529.5579150645</v>
      </c>
      <c r="BD58" s="7">
        <v>300809.55187295179</v>
      </c>
      <c r="BE58" s="7">
        <v>39944.829176897598</v>
      </c>
      <c r="BF58" s="7">
        <v>555854.81243242021</v>
      </c>
      <c r="BG58" s="7">
        <v>150847.94105026123</v>
      </c>
      <c r="BH58" s="7">
        <v>19970.460075610037</v>
      </c>
      <c r="BI58" s="7">
        <v>1500.544583832977</v>
      </c>
      <c r="BJ58" s="7">
        <v>208.10636292314939</v>
      </c>
      <c r="BK58" s="7">
        <v>765650.141947194</v>
      </c>
      <c r="BL58" s="7">
        <v>649.30972561487522</v>
      </c>
      <c r="BM58" s="7">
        <v>13782.575553858234</v>
      </c>
      <c r="BN58" s="7">
        <v>35737.888636468168</v>
      </c>
      <c r="BO58" s="7">
        <v>883.37583465620469</v>
      </c>
      <c r="BP58" s="7">
        <v>138.08664615417408</v>
      </c>
      <c r="BQ58" s="7">
        <v>1.9896356820666927</v>
      </c>
      <c r="BR58" s="7">
        <v>0.20795202541786936</v>
      </c>
      <c r="BS58" s="7">
        <v>18.861175928440339</v>
      </c>
      <c r="BT58" s="7">
        <v>1151.869970442915</v>
      </c>
      <c r="BU58" s="7">
        <v>759.86166355988496</v>
      </c>
      <c r="BV58" s="7">
        <v>109.29046535001727</v>
      </c>
      <c r="BW58" s="7">
        <v>64.676277817534356</v>
      </c>
      <c r="BX58" s="7">
        <v>448.34964205317459</v>
      </c>
      <c r="BY58" s="7">
        <v>2860.1277646475796</v>
      </c>
      <c r="BZ58" s="7">
        <v>713.77299379691669</v>
      </c>
      <c r="CA58" s="7">
        <v>2010.7816459376838</v>
      </c>
      <c r="CB58" s="7">
        <v>70.795170654587821</v>
      </c>
      <c r="CC58" s="7">
        <v>339.05836464775717</v>
      </c>
      <c r="CD58" s="7">
        <v>1210.9585896531353</v>
      </c>
      <c r="CE58" s="7">
        <v>793.81949706292926</v>
      </c>
      <c r="CF58" s="7">
        <v>759807.37246830913</v>
      </c>
      <c r="CG58" s="7">
        <v>83.062363328259238</v>
      </c>
      <c r="CH58" s="7">
        <v>5327.3132145878008</v>
      </c>
      <c r="CI58" s="7">
        <v>3002.9673828417594</v>
      </c>
      <c r="CJ58" s="7">
        <v>1225.0422703726761</v>
      </c>
      <c r="CK58" s="7">
        <v>928.42158063757358</v>
      </c>
      <c r="CL58" s="7">
        <v>0</v>
      </c>
      <c r="CM58" s="7">
        <v>0</v>
      </c>
      <c r="CN58" s="7">
        <v>129.76575950677588</v>
      </c>
      <c r="CO58" s="7">
        <v>32.254866794618643</v>
      </c>
      <c r="CP58" s="7">
        <v>47.752749836444117</v>
      </c>
      <c r="CQ58" s="7">
        <v>0</v>
      </c>
      <c r="CR58" s="7">
        <v>30.527795166730748</v>
      </c>
      <c r="CS58" s="7">
        <v>108.70788973334848</v>
      </c>
      <c r="CT58" s="7">
        <v>74.620602150746976</v>
      </c>
      <c r="CU58" s="7">
        <v>4551.1801490762828</v>
      </c>
      <c r="CV58" s="7">
        <v>199.56481525234386</v>
      </c>
      <c r="CW58" s="7">
        <v>3.7121225522455994</v>
      </c>
      <c r="CX58" s="7">
        <v>568.46824933515245</v>
      </c>
      <c r="CY58" s="7">
        <v>2391.7687481857993</v>
      </c>
      <c r="CZ58" s="7">
        <v>2487.7796090206857</v>
      </c>
      <c r="DA58" s="7">
        <v>26.54297119812939</v>
      </c>
      <c r="DB58" s="7">
        <v>759.08444786364828</v>
      </c>
      <c r="DC58" s="7">
        <v>221.38309467238969</v>
      </c>
      <c r="DD58" s="7">
        <v>9298.0978250370463</v>
      </c>
      <c r="DE58" s="7">
        <v>0</v>
      </c>
      <c r="DF58" s="7">
        <v>6.3945436056886233</v>
      </c>
      <c r="DG58" s="7">
        <v>73.73682087308687</v>
      </c>
      <c r="DH58" s="7">
        <v>0</v>
      </c>
      <c r="DI58" s="7">
        <v>122.01449682850082</v>
      </c>
      <c r="DJ58" s="7">
        <v>0</v>
      </c>
      <c r="DK58" s="7">
        <v>384112.53891854151</v>
      </c>
      <c r="DL58" s="7">
        <v>338.15585170949237</v>
      </c>
      <c r="DM58" s="7">
        <v>33.842539228123805</v>
      </c>
      <c r="DN58" s="7">
        <v>2485.0636031976524</v>
      </c>
      <c r="DO58" s="7">
        <v>595.99475869692515</v>
      </c>
      <c r="DP58" s="7">
        <v>379260.18994739151</v>
      </c>
      <c r="DQ58" s="7">
        <v>51.219714070963384</v>
      </c>
      <c r="DR58" s="7">
        <v>74.917978936157496</v>
      </c>
      <c r="DS58" s="7">
        <f>'[2]IOT 2019 CB'!DZ58+'[2]IOT 2019 CB'!EA58</f>
        <v>54763.910006779734</v>
      </c>
      <c r="DT58" s="7">
        <v>0</v>
      </c>
      <c r="DU58" s="7">
        <v>16.725911626489872</v>
      </c>
      <c r="DV58" s="7">
        <v>390.87323036803531</v>
      </c>
      <c r="DW58" s="7">
        <v>344.23483515688906</v>
      </c>
      <c r="DX58" s="7">
        <v>137.22656030098952</v>
      </c>
      <c r="DY58" s="7">
        <v>591.82847932899404</v>
      </c>
      <c r="DZ58" s="7">
        <v>5455.4056645356432</v>
      </c>
      <c r="EA58" s="7">
        <v>594.19549230923462</v>
      </c>
      <c r="EB58" s="7">
        <v>42833.72273796759</v>
      </c>
      <c r="EC58" s="7">
        <v>182.94246544521255</v>
      </c>
      <c r="ED58" s="7">
        <v>107829.97572707279</v>
      </c>
      <c r="EE58" s="7">
        <v>6642716.7686594184</v>
      </c>
      <c r="EF58" s="7">
        <v>2.8438723147524856</v>
      </c>
      <c r="EG58" s="7">
        <v>0</v>
      </c>
      <c r="EH58" s="7">
        <v>0.46481094777487209</v>
      </c>
      <c r="EI58" s="7">
        <v>180.33094547771785</v>
      </c>
      <c r="EJ58" s="7">
        <v>17.733390103443888</v>
      </c>
      <c r="EK58" s="7">
        <v>36.352309740302637</v>
      </c>
      <c r="EL58" s="7">
        <f>'[2]IOT 2019 CB'!ET58+'[2]IOT 2019 CB'!EU58</f>
        <v>60.044249393404698</v>
      </c>
      <c r="EM58" s="7">
        <v>0</v>
      </c>
      <c r="EN58" s="7">
        <v>0</v>
      </c>
      <c r="EO58" s="7">
        <v>7.1623415053407369</v>
      </c>
      <c r="EP58" s="7">
        <v>333.73108980191404</v>
      </c>
      <c r="EQ58" s="7">
        <v>5087.3207103680934</v>
      </c>
      <c r="ER58" s="7">
        <v>96.309508153355921</v>
      </c>
      <c r="ES58" s="7">
        <v>452.61388882401218</v>
      </c>
      <c r="ET58" s="7">
        <v>0.87498449230602349</v>
      </c>
      <c r="EU58" s="7">
        <v>834.15764006464451</v>
      </c>
      <c r="EV58" s="7">
        <v>85.012629560326147</v>
      </c>
      <c r="EW58" s="7">
        <v>40.330663689553248</v>
      </c>
      <c r="EX58" s="7">
        <v>63.667645294944954</v>
      </c>
      <c r="EY58" s="7">
        <v>219.12723807496869</v>
      </c>
      <c r="EZ58" s="7">
        <v>8241.9427245052411</v>
      </c>
      <c r="FA58" s="7">
        <v>5381.4898717019041</v>
      </c>
      <c r="FB58" s="7">
        <v>242.70629901951762</v>
      </c>
      <c r="FC58" s="7">
        <v>131.06004151556814</v>
      </c>
      <c r="FD58" s="7">
        <v>1319.2846466550707</v>
      </c>
      <c r="FE58" s="7">
        <v>233482.52265157047</v>
      </c>
      <c r="FF58" s="7">
        <v>26.005594176463667</v>
      </c>
      <c r="FG58" s="7">
        <v>9318.4219984313931</v>
      </c>
      <c r="FH58" s="7">
        <v>50098.971821037558</v>
      </c>
      <c r="FI58" s="7">
        <v>913.30655497151258</v>
      </c>
      <c r="FJ58" s="7">
        <v>139.70922940064347</v>
      </c>
      <c r="FK58" s="7">
        <v>171.09870779487923</v>
      </c>
      <c r="FL58" s="7">
        <v>237.5138250496795</v>
      </c>
      <c r="FM58" s="7">
        <v>2006.8966945315728</v>
      </c>
      <c r="FN58" s="7">
        <v>82030.009560515828</v>
      </c>
      <c r="FO58" s="7">
        <v>223.75438499596231</v>
      </c>
      <c r="FP58" s="7">
        <v>11254.727680023338</v>
      </c>
      <c r="FQ58" s="7">
        <v>0</v>
      </c>
      <c r="FR58" s="2">
        <f t="shared" si="0"/>
        <v>23954150.878465679</v>
      </c>
      <c r="FS58" s="1">
        <f t="shared" si="1"/>
        <v>81687923.016590759</v>
      </c>
      <c r="FT58" s="3">
        <v>81687923.016590759</v>
      </c>
      <c r="FU58" s="3">
        <v>0</v>
      </c>
      <c r="FV58" s="1">
        <f t="shared" si="2"/>
        <v>815327.74489267915</v>
      </c>
      <c r="FW58" s="1">
        <v>0</v>
      </c>
      <c r="FX58" s="1">
        <v>815327.74489267915</v>
      </c>
      <c r="FY58" s="1">
        <v>29532800.980727706</v>
      </c>
      <c r="FZ58" s="1">
        <v>34391915.286121853</v>
      </c>
      <c r="GA58" s="1">
        <f t="shared" si="3"/>
        <v>101598287.33455497</v>
      </c>
      <c r="GB58" s="13"/>
      <c r="GC58" s="4"/>
      <c r="GD58" s="5"/>
      <c r="GF58" s="8"/>
      <c r="GG58" s="8"/>
    </row>
    <row r="59" spans="1:189" s="27" customFormat="1" ht="15.75" x14ac:dyDescent="0.25">
      <c r="A59" s="20" t="s">
        <v>70</v>
      </c>
      <c r="B59" s="18">
        <v>54</v>
      </c>
      <c r="C59" s="7">
        <v>1033.8960320622416</v>
      </c>
      <c r="D59" s="7">
        <v>0</v>
      </c>
      <c r="E59" s="7">
        <v>137.98657611441647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12636304.305379407</v>
      </c>
      <c r="S59" s="7">
        <v>72598833.684788108</v>
      </c>
      <c r="T59" s="7">
        <v>73550238.082135335</v>
      </c>
      <c r="U59" s="7">
        <v>7699862.6290902039</v>
      </c>
      <c r="V59" s="7">
        <v>2148159.0320304143</v>
      </c>
      <c r="W59" s="7">
        <v>6564.5391823452519</v>
      </c>
      <c r="X59" s="7">
        <v>6999.5969200430291</v>
      </c>
      <c r="Y59" s="7">
        <v>131.60235210549746</v>
      </c>
      <c r="Z59" s="7">
        <v>0</v>
      </c>
      <c r="AA59" s="7">
        <v>0</v>
      </c>
      <c r="AB59" s="7">
        <v>28.170924487706092</v>
      </c>
      <c r="AC59" s="7">
        <v>1414456.5073472674</v>
      </c>
      <c r="AD59" s="7">
        <v>39008.66274214624</v>
      </c>
      <c r="AE59" s="7">
        <v>7191746.5265794676</v>
      </c>
      <c r="AF59" s="7">
        <v>15759137.159208992</v>
      </c>
      <c r="AG59" s="7">
        <v>45156780.982683212</v>
      </c>
      <c r="AH59" s="7">
        <v>42078942.061061099</v>
      </c>
      <c r="AI59" s="7">
        <v>7589287.5494399788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1272.4634226662135</v>
      </c>
      <c r="AR59" s="7">
        <v>149.73080903954025</v>
      </c>
      <c r="AS59" s="7">
        <v>90794.67965626136</v>
      </c>
      <c r="AT59" s="7">
        <v>0.18045615111376645</v>
      </c>
      <c r="AU59" s="7">
        <v>9299.5813393084682</v>
      </c>
      <c r="AV59" s="7">
        <v>0</v>
      </c>
      <c r="AW59" s="7">
        <v>2363.7521293752507</v>
      </c>
      <c r="AX59" s="7">
        <v>1.7233442782573027</v>
      </c>
      <c r="AY59" s="7">
        <v>0</v>
      </c>
      <c r="AZ59" s="7">
        <v>0</v>
      </c>
      <c r="BA59" s="7">
        <v>0.54974669924441577</v>
      </c>
      <c r="BB59" s="7">
        <v>2.3635663946686769</v>
      </c>
      <c r="BC59" s="7">
        <v>692.12816500479562</v>
      </c>
      <c r="BD59" s="7">
        <v>14414545.864387995</v>
      </c>
      <c r="BE59" s="7">
        <v>1.2611083007279453</v>
      </c>
      <c r="BF59" s="7">
        <v>0</v>
      </c>
      <c r="BG59" s="7">
        <v>0</v>
      </c>
      <c r="BH59" s="7">
        <v>0</v>
      </c>
      <c r="BI59" s="7">
        <v>1.9607180510960907</v>
      </c>
      <c r="BJ59" s="7">
        <v>0</v>
      </c>
      <c r="BK59" s="7">
        <v>0</v>
      </c>
      <c r="BL59" s="7">
        <v>0</v>
      </c>
      <c r="BM59" s="7">
        <v>92.979990146229966</v>
      </c>
      <c r="BN59" s="7">
        <v>0</v>
      </c>
      <c r="BO59" s="7">
        <v>0</v>
      </c>
      <c r="BP59" s="7">
        <v>5.8526666999078758</v>
      </c>
      <c r="BQ59" s="7">
        <v>0</v>
      </c>
      <c r="BR59" s="7">
        <v>0</v>
      </c>
      <c r="BS59" s="7">
        <v>0</v>
      </c>
      <c r="BT59" s="7">
        <v>0</v>
      </c>
      <c r="BU59" s="7">
        <v>1.642197904388027</v>
      </c>
      <c r="BV59" s="7">
        <v>0</v>
      </c>
      <c r="BW59" s="7">
        <v>0</v>
      </c>
      <c r="BX59" s="7">
        <v>0</v>
      </c>
      <c r="BY59" s="7">
        <v>28169.178701088073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1309.2958837536105</v>
      </c>
      <c r="CG59" s="7">
        <v>0</v>
      </c>
      <c r="CH59" s="7">
        <v>14.361782147379692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2.8951773980102664</v>
      </c>
      <c r="DA59" s="7">
        <v>0</v>
      </c>
      <c r="DB59" s="7">
        <v>0</v>
      </c>
      <c r="DC59" s="7">
        <v>0</v>
      </c>
      <c r="DD59" s="7">
        <v>4.1306998530153862</v>
      </c>
      <c r="DE59" s="7">
        <v>0</v>
      </c>
      <c r="DF59" s="7">
        <v>0.6553382581410846</v>
      </c>
      <c r="DG59" s="7">
        <v>0</v>
      </c>
      <c r="DH59" s="7">
        <v>0</v>
      </c>
      <c r="DI59" s="7">
        <v>0</v>
      </c>
      <c r="DJ59" s="7">
        <v>0</v>
      </c>
      <c r="DK59" s="7">
        <v>4.7371024948864644</v>
      </c>
      <c r="DL59" s="7">
        <v>0</v>
      </c>
      <c r="DM59" s="7">
        <v>0</v>
      </c>
      <c r="DN59" s="7">
        <v>0</v>
      </c>
      <c r="DO59" s="7">
        <v>1.280793115728394</v>
      </c>
      <c r="DP59" s="7">
        <v>0</v>
      </c>
      <c r="DQ59" s="7">
        <v>0</v>
      </c>
      <c r="DR59" s="7">
        <v>0</v>
      </c>
      <c r="DS59" s="7">
        <f>'[2]IOT 2019 CB'!DZ59+'[2]IOT 2019 CB'!EA59</f>
        <v>10358.533657655573</v>
      </c>
      <c r="DT59" s="7">
        <v>0</v>
      </c>
      <c r="DU59" s="7">
        <v>0</v>
      </c>
      <c r="DV59" s="7">
        <v>0</v>
      </c>
      <c r="DW59" s="7">
        <v>0</v>
      </c>
      <c r="DX59" s="7">
        <v>0</v>
      </c>
      <c r="DY59" s="7">
        <v>7.879394027657451</v>
      </c>
      <c r="DZ59" s="7">
        <v>0</v>
      </c>
      <c r="EA59" s="7">
        <v>0</v>
      </c>
      <c r="EB59" s="7">
        <v>0</v>
      </c>
      <c r="EC59" s="7">
        <v>0.553997408648504</v>
      </c>
      <c r="ED59" s="7">
        <v>12607.571480979954</v>
      </c>
      <c r="EE59" s="7">
        <v>1775.4931599239769</v>
      </c>
      <c r="EF59" s="7">
        <v>0</v>
      </c>
      <c r="EG59" s="7">
        <v>1.9982385105518887</v>
      </c>
      <c r="EH59" s="7">
        <v>4.0670573662898599</v>
      </c>
      <c r="EI59" s="7">
        <v>0</v>
      </c>
      <c r="EJ59" s="7">
        <v>0</v>
      </c>
      <c r="EK59" s="7">
        <v>0</v>
      </c>
      <c r="EL59" s="7">
        <f>'[2]IOT 2019 CB'!ET59+'[2]IOT 2019 CB'!EU59</f>
        <v>0</v>
      </c>
      <c r="EM59" s="7">
        <v>0</v>
      </c>
      <c r="EN59" s="7">
        <v>0</v>
      </c>
      <c r="EO59" s="7">
        <v>0</v>
      </c>
      <c r="EP59" s="7">
        <v>0</v>
      </c>
      <c r="EQ59" s="7">
        <v>0</v>
      </c>
      <c r="ER59" s="7">
        <v>31.293414796384919</v>
      </c>
      <c r="ES59" s="7">
        <v>0</v>
      </c>
      <c r="ET59" s="7">
        <v>266423.97789343976</v>
      </c>
      <c r="EU59" s="7">
        <v>2.4046728330044749</v>
      </c>
      <c r="EV59" s="7">
        <v>0</v>
      </c>
      <c r="EW59" s="7">
        <v>3709.4196275129079</v>
      </c>
      <c r="EX59" s="7">
        <v>0</v>
      </c>
      <c r="EY59" s="7">
        <v>0</v>
      </c>
      <c r="EZ59" s="7">
        <v>0</v>
      </c>
      <c r="FA59" s="7">
        <v>2110.6036008199444</v>
      </c>
      <c r="FB59" s="7">
        <v>733.58098046898544</v>
      </c>
      <c r="FC59" s="7">
        <v>11.690405049066259</v>
      </c>
      <c r="FD59" s="7">
        <v>1931.4771016489458</v>
      </c>
      <c r="FE59" s="7">
        <v>20213.398596970939</v>
      </c>
      <c r="FF59" s="7">
        <v>2946.4925759250373</v>
      </c>
      <c r="FG59" s="7">
        <v>0</v>
      </c>
      <c r="FH59" s="7">
        <v>10732.025892093729</v>
      </c>
      <c r="FI59" s="7">
        <v>0</v>
      </c>
      <c r="FJ59" s="7">
        <v>38.35267964390713</v>
      </c>
      <c r="FK59" s="7">
        <v>13136.507255461438</v>
      </c>
      <c r="FL59" s="7">
        <v>0</v>
      </c>
      <c r="FM59" s="7">
        <v>6366.3969776437343</v>
      </c>
      <c r="FN59" s="7">
        <v>429.89186600533054</v>
      </c>
      <c r="FO59" s="7">
        <v>27.935842764618496</v>
      </c>
      <c r="FP59" s="7">
        <v>0</v>
      </c>
      <c r="FQ59" s="7">
        <v>0</v>
      </c>
      <c r="FR59" s="2">
        <f t="shared" si="0"/>
        <v>302779987.77002406</v>
      </c>
      <c r="FS59" s="1">
        <f t="shared" si="1"/>
        <v>1552660.1959106892</v>
      </c>
      <c r="FT59" s="3">
        <v>1552660.1959106892</v>
      </c>
      <c r="FU59" s="3">
        <v>0</v>
      </c>
      <c r="FV59" s="1">
        <f t="shared" si="2"/>
        <v>104129.07877784967</v>
      </c>
      <c r="FW59" s="1">
        <v>0</v>
      </c>
      <c r="FX59" s="1">
        <v>104129.07877784967</v>
      </c>
      <c r="FY59" s="1">
        <v>7151287.571181356</v>
      </c>
      <c r="FZ59" s="1">
        <v>12231765.880500404</v>
      </c>
      <c r="GA59" s="1">
        <f t="shared" si="3"/>
        <v>299356298.73539358</v>
      </c>
      <c r="GB59" s="13"/>
      <c r="GC59" s="4"/>
      <c r="GD59" s="5"/>
      <c r="GF59" s="8"/>
      <c r="GG59" s="8"/>
    </row>
    <row r="60" spans="1:189" s="27" customFormat="1" ht="15.75" x14ac:dyDescent="0.25">
      <c r="A60" s="20" t="s">
        <v>71</v>
      </c>
      <c r="B60" s="18">
        <v>55</v>
      </c>
      <c r="C60" s="7">
        <v>30.393119477209744</v>
      </c>
      <c r="D60" s="7">
        <v>25.058090339335784</v>
      </c>
      <c r="E60" s="7">
        <v>0</v>
      </c>
      <c r="F60" s="7">
        <v>0</v>
      </c>
      <c r="G60" s="7">
        <v>458.37984521017478</v>
      </c>
      <c r="H60" s="7">
        <v>199.59267132642432</v>
      </c>
      <c r="I60" s="7">
        <v>6.093439274802031</v>
      </c>
      <c r="J60" s="7">
        <v>0.19712188014045312</v>
      </c>
      <c r="K60" s="7">
        <v>1.3432300739238134</v>
      </c>
      <c r="L60" s="7">
        <v>0</v>
      </c>
      <c r="M60" s="7">
        <v>0</v>
      </c>
      <c r="N60" s="7">
        <v>28.924928000151908</v>
      </c>
      <c r="O60" s="7">
        <v>3.9242142156077975</v>
      </c>
      <c r="P60" s="7">
        <v>0</v>
      </c>
      <c r="Q60" s="7">
        <v>0.34151288951266956</v>
      </c>
      <c r="R60" s="7">
        <v>560.0842132755547</v>
      </c>
      <c r="S60" s="7">
        <v>699.20886691493604</v>
      </c>
      <c r="T60" s="7">
        <v>36.087874666082911</v>
      </c>
      <c r="U60" s="7">
        <v>5.1439724616588931</v>
      </c>
      <c r="V60" s="7">
        <v>430.53580843589179</v>
      </c>
      <c r="W60" s="7">
        <v>0</v>
      </c>
      <c r="X60" s="7">
        <v>17.12282332585275</v>
      </c>
      <c r="Y60" s="7">
        <v>55.727930983815739</v>
      </c>
      <c r="Z60" s="7">
        <v>11639.251558470167</v>
      </c>
      <c r="AA60" s="7">
        <v>0</v>
      </c>
      <c r="AB60" s="7">
        <v>112.98682126422992</v>
      </c>
      <c r="AC60" s="7">
        <v>17556.440517335617</v>
      </c>
      <c r="AD60" s="7">
        <v>0</v>
      </c>
      <c r="AE60" s="7">
        <v>2.9866529402342659</v>
      </c>
      <c r="AF60" s="7">
        <v>0</v>
      </c>
      <c r="AG60" s="7">
        <v>0</v>
      </c>
      <c r="AH60" s="7">
        <v>35.942283688915531</v>
      </c>
      <c r="AI60" s="7">
        <v>326.27244630616332</v>
      </c>
      <c r="AJ60" s="7">
        <v>0</v>
      </c>
      <c r="AK60" s="7">
        <v>0</v>
      </c>
      <c r="AL60" s="7">
        <v>0</v>
      </c>
      <c r="AM60" s="7">
        <v>0</v>
      </c>
      <c r="AN60" s="7">
        <v>3616.3450188316347</v>
      </c>
      <c r="AO60" s="7">
        <v>60.799223514916122</v>
      </c>
      <c r="AP60" s="7">
        <v>304.7888472558007</v>
      </c>
      <c r="AQ60" s="7">
        <v>7607.592773930086</v>
      </c>
      <c r="AR60" s="7">
        <v>64.110586236260019</v>
      </c>
      <c r="AS60" s="7">
        <v>2198.5745000794423</v>
      </c>
      <c r="AT60" s="7">
        <v>112039.74012799111</v>
      </c>
      <c r="AU60" s="7">
        <v>23.503607523816761</v>
      </c>
      <c r="AV60" s="7">
        <v>47.360151371151005</v>
      </c>
      <c r="AW60" s="7">
        <v>325.90671048248788</v>
      </c>
      <c r="AX60" s="7">
        <v>190.01051195884406</v>
      </c>
      <c r="AY60" s="7">
        <v>72.32174704232655</v>
      </c>
      <c r="AZ60" s="7">
        <v>36.775627171217039</v>
      </c>
      <c r="BA60" s="7">
        <v>20.35512072197632</v>
      </c>
      <c r="BB60" s="7">
        <v>160.28399153503639</v>
      </c>
      <c r="BC60" s="7">
        <v>2474.2510571137209</v>
      </c>
      <c r="BD60" s="7">
        <v>327577.27376287006</v>
      </c>
      <c r="BE60" s="7">
        <v>441306.44449325965</v>
      </c>
      <c r="BF60" s="7">
        <v>152991.7131670154</v>
      </c>
      <c r="BG60" s="7">
        <v>332.95522875358154</v>
      </c>
      <c r="BH60" s="7">
        <v>733.15742190344008</v>
      </c>
      <c r="BI60" s="7">
        <v>2131.8581246401905</v>
      </c>
      <c r="BJ60" s="7">
        <v>2402.8596409014353</v>
      </c>
      <c r="BK60" s="7">
        <v>4908.2959191196651</v>
      </c>
      <c r="BL60" s="7">
        <v>1022.6356678086788</v>
      </c>
      <c r="BM60" s="7">
        <v>8028.8536632397454</v>
      </c>
      <c r="BN60" s="7">
        <v>1986.7371731979742</v>
      </c>
      <c r="BO60" s="7">
        <v>3242.8266904621069</v>
      </c>
      <c r="BP60" s="7">
        <v>968.96939897199104</v>
      </c>
      <c r="BQ60" s="7">
        <v>8.9684924868909359</v>
      </c>
      <c r="BR60" s="7">
        <v>3.9218821070736665</v>
      </c>
      <c r="BS60" s="7">
        <v>0</v>
      </c>
      <c r="BT60" s="7">
        <v>4257.7530199664798</v>
      </c>
      <c r="BU60" s="7">
        <v>9937.9701554755338</v>
      </c>
      <c r="BV60" s="7">
        <v>262.3293205400621</v>
      </c>
      <c r="BW60" s="7">
        <v>278.62638284827972</v>
      </c>
      <c r="BX60" s="7">
        <v>1080.1638967727251</v>
      </c>
      <c r="BY60" s="7">
        <v>395.97780067241916</v>
      </c>
      <c r="BZ60" s="7">
        <v>271.67517373642255</v>
      </c>
      <c r="CA60" s="7">
        <v>5606.2413607795252</v>
      </c>
      <c r="CB60" s="7">
        <v>209.15112140540464</v>
      </c>
      <c r="CC60" s="7">
        <v>547.26736940527735</v>
      </c>
      <c r="CD60" s="7">
        <v>982.19730051568285</v>
      </c>
      <c r="CE60" s="7">
        <v>2980.9153201106501</v>
      </c>
      <c r="CF60" s="7">
        <v>2819.5871961666544</v>
      </c>
      <c r="CG60" s="7">
        <v>651.57896490940834</v>
      </c>
      <c r="CH60" s="7">
        <v>14523.973047612599</v>
      </c>
      <c r="CI60" s="7">
        <v>9328.3369078518772</v>
      </c>
      <c r="CJ60" s="7">
        <v>618.5900849461641</v>
      </c>
      <c r="CK60" s="7">
        <v>26.348141440363086</v>
      </c>
      <c r="CL60" s="7">
        <v>81.760113046568037</v>
      </c>
      <c r="CM60" s="7">
        <v>731.8902207123806</v>
      </c>
      <c r="CN60" s="7">
        <v>622.07045832375081</v>
      </c>
      <c r="CO60" s="7">
        <v>448.97835904488932</v>
      </c>
      <c r="CP60" s="7">
        <v>27677.073295565693</v>
      </c>
      <c r="CQ60" s="7">
        <v>138.12993529894038</v>
      </c>
      <c r="CR60" s="7">
        <v>676.90162514373583</v>
      </c>
      <c r="CS60" s="7">
        <v>2448.9421243254378</v>
      </c>
      <c r="CT60" s="7">
        <v>0</v>
      </c>
      <c r="CU60" s="7">
        <v>1390.026197072284</v>
      </c>
      <c r="CV60" s="7">
        <v>1505.8940131340821</v>
      </c>
      <c r="CW60" s="7">
        <v>289.17914210537384</v>
      </c>
      <c r="CX60" s="7">
        <v>624.0845386083713</v>
      </c>
      <c r="CY60" s="7">
        <v>4199.3365188910548</v>
      </c>
      <c r="CZ60" s="7">
        <v>3496.1589191965286</v>
      </c>
      <c r="DA60" s="7">
        <v>12.335033913224297</v>
      </c>
      <c r="DB60" s="7">
        <v>632.87412680797661</v>
      </c>
      <c r="DC60" s="7">
        <v>1346.4600052398112</v>
      </c>
      <c r="DD60" s="7">
        <v>31597.051852530007</v>
      </c>
      <c r="DE60" s="7">
        <v>28075.635924822767</v>
      </c>
      <c r="DF60" s="7">
        <v>147.10691792778724</v>
      </c>
      <c r="DG60" s="7">
        <v>643.56089827698111</v>
      </c>
      <c r="DH60" s="7">
        <v>0</v>
      </c>
      <c r="DI60" s="7">
        <v>1152.5168150128911</v>
      </c>
      <c r="DJ60" s="7">
        <v>5.8644817333387156</v>
      </c>
      <c r="DK60" s="7">
        <v>0</v>
      </c>
      <c r="DL60" s="7">
        <v>0</v>
      </c>
      <c r="DM60" s="7">
        <v>165.98781822066672</v>
      </c>
      <c r="DN60" s="7">
        <v>4350.7863908439249</v>
      </c>
      <c r="DO60" s="7">
        <v>5163.3664144440436</v>
      </c>
      <c r="DP60" s="7">
        <v>808.31637239767292</v>
      </c>
      <c r="DQ60" s="7">
        <v>443.73905564146992</v>
      </c>
      <c r="DR60" s="7">
        <v>215.90377891521996</v>
      </c>
      <c r="DS60" s="7">
        <f>'[2]IOT 2019 CB'!DZ60+'[2]IOT 2019 CB'!EA60</f>
        <v>149380.23467703661</v>
      </c>
      <c r="DT60" s="7">
        <v>0</v>
      </c>
      <c r="DU60" s="7">
        <v>2117.2436141242279</v>
      </c>
      <c r="DV60" s="7">
        <v>11286.199501058574</v>
      </c>
      <c r="DW60" s="7">
        <v>14460.344842159815</v>
      </c>
      <c r="DX60" s="7">
        <v>175.33279218270675</v>
      </c>
      <c r="DY60" s="7">
        <v>1876.9624842356909</v>
      </c>
      <c r="DZ60" s="7">
        <v>9726.3464605522895</v>
      </c>
      <c r="EA60" s="7">
        <v>1059.3806545071986</v>
      </c>
      <c r="EB60" s="7">
        <v>9598.6040151884972</v>
      </c>
      <c r="EC60" s="7">
        <v>64.624501024152067</v>
      </c>
      <c r="ED60" s="7">
        <v>174992.30885776563</v>
      </c>
      <c r="EE60" s="7">
        <v>1260920.2177161309</v>
      </c>
      <c r="EF60" s="7">
        <v>1014.8257745526158</v>
      </c>
      <c r="EG60" s="7">
        <v>174.08088345437741</v>
      </c>
      <c r="EH60" s="7">
        <v>21.562694047758487</v>
      </c>
      <c r="EI60" s="7">
        <v>1430.9093984755098</v>
      </c>
      <c r="EJ60" s="7">
        <v>353.57300189651767</v>
      </c>
      <c r="EK60" s="7">
        <v>1030.0034807069073</v>
      </c>
      <c r="EL60" s="7">
        <f>'[2]IOT 2019 CB'!ET60+'[2]IOT 2019 CB'!EU60</f>
        <v>44656.602657708747</v>
      </c>
      <c r="EM60" s="7">
        <v>2.4817588642057067</v>
      </c>
      <c r="EN60" s="7">
        <v>0</v>
      </c>
      <c r="EO60" s="7">
        <v>126.32521057855064</v>
      </c>
      <c r="EP60" s="7">
        <v>33704.019693003291</v>
      </c>
      <c r="EQ60" s="7">
        <v>4643.0826273517814</v>
      </c>
      <c r="ER60" s="7">
        <v>1477.7567950004095</v>
      </c>
      <c r="ES60" s="7">
        <v>2826.9711611376906</v>
      </c>
      <c r="ET60" s="7">
        <v>177.54036336958723</v>
      </c>
      <c r="EU60" s="7">
        <v>12828.952263846291</v>
      </c>
      <c r="EV60" s="7">
        <v>582.55338727888761</v>
      </c>
      <c r="EW60" s="7">
        <v>153.52706920410233</v>
      </c>
      <c r="EX60" s="7">
        <v>824.1706083666902</v>
      </c>
      <c r="EY60" s="7">
        <v>126.0236842642264</v>
      </c>
      <c r="EZ60" s="7">
        <v>1878.2485113164994</v>
      </c>
      <c r="FA60" s="7">
        <v>2252.5526350882938</v>
      </c>
      <c r="FB60" s="7">
        <v>232.65365264965561</v>
      </c>
      <c r="FC60" s="7">
        <v>1510.5183758400058</v>
      </c>
      <c r="FD60" s="7">
        <v>13235.689216712042</v>
      </c>
      <c r="FE60" s="7">
        <v>19722.487855110063</v>
      </c>
      <c r="FF60" s="7">
        <v>87.724764284437512</v>
      </c>
      <c r="FG60" s="7">
        <v>2266.9855530928971</v>
      </c>
      <c r="FH60" s="7">
        <v>2896.6559411220182</v>
      </c>
      <c r="FI60" s="7">
        <v>0</v>
      </c>
      <c r="FJ60" s="7">
        <v>204.44550494009383</v>
      </c>
      <c r="FK60" s="7">
        <v>71.977292493900237</v>
      </c>
      <c r="FL60" s="7">
        <v>2438.5332672432837</v>
      </c>
      <c r="FM60" s="7">
        <v>35040.870785085244</v>
      </c>
      <c r="FN60" s="7">
        <v>13052.143886430784</v>
      </c>
      <c r="FO60" s="7">
        <v>867.7219458015345</v>
      </c>
      <c r="FP60" s="7">
        <v>6610.9148760105991</v>
      </c>
      <c r="FQ60" s="7">
        <v>0</v>
      </c>
      <c r="FR60" s="2">
        <f t="shared" si="0"/>
        <v>3127175.730876903</v>
      </c>
      <c r="FS60" s="1">
        <f t="shared" si="1"/>
        <v>10482027.457248446</v>
      </c>
      <c r="FT60" s="3">
        <v>10482027.457248446</v>
      </c>
      <c r="FU60" s="3">
        <v>0</v>
      </c>
      <c r="FV60" s="1">
        <f t="shared" si="2"/>
        <v>1347015.8653917266</v>
      </c>
      <c r="FW60" s="1">
        <v>0</v>
      </c>
      <c r="FX60" s="1">
        <v>1347015.8653917266</v>
      </c>
      <c r="FY60" s="1">
        <v>2014595.2976788441</v>
      </c>
      <c r="FZ60" s="1">
        <v>2950862.2594199101</v>
      </c>
      <c r="GA60" s="1">
        <f t="shared" si="3"/>
        <v>14019952.09177601</v>
      </c>
      <c r="GB60" s="13"/>
      <c r="GC60" s="4"/>
      <c r="GD60" s="5"/>
      <c r="GF60" s="8"/>
      <c r="GG60" s="8"/>
    </row>
    <row r="61" spans="1:189" s="27" customFormat="1" ht="15.75" x14ac:dyDescent="0.25">
      <c r="A61" s="20" t="s">
        <v>72</v>
      </c>
      <c r="B61" s="18">
        <v>56</v>
      </c>
      <c r="C61" s="7">
        <v>17.960362705795717</v>
      </c>
      <c r="D61" s="7">
        <v>28.518545748633759</v>
      </c>
      <c r="E61" s="7">
        <v>0</v>
      </c>
      <c r="F61" s="7">
        <v>0</v>
      </c>
      <c r="G61" s="7">
        <v>7048.5673036639664</v>
      </c>
      <c r="H61" s="7">
        <v>132.6248894216057</v>
      </c>
      <c r="I61" s="7">
        <v>16.975585040615034</v>
      </c>
      <c r="J61" s="7">
        <v>7.0165030551220049</v>
      </c>
      <c r="K61" s="7">
        <v>26.891689990618055</v>
      </c>
      <c r="L61" s="7">
        <v>0</v>
      </c>
      <c r="M61" s="7">
        <v>0</v>
      </c>
      <c r="N61" s="7">
        <v>85.346824519114264</v>
      </c>
      <c r="O61" s="7">
        <v>17.052525867362391</v>
      </c>
      <c r="P61" s="7">
        <v>0</v>
      </c>
      <c r="Q61" s="7">
        <v>2.4804525962236177</v>
      </c>
      <c r="R61" s="7">
        <v>91.26808486232953</v>
      </c>
      <c r="S61" s="7">
        <v>330.42083094987481</v>
      </c>
      <c r="T61" s="7">
        <v>55.013826634268298</v>
      </c>
      <c r="U61" s="7">
        <v>1353.2920468635507</v>
      </c>
      <c r="V61" s="7">
        <v>1035.813476053024</v>
      </c>
      <c r="W61" s="7">
        <v>0</v>
      </c>
      <c r="X61" s="7">
        <v>25.985121475047436</v>
      </c>
      <c r="Y61" s="7">
        <v>88.07079673694075</v>
      </c>
      <c r="Z61" s="7">
        <v>9930.6822229358768</v>
      </c>
      <c r="AA61" s="7">
        <v>2240.6878838161879</v>
      </c>
      <c r="AB61" s="7">
        <v>201.84021690872606</v>
      </c>
      <c r="AC61" s="7">
        <v>10749.630711953692</v>
      </c>
      <c r="AD61" s="7">
        <v>0</v>
      </c>
      <c r="AE61" s="7">
        <v>0.61411932811918102</v>
      </c>
      <c r="AF61" s="7">
        <v>0</v>
      </c>
      <c r="AG61" s="7">
        <v>222.68789125844501</v>
      </c>
      <c r="AH61" s="7">
        <v>80.032030319692112</v>
      </c>
      <c r="AI61" s="7">
        <v>313.81086033524087</v>
      </c>
      <c r="AJ61" s="7">
        <v>0</v>
      </c>
      <c r="AK61" s="7">
        <v>0</v>
      </c>
      <c r="AL61" s="7">
        <v>0</v>
      </c>
      <c r="AM61" s="7">
        <v>0</v>
      </c>
      <c r="AN61" s="7">
        <v>4812.6232374496167</v>
      </c>
      <c r="AO61" s="7">
        <v>191.23101771580349</v>
      </c>
      <c r="AP61" s="7">
        <v>1034.7638266202184</v>
      </c>
      <c r="AQ61" s="7">
        <v>11096.821823501456</v>
      </c>
      <c r="AR61" s="7">
        <v>30.257834384267031</v>
      </c>
      <c r="AS61" s="7">
        <v>2141.0418775223498</v>
      </c>
      <c r="AT61" s="7">
        <v>209326.91926890292</v>
      </c>
      <c r="AU61" s="7">
        <v>51.981712781542655</v>
      </c>
      <c r="AV61" s="7">
        <v>22.553457601696799</v>
      </c>
      <c r="AW61" s="7">
        <v>405.32798481448901</v>
      </c>
      <c r="AX61" s="7">
        <v>104.46434184727431</v>
      </c>
      <c r="AY61" s="7">
        <v>3768.4143939723435</v>
      </c>
      <c r="AZ61" s="7">
        <v>30.537715921306031</v>
      </c>
      <c r="BA61" s="7">
        <v>31.93731251724946</v>
      </c>
      <c r="BB61" s="7">
        <v>150.90148166512114</v>
      </c>
      <c r="BC61" s="7">
        <v>1435.7286441400711</v>
      </c>
      <c r="BD61" s="7">
        <v>1523037.9367307113</v>
      </c>
      <c r="BE61" s="7">
        <v>31944.625155894715</v>
      </c>
      <c r="BF61" s="7">
        <v>808068.92431997077</v>
      </c>
      <c r="BG61" s="7">
        <v>53020.125857636922</v>
      </c>
      <c r="BH61" s="7">
        <v>254.08734167558379</v>
      </c>
      <c r="BI61" s="7">
        <v>1361.9810417424083</v>
      </c>
      <c r="BJ61" s="7">
        <v>2112.5780970966657</v>
      </c>
      <c r="BK61" s="7">
        <v>3108.9090718629968</v>
      </c>
      <c r="BL61" s="7">
        <v>955.35824486105616</v>
      </c>
      <c r="BM61" s="7">
        <v>2622.727724000631</v>
      </c>
      <c r="BN61" s="7">
        <v>3009.0374992224229</v>
      </c>
      <c r="BO61" s="7">
        <v>974.17528732544383</v>
      </c>
      <c r="BP61" s="7">
        <v>912.42530940417373</v>
      </c>
      <c r="BQ61" s="7">
        <v>4.2018596366030785</v>
      </c>
      <c r="BR61" s="7">
        <v>16.582078177710134</v>
      </c>
      <c r="BS61" s="7">
        <v>0</v>
      </c>
      <c r="BT61" s="7">
        <v>1906.8608678078722</v>
      </c>
      <c r="BU61" s="7">
        <v>4498.2032857148533</v>
      </c>
      <c r="BV61" s="7">
        <v>281.81915086152782</v>
      </c>
      <c r="BW61" s="7">
        <v>297.0532862995214</v>
      </c>
      <c r="BX61" s="7">
        <v>1241.4905357518001</v>
      </c>
      <c r="BY61" s="7">
        <v>275.57827979844853</v>
      </c>
      <c r="BZ61" s="7">
        <v>504.500194501782</v>
      </c>
      <c r="CA61" s="7">
        <v>5774.9792858246765</v>
      </c>
      <c r="CB61" s="7">
        <v>48.643200495204653</v>
      </c>
      <c r="CC61" s="7">
        <v>1293.5364588022551</v>
      </c>
      <c r="CD61" s="7">
        <v>988.12990369283341</v>
      </c>
      <c r="CE61" s="7">
        <v>4546.946166216695</v>
      </c>
      <c r="CF61" s="7">
        <v>315038.05237068201</v>
      </c>
      <c r="CG61" s="7">
        <v>892.800899165808</v>
      </c>
      <c r="CH61" s="7">
        <v>40067.070429891806</v>
      </c>
      <c r="CI61" s="7">
        <v>5673.8392546216473</v>
      </c>
      <c r="CJ61" s="7">
        <v>607.44199598567229</v>
      </c>
      <c r="CK61" s="7">
        <v>15.688053422669567</v>
      </c>
      <c r="CL61" s="7">
        <v>230.93603533315326</v>
      </c>
      <c r="CM61" s="7">
        <v>1019.5021294468165</v>
      </c>
      <c r="CN61" s="7">
        <v>215.80665580045002</v>
      </c>
      <c r="CO61" s="7">
        <v>205.45057984457048</v>
      </c>
      <c r="CP61" s="7">
        <v>210.94861196713663</v>
      </c>
      <c r="CQ61" s="7">
        <v>135.77659446368892</v>
      </c>
      <c r="CR61" s="7">
        <v>2565.4496223879346</v>
      </c>
      <c r="CS61" s="7">
        <v>2788.1913394039693</v>
      </c>
      <c r="CT61" s="7">
        <v>0</v>
      </c>
      <c r="CU61" s="7">
        <v>4710.5506198429221</v>
      </c>
      <c r="CV61" s="7">
        <v>403.59718807694367</v>
      </c>
      <c r="CW61" s="7">
        <v>275.75388259798763</v>
      </c>
      <c r="CX61" s="7">
        <v>1395.9893501668735</v>
      </c>
      <c r="CY61" s="7">
        <v>7221.7445749567169</v>
      </c>
      <c r="CZ61" s="7">
        <v>1530.7004344299553</v>
      </c>
      <c r="DA61" s="7">
        <v>150.27768362183178</v>
      </c>
      <c r="DB61" s="7">
        <v>600.71970583701579</v>
      </c>
      <c r="DC61" s="7">
        <v>1427.5047570199629</v>
      </c>
      <c r="DD61" s="7">
        <v>14052.263224883371</v>
      </c>
      <c r="DE61" s="7">
        <v>15179.986620712813</v>
      </c>
      <c r="DF61" s="7">
        <v>122.10726860987717</v>
      </c>
      <c r="DG61" s="7">
        <v>867.85477703642482</v>
      </c>
      <c r="DH61" s="7">
        <v>0</v>
      </c>
      <c r="DI61" s="7">
        <v>622.90749834683356</v>
      </c>
      <c r="DJ61" s="7">
        <v>0</v>
      </c>
      <c r="DK61" s="7">
        <v>15204.211885886569</v>
      </c>
      <c r="DL61" s="7">
        <v>9552.5773323991434</v>
      </c>
      <c r="DM61" s="7">
        <v>291.07205051738072</v>
      </c>
      <c r="DN61" s="7">
        <v>5697.1350671592327</v>
      </c>
      <c r="DO61" s="7">
        <v>6576.5086493316376</v>
      </c>
      <c r="DP61" s="7">
        <v>1423.0219599691086</v>
      </c>
      <c r="DQ61" s="7">
        <v>565.18432031258385</v>
      </c>
      <c r="DR61" s="7">
        <v>380.09352417956512</v>
      </c>
      <c r="DS61" s="7">
        <f>'[2]IOT 2019 CB'!DZ61+'[2]IOT 2019 CB'!EA61</f>
        <v>89411.959870006191</v>
      </c>
      <c r="DT61" s="7">
        <v>0</v>
      </c>
      <c r="DU61" s="7">
        <v>374.86550685688803</v>
      </c>
      <c r="DV61" s="7">
        <v>2553.7932239633178</v>
      </c>
      <c r="DW61" s="7">
        <v>10698.689085227543</v>
      </c>
      <c r="DX61" s="7">
        <v>439.87814804555228</v>
      </c>
      <c r="DY61" s="7">
        <v>1562.6395041420483</v>
      </c>
      <c r="DZ61" s="7">
        <v>90568.87324664474</v>
      </c>
      <c r="EA61" s="7">
        <v>9864.6406034524371</v>
      </c>
      <c r="EB61" s="7">
        <v>15513.839872385055</v>
      </c>
      <c r="EC61" s="7">
        <v>153.61597234376262</v>
      </c>
      <c r="ED61" s="7">
        <v>83067.646001504312</v>
      </c>
      <c r="EE61" s="7">
        <v>6733983.8925700979</v>
      </c>
      <c r="EF61" s="7">
        <v>314.43517919594183</v>
      </c>
      <c r="EG61" s="7">
        <v>0</v>
      </c>
      <c r="EH61" s="7">
        <v>15.685408678250313</v>
      </c>
      <c r="EI61" s="7">
        <v>3178.2176163740137</v>
      </c>
      <c r="EJ61" s="7">
        <v>1075.2778948482764</v>
      </c>
      <c r="EK61" s="7">
        <v>3.7331212934332703</v>
      </c>
      <c r="EL61" s="7">
        <f>'[2]IOT 2019 CB'!ET61+'[2]IOT 2019 CB'!EU61</f>
        <v>130628.45520825087</v>
      </c>
      <c r="EM61" s="7">
        <v>2690.7695412721741</v>
      </c>
      <c r="EN61" s="7">
        <v>2404.0467156352515</v>
      </c>
      <c r="EO61" s="7">
        <v>3803.50218827145</v>
      </c>
      <c r="EP61" s="7">
        <v>24709.465621239775</v>
      </c>
      <c r="EQ61" s="7">
        <v>1100.3908475078244</v>
      </c>
      <c r="ER61" s="7">
        <v>2109.1464471976351</v>
      </c>
      <c r="ES61" s="7">
        <v>5545.4563235114692</v>
      </c>
      <c r="ET61" s="7">
        <v>156.35042305273942</v>
      </c>
      <c r="EU61" s="7">
        <v>30493.422125224504</v>
      </c>
      <c r="EV61" s="7">
        <v>520.66611989583294</v>
      </c>
      <c r="EW61" s="7">
        <v>3.6344145724249373</v>
      </c>
      <c r="EX61" s="7">
        <v>1031.5852284337204</v>
      </c>
      <c r="EY61" s="7">
        <v>78.874757345307785</v>
      </c>
      <c r="EZ61" s="7">
        <v>2032.5977453994017</v>
      </c>
      <c r="FA61" s="7">
        <v>1683.2585930733674</v>
      </c>
      <c r="FB61" s="7">
        <v>353.34881198015393</v>
      </c>
      <c r="FC61" s="7">
        <v>652.29803390040115</v>
      </c>
      <c r="FD61" s="7">
        <v>7943.0838457363725</v>
      </c>
      <c r="FE61" s="7">
        <v>25519.348468472948</v>
      </c>
      <c r="FF61" s="7">
        <v>387.99727806098713</v>
      </c>
      <c r="FG61" s="7">
        <v>4061.8490421652677</v>
      </c>
      <c r="FH61" s="7">
        <v>226.41803753531337</v>
      </c>
      <c r="FI61" s="7">
        <v>0</v>
      </c>
      <c r="FJ61" s="7">
        <v>525.89687342643595</v>
      </c>
      <c r="FK61" s="7">
        <v>43.895433227973207</v>
      </c>
      <c r="FL61" s="7">
        <v>2962.4544258724268</v>
      </c>
      <c r="FM61" s="7">
        <v>41245.864479997399</v>
      </c>
      <c r="FN61" s="7">
        <v>12510.879303267997</v>
      </c>
      <c r="FO61" s="7">
        <v>1577.352644609279</v>
      </c>
      <c r="FP61" s="7">
        <v>16240.015969566915</v>
      </c>
      <c r="FQ61" s="7">
        <v>0</v>
      </c>
      <c r="FR61" s="2">
        <f t="shared" si="0"/>
        <v>10545742.931690464</v>
      </c>
      <c r="FS61" s="1">
        <f t="shared" si="1"/>
        <v>65421958.489027798</v>
      </c>
      <c r="FT61" s="3">
        <v>65421958.489027798</v>
      </c>
      <c r="FU61" s="3">
        <v>0</v>
      </c>
      <c r="FV61" s="1">
        <f t="shared" si="2"/>
        <v>4274913.7239445671</v>
      </c>
      <c r="FW61" s="1">
        <v>0</v>
      </c>
      <c r="FX61" s="1">
        <v>4274913.7239445671</v>
      </c>
      <c r="FY61" s="1">
        <v>6774628.6316273389</v>
      </c>
      <c r="FZ61" s="1">
        <v>10069261.011736475</v>
      </c>
      <c r="GA61" s="1">
        <f t="shared" si="3"/>
        <v>76947982.764553696</v>
      </c>
      <c r="GB61" s="13"/>
      <c r="GC61" s="4"/>
      <c r="GD61" s="5"/>
      <c r="GF61" s="8"/>
      <c r="GG61" s="8"/>
    </row>
    <row r="62" spans="1:189" s="27" customFormat="1" ht="31.5" x14ac:dyDescent="0.25">
      <c r="A62" s="20" t="s">
        <v>73</v>
      </c>
      <c r="B62" s="18">
        <v>57</v>
      </c>
      <c r="C62" s="7">
        <v>1109.3816572128237</v>
      </c>
      <c r="D62" s="7">
        <v>231.2598370072111</v>
      </c>
      <c r="E62" s="7">
        <v>181.9326267348645</v>
      </c>
      <c r="F62" s="7">
        <v>2.074781491776029</v>
      </c>
      <c r="G62" s="7">
        <v>2504.4571760623844</v>
      </c>
      <c r="H62" s="7">
        <v>368.49857006444853</v>
      </c>
      <c r="I62" s="7">
        <v>215.75394561725341</v>
      </c>
      <c r="J62" s="7">
        <v>5.8271890338050039</v>
      </c>
      <c r="K62" s="7">
        <v>1053.1635033796749</v>
      </c>
      <c r="L62" s="7">
        <v>0</v>
      </c>
      <c r="M62" s="7">
        <v>0</v>
      </c>
      <c r="N62" s="7">
        <v>2201.9354666774839</v>
      </c>
      <c r="O62" s="7">
        <v>20.847288433662271</v>
      </c>
      <c r="P62" s="7">
        <v>17.234733569067046</v>
      </c>
      <c r="Q62" s="7">
        <v>15.309919209692051</v>
      </c>
      <c r="R62" s="7">
        <v>1337.8686099676543</v>
      </c>
      <c r="S62" s="7">
        <v>1357.2461158456156</v>
      </c>
      <c r="T62" s="7">
        <v>2743.9600132136561</v>
      </c>
      <c r="U62" s="7">
        <v>294.04349767130657</v>
      </c>
      <c r="V62" s="7">
        <v>62669.693121774573</v>
      </c>
      <c r="W62" s="7">
        <v>22.502033726077006</v>
      </c>
      <c r="X62" s="7">
        <v>478.9025238532389</v>
      </c>
      <c r="Y62" s="7">
        <v>420.81660605087905</v>
      </c>
      <c r="Z62" s="7">
        <v>5454.8664077364692</v>
      </c>
      <c r="AA62" s="7">
        <v>8743.5459971518685</v>
      </c>
      <c r="AB62" s="7">
        <v>369.06151018255832</v>
      </c>
      <c r="AC62" s="7">
        <v>328896.10007150937</v>
      </c>
      <c r="AD62" s="7">
        <v>2400.3905089584455</v>
      </c>
      <c r="AE62" s="7">
        <v>153.4597603734702</v>
      </c>
      <c r="AF62" s="7">
        <v>450.60041754237648</v>
      </c>
      <c r="AG62" s="7">
        <v>196.73886422584908</v>
      </c>
      <c r="AH62" s="7">
        <v>405.23098164619233</v>
      </c>
      <c r="AI62" s="7">
        <v>384.14198023190187</v>
      </c>
      <c r="AJ62" s="7">
        <v>0</v>
      </c>
      <c r="AK62" s="7">
        <v>0</v>
      </c>
      <c r="AL62" s="7">
        <v>0</v>
      </c>
      <c r="AM62" s="7">
        <v>0</v>
      </c>
      <c r="AN62" s="7">
        <v>9316.577525544375</v>
      </c>
      <c r="AO62" s="7">
        <v>21481.549807274958</v>
      </c>
      <c r="AP62" s="7">
        <v>1812.9588898742443</v>
      </c>
      <c r="AQ62" s="7">
        <v>25766.3893030176</v>
      </c>
      <c r="AR62" s="7">
        <v>284.90147907388177</v>
      </c>
      <c r="AS62" s="7">
        <v>7102.3654400156374</v>
      </c>
      <c r="AT62" s="7">
        <v>255963.24045475063</v>
      </c>
      <c r="AU62" s="7">
        <v>162.5875394594095</v>
      </c>
      <c r="AV62" s="7">
        <v>9332.6606641818435</v>
      </c>
      <c r="AW62" s="7">
        <v>819.92156101723026</v>
      </c>
      <c r="AX62" s="7">
        <v>188.83455170656961</v>
      </c>
      <c r="AY62" s="7">
        <v>47398.930535658685</v>
      </c>
      <c r="AZ62" s="7">
        <v>303152.25507652172</v>
      </c>
      <c r="BA62" s="7">
        <v>1477.9291433996405</v>
      </c>
      <c r="BB62" s="7">
        <v>407.09917222389294</v>
      </c>
      <c r="BC62" s="7">
        <v>1568.2690590496761</v>
      </c>
      <c r="BD62" s="7">
        <v>7939.347494629521</v>
      </c>
      <c r="BE62" s="7">
        <v>3730.6156910513364</v>
      </c>
      <c r="BF62" s="7">
        <v>111353.42914718782</v>
      </c>
      <c r="BG62" s="7">
        <v>1143182.3655875488</v>
      </c>
      <c r="BH62" s="7">
        <v>552.87667766322272</v>
      </c>
      <c r="BI62" s="7">
        <v>3947.8880704579001</v>
      </c>
      <c r="BJ62" s="7">
        <v>9671.8167610041037</v>
      </c>
      <c r="BK62" s="7">
        <v>24043.269012547578</v>
      </c>
      <c r="BL62" s="7">
        <v>16726.713131077362</v>
      </c>
      <c r="BM62" s="7">
        <v>1186025.8994088673</v>
      </c>
      <c r="BN62" s="7">
        <v>10856.515088976472</v>
      </c>
      <c r="BO62" s="7">
        <v>7422.2093224358205</v>
      </c>
      <c r="BP62" s="7">
        <v>5238.0309918866478</v>
      </c>
      <c r="BQ62" s="7">
        <v>790.84950314698631</v>
      </c>
      <c r="BR62" s="7">
        <v>569.60521598032801</v>
      </c>
      <c r="BS62" s="7">
        <v>57.421270530046783</v>
      </c>
      <c r="BT62" s="7">
        <v>10062.044757567666</v>
      </c>
      <c r="BU62" s="7">
        <v>7715.9128140924349</v>
      </c>
      <c r="BV62" s="7">
        <v>4526.7737607121644</v>
      </c>
      <c r="BW62" s="7">
        <v>2930.4047573276775</v>
      </c>
      <c r="BX62" s="7">
        <v>10564.117441614018</v>
      </c>
      <c r="BY62" s="7">
        <v>25189.753191291402</v>
      </c>
      <c r="BZ62" s="7">
        <v>2408.1708607126016</v>
      </c>
      <c r="CA62" s="7">
        <v>791933.75744454749</v>
      </c>
      <c r="CB62" s="7">
        <v>688.68000951167835</v>
      </c>
      <c r="CC62" s="7">
        <v>4629.2533658431585</v>
      </c>
      <c r="CD62" s="7">
        <v>5949.9964272477018</v>
      </c>
      <c r="CE62" s="7">
        <v>7678.1567004865246</v>
      </c>
      <c r="CF62" s="7">
        <v>1564296.2167888097</v>
      </c>
      <c r="CG62" s="7">
        <v>3185.4955189677057</v>
      </c>
      <c r="CH62" s="7">
        <v>43159.702515518242</v>
      </c>
      <c r="CI62" s="7">
        <v>44569.410346623481</v>
      </c>
      <c r="CJ62" s="7">
        <v>8754.5917378948816</v>
      </c>
      <c r="CK62" s="7">
        <v>6131.0700376092173</v>
      </c>
      <c r="CL62" s="7">
        <v>7748.5383523295332</v>
      </c>
      <c r="CM62" s="7">
        <v>2257.7883447902855</v>
      </c>
      <c r="CN62" s="7">
        <v>7223.7100482707374</v>
      </c>
      <c r="CO62" s="7">
        <v>1668.4660342563143</v>
      </c>
      <c r="CP62" s="7">
        <v>26274.90298433182</v>
      </c>
      <c r="CQ62" s="7">
        <v>1414.8750734826888</v>
      </c>
      <c r="CR62" s="7">
        <v>3359.9681562637033</v>
      </c>
      <c r="CS62" s="7">
        <v>4584.0748743975955</v>
      </c>
      <c r="CT62" s="7">
        <v>20.404831015252622</v>
      </c>
      <c r="CU62" s="7">
        <v>7544.4892218080004</v>
      </c>
      <c r="CV62" s="7">
        <v>16840.993030106594</v>
      </c>
      <c r="CW62" s="7">
        <v>5410.148048868713</v>
      </c>
      <c r="CX62" s="7">
        <v>1979.8519439327968</v>
      </c>
      <c r="CY62" s="7">
        <v>21461.175276769805</v>
      </c>
      <c r="CZ62" s="7">
        <v>6003.9429399452865</v>
      </c>
      <c r="DA62" s="7">
        <v>4179.0950331238728</v>
      </c>
      <c r="DB62" s="7">
        <v>3898.4268725469697</v>
      </c>
      <c r="DC62" s="7">
        <v>8651.1579512458356</v>
      </c>
      <c r="DD62" s="7">
        <v>48220.657328753776</v>
      </c>
      <c r="DE62" s="7">
        <v>10936.748660890324</v>
      </c>
      <c r="DF62" s="7">
        <v>783.11622406445042</v>
      </c>
      <c r="DG62" s="7">
        <v>4643.3211759187816</v>
      </c>
      <c r="DH62" s="7">
        <v>0</v>
      </c>
      <c r="DI62" s="7">
        <v>2727.2367267874156</v>
      </c>
      <c r="DJ62" s="7">
        <v>102.31118718192195</v>
      </c>
      <c r="DK62" s="7">
        <v>3134328.4781870437</v>
      </c>
      <c r="DL62" s="7">
        <v>799070.92358816997</v>
      </c>
      <c r="DM62" s="7">
        <v>282.18984879976313</v>
      </c>
      <c r="DN62" s="7">
        <v>18596.105612976575</v>
      </c>
      <c r="DO62" s="7">
        <v>25587.559833209576</v>
      </c>
      <c r="DP62" s="7">
        <v>704725.83179273154</v>
      </c>
      <c r="DQ62" s="7">
        <v>2198.9916510274561</v>
      </c>
      <c r="DR62" s="7">
        <v>3328.8106850808185</v>
      </c>
      <c r="DS62" s="7">
        <f>'[2]IOT 2019 CB'!DZ62+'[2]IOT 2019 CB'!EA62</f>
        <v>534374.18130628951</v>
      </c>
      <c r="DT62" s="7">
        <v>0</v>
      </c>
      <c r="DU62" s="7">
        <v>1816.1693929917319</v>
      </c>
      <c r="DV62" s="7">
        <v>59317.527661817272</v>
      </c>
      <c r="DW62" s="7">
        <v>51468.309619279869</v>
      </c>
      <c r="DX62" s="7">
        <v>31931.5548824746</v>
      </c>
      <c r="DY62" s="7">
        <v>3006.7668239295176</v>
      </c>
      <c r="DZ62" s="7">
        <v>276808.76111414545</v>
      </c>
      <c r="EA62" s="7">
        <v>30149.640228400724</v>
      </c>
      <c r="EB62" s="7">
        <v>52985.070639800673</v>
      </c>
      <c r="EC62" s="7">
        <v>4579.8592167725692</v>
      </c>
      <c r="ED62" s="7">
        <v>207600.5692983203</v>
      </c>
      <c r="EE62" s="7">
        <v>4395428.3088476593</v>
      </c>
      <c r="EF62" s="7">
        <v>2005.4036505075835</v>
      </c>
      <c r="EG62" s="7">
        <v>378.21753432098956</v>
      </c>
      <c r="EH62" s="7">
        <v>780.31043891056152</v>
      </c>
      <c r="EI62" s="7">
        <v>41309.001323816869</v>
      </c>
      <c r="EJ62" s="7">
        <v>28192.288643106109</v>
      </c>
      <c r="EK62" s="7">
        <v>1748.98497871626</v>
      </c>
      <c r="EL62" s="7">
        <f>'[2]IOT 2019 CB'!ET62+'[2]IOT 2019 CB'!EU62</f>
        <v>147586.23135205859</v>
      </c>
      <c r="EM62" s="7">
        <v>3290.8750117819673</v>
      </c>
      <c r="EN62" s="7">
        <v>2941.7789281881492</v>
      </c>
      <c r="EO62" s="7">
        <v>3980.7492894924358</v>
      </c>
      <c r="EP62" s="7">
        <v>16235.564374643534</v>
      </c>
      <c r="EQ62" s="7">
        <v>16239.572872704881</v>
      </c>
      <c r="ER62" s="7">
        <v>32448.020801009814</v>
      </c>
      <c r="ES62" s="7">
        <v>205387.75224779485</v>
      </c>
      <c r="ET62" s="7">
        <v>30734.972656569662</v>
      </c>
      <c r="EU62" s="7">
        <v>53021.255034157104</v>
      </c>
      <c r="EV62" s="7">
        <v>10275.697502765026</v>
      </c>
      <c r="EW62" s="7">
        <v>110.30115792185964</v>
      </c>
      <c r="EX62" s="7">
        <v>9895.2078792486445</v>
      </c>
      <c r="EY62" s="7">
        <v>12778.469183899146</v>
      </c>
      <c r="EZ62" s="7">
        <v>66187.25602210623</v>
      </c>
      <c r="FA62" s="7">
        <v>17977.516943499337</v>
      </c>
      <c r="FB62" s="7">
        <v>2852.286565954983</v>
      </c>
      <c r="FC62" s="7">
        <v>24034.876634552242</v>
      </c>
      <c r="FD62" s="7">
        <v>108739.27894590939</v>
      </c>
      <c r="FE62" s="7">
        <v>135522.41390377557</v>
      </c>
      <c r="FF62" s="7">
        <v>10380.810323486581</v>
      </c>
      <c r="FG62" s="7">
        <v>20753.868756128926</v>
      </c>
      <c r="FH62" s="7">
        <v>1357.8252867411284</v>
      </c>
      <c r="FI62" s="7">
        <v>1186.3865353921481</v>
      </c>
      <c r="FJ62" s="7">
        <v>3222.2336124377389</v>
      </c>
      <c r="FK62" s="7">
        <v>2284.3215617807168</v>
      </c>
      <c r="FL62" s="7">
        <v>9080.5829520865864</v>
      </c>
      <c r="FM62" s="7">
        <v>25241.431056704605</v>
      </c>
      <c r="FN62" s="7">
        <v>51570.434906069575</v>
      </c>
      <c r="FO62" s="7">
        <v>4218.398714913933</v>
      </c>
      <c r="FP62" s="7">
        <v>37294.154656594503</v>
      </c>
      <c r="FQ62" s="7">
        <v>0</v>
      </c>
      <c r="FR62" s="2">
        <f t="shared" si="0"/>
        <v>17864191.419562045</v>
      </c>
      <c r="FS62" s="1">
        <f t="shared" si="1"/>
        <v>61904925.210760944</v>
      </c>
      <c r="FT62" s="3">
        <v>61904925.210760944</v>
      </c>
      <c r="FU62" s="3">
        <v>0</v>
      </c>
      <c r="FV62" s="1">
        <f t="shared" si="2"/>
        <v>4559733.093699608</v>
      </c>
      <c r="FW62" s="1">
        <v>0</v>
      </c>
      <c r="FX62" s="1">
        <v>4559733.093699608</v>
      </c>
      <c r="FY62" s="1">
        <v>2565440.9796682242</v>
      </c>
      <c r="FZ62" s="1">
        <v>4431317.0600203918</v>
      </c>
      <c r="GA62" s="1">
        <f t="shared" si="3"/>
        <v>82462973.64367044</v>
      </c>
      <c r="GB62" s="13"/>
      <c r="GC62" s="4"/>
      <c r="GD62" s="5"/>
      <c r="GF62" s="8"/>
      <c r="GG62" s="8"/>
    </row>
    <row r="63" spans="1:189" s="27" customFormat="1" ht="15.75" x14ac:dyDescent="0.25">
      <c r="A63" s="20" t="s">
        <v>74</v>
      </c>
      <c r="B63" s="18">
        <v>58</v>
      </c>
      <c r="C63" s="7">
        <v>80.335728989262464</v>
      </c>
      <c r="D63" s="7">
        <v>65.930565919874979</v>
      </c>
      <c r="E63" s="7">
        <v>0</v>
      </c>
      <c r="F63" s="7">
        <v>0</v>
      </c>
      <c r="G63" s="7">
        <v>597.11091116140335</v>
      </c>
      <c r="H63" s="7">
        <v>29.138913231385999</v>
      </c>
      <c r="I63" s="7">
        <v>2.5872122617625832</v>
      </c>
      <c r="J63" s="7">
        <v>0.47054861884088467</v>
      </c>
      <c r="K63" s="7">
        <v>0.59639366439345642</v>
      </c>
      <c r="L63" s="7">
        <v>0</v>
      </c>
      <c r="M63" s="7">
        <v>0</v>
      </c>
      <c r="N63" s="7">
        <v>0</v>
      </c>
      <c r="O63" s="7">
        <v>5.162517584584192</v>
      </c>
      <c r="P63" s="7">
        <v>0</v>
      </c>
      <c r="Q63" s="7">
        <v>0.5357649822918511</v>
      </c>
      <c r="R63" s="7">
        <v>13.754705802580945</v>
      </c>
      <c r="S63" s="7">
        <v>8.4542173196011721</v>
      </c>
      <c r="T63" s="7">
        <v>35.306716729415797</v>
      </c>
      <c r="U63" s="7">
        <v>38.469502346476439</v>
      </c>
      <c r="V63" s="7">
        <v>70.221211491312147</v>
      </c>
      <c r="W63" s="7">
        <v>0</v>
      </c>
      <c r="X63" s="7">
        <v>10.425406676755891</v>
      </c>
      <c r="Y63" s="7">
        <v>17.867607332183599</v>
      </c>
      <c r="Z63" s="7">
        <v>7136.5181109682553</v>
      </c>
      <c r="AA63" s="7">
        <v>0</v>
      </c>
      <c r="AB63" s="7">
        <v>18.849146206256982</v>
      </c>
      <c r="AC63" s="7">
        <v>14298.898051148275</v>
      </c>
      <c r="AD63" s="7">
        <v>8646.204234129711</v>
      </c>
      <c r="AE63" s="7">
        <v>0.27887966760246452</v>
      </c>
      <c r="AF63" s="7">
        <v>634.64778967716632</v>
      </c>
      <c r="AG63" s="7">
        <v>2.9538053488198779</v>
      </c>
      <c r="AH63" s="7">
        <v>16.529263104167981</v>
      </c>
      <c r="AI63" s="7">
        <v>22.827624986392927</v>
      </c>
      <c r="AJ63" s="7">
        <v>0</v>
      </c>
      <c r="AK63" s="7">
        <v>0</v>
      </c>
      <c r="AL63" s="7">
        <v>0</v>
      </c>
      <c r="AM63" s="7">
        <v>0</v>
      </c>
      <c r="AN63" s="7">
        <v>1387.3455321303384</v>
      </c>
      <c r="AO63" s="7">
        <v>69.719988782117255</v>
      </c>
      <c r="AP63" s="7">
        <v>156.73151514318468</v>
      </c>
      <c r="AQ63" s="7">
        <v>551.58806989824961</v>
      </c>
      <c r="AR63" s="7">
        <v>149.20615362104198</v>
      </c>
      <c r="AS63" s="7">
        <v>539.50897066696643</v>
      </c>
      <c r="AT63" s="7">
        <v>35.2170422176385</v>
      </c>
      <c r="AU63" s="7">
        <v>16.279729517387548</v>
      </c>
      <c r="AV63" s="7">
        <v>19.073422269926454</v>
      </c>
      <c r="AW63" s="7">
        <v>29.990883426564451</v>
      </c>
      <c r="AX63" s="7">
        <v>34.219924156139726</v>
      </c>
      <c r="AY63" s="7">
        <v>21.705031104253749</v>
      </c>
      <c r="AZ63" s="7">
        <v>6.1394156629920467</v>
      </c>
      <c r="BA63" s="7">
        <v>45.020774212011801</v>
      </c>
      <c r="BB63" s="7">
        <v>22.977931166182536</v>
      </c>
      <c r="BC63" s="7">
        <v>237.55251704504261</v>
      </c>
      <c r="BD63" s="7">
        <v>421.75433875992155</v>
      </c>
      <c r="BE63" s="7">
        <v>69.551454456017822</v>
      </c>
      <c r="BF63" s="7">
        <v>136.85592939538554</v>
      </c>
      <c r="BG63" s="7">
        <v>275.97406939849407</v>
      </c>
      <c r="BH63" s="7">
        <v>308269.08508308261</v>
      </c>
      <c r="BI63" s="7">
        <v>142.14204223403701</v>
      </c>
      <c r="BJ63" s="7">
        <v>215.19370725290761</v>
      </c>
      <c r="BK63" s="7">
        <v>257.47099864991793</v>
      </c>
      <c r="BL63" s="7">
        <v>66.731517882259809</v>
      </c>
      <c r="BM63" s="7">
        <v>192.26638057540509</v>
      </c>
      <c r="BN63" s="7">
        <v>687.99914051090809</v>
      </c>
      <c r="BO63" s="7">
        <v>578.36193091978782</v>
      </c>
      <c r="BP63" s="7">
        <v>33198.415651432479</v>
      </c>
      <c r="BQ63" s="7">
        <v>11.436792750851382</v>
      </c>
      <c r="BR63" s="7">
        <v>2.6578405274808725</v>
      </c>
      <c r="BS63" s="7">
        <v>0</v>
      </c>
      <c r="BT63" s="7">
        <v>93.529797595377048</v>
      </c>
      <c r="BU63" s="7">
        <v>1409.8150388944566</v>
      </c>
      <c r="BV63" s="7">
        <v>229.59125397784723</v>
      </c>
      <c r="BW63" s="7">
        <v>102.42068878164596</v>
      </c>
      <c r="BX63" s="7">
        <v>130.73692657367266</v>
      </c>
      <c r="BY63" s="7">
        <v>19190.840098456421</v>
      </c>
      <c r="BZ63" s="7">
        <v>45.109345629065523</v>
      </c>
      <c r="CA63" s="7">
        <v>642.10140369642568</v>
      </c>
      <c r="CB63" s="7">
        <v>28.365890567955276</v>
      </c>
      <c r="CC63" s="7">
        <v>136.06971103471548</v>
      </c>
      <c r="CD63" s="7">
        <v>23.134026050226943</v>
      </c>
      <c r="CE63" s="7">
        <v>662.80231810296721</v>
      </c>
      <c r="CF63" s="7">
        <v>110.15923118978826</v>
      </c>
      <c r="CG63" s="7">
        <v>198.28831546790423</v>
      </c>
      <c r="CH63" s="7">
        <v>2071.577028656774</v>
      </c>
      <c r="CI63" s="7">
        <v>916.3986104951822</v>
      </c>
      <c r="CJ63" s="7">
        <v>4.8001136012247558</v>
      </c>
      <c r="CK63" s="7">
        <v>3.5082838071596565</v>
      </c>
      <c r="CL63" s="7">
        <v>32.447263459660782</v>
      </c>
      <c r="CM63" s="7">
        <v>2.6601735338535279</v>
      </c>
      <c r="CN63" s="7">
        <v>13.511849705867236</v>
      </c>
      <c r="CO63" s="7">
        <v>17.168988519024172</v>
      </c>
      <c r="CP63" s="7">
        <v>23.137390912820834</v>
      </c>
      <c r="CQ63" s="7">
        <v>0.49040903114079848</v>
      </c>
      <c r="CR63" s="7">
        <v>36.014190020899747</v>
      </c>
      <c r="CS63" s="7">
        <v>133.67205939443511</v>
      </c>
      <c r="CT63" s="7">
        <v>0</v>
      </c>
      <c r="CU63" s="7">
        <v>267.35666576130723</v>
      </c>
      <c r="CV63" s="7">
        <v>272.02788023566404</v>
      </c>
      <c r="CW63" s="7">
        <v>21.842108887015073</v>
      </c>
      <c r="CX63" s="7">
        <v>24.04795423430506</v>
      </c>
      <c r="CY63" s="7">
        <v>888.74509779281959</v>
      </c>
      <c r="CZ63" s="7">
        <v>111.40914846761797</v>
      </c>
      <c r="DA63" s="7">
        <v>9.2138274331891381</v>
      </c>
      <c r="DB63" s="7">
        <v>142.48603846047635</v>
      </c>
      <c r="DC63" s="7">
        <v>784.26687264350664</v>
      </c>
      <c r="DD63" s="7">
        <v>691.04080250014329</v>
      </c>
      <c r="DE63" s="7">
        <v>0</v>
      </c>
      <c r="DF63" s="7">
        <v>0.25101417176913871</v>
      </c>
      <c r="DG63" s="7">
        <v>0</v>
      </c>
      <c r="DH63" s="7">
        <v>0</v>
      </c>
      <c r="DI63" s="7">
        <v>114.59084713887206</v>
      </c>
      <c r="DJ63" s="7">
        <v>4.3218540276338819</v>
      </c>
      <c r="DK63" s="7">
        <v>7086.8786493153411</v>
      </c>
      <c r="DL63" s="7">
        <v>1787.398763866219</v>
      </c>
      <c r="DM63" s="7">
        <v>2.9766360084440309</v>
      </c>
      <c r="DN63" s="7">
        <v>1241.3913948447514</v>
      </c>
      <c r="DO63" s="7">
        <v>1377.2943072412761</v>
      </c>
      <c r="DP63" s="7">
        <v>615.1793831429419</v>
      </c>
      <c r="DQ63" s="7">
        <v>118.36449830985354</v>
      </c>
      <c r="DR63" s="7">
        <v>164.31629751271561</v>
      </c>
      <c r="DS63" s="7">
        <f>'[2]IOT 2019 CB'!DZ63+'[2]IOT 2019 CB'!EA63</f>
        <v>6714.5029163510308</v>
      </c>
      <c r="DT63" s="7">
        <v>0</v>
      </c>
      <c r="DU63" s="7">
        <v>0</v>
      </c>
      <c r="DV63" s="7">
        <v>513.95973736644282</v>
      </c>
      <c r="DW63" s="7">
        <v>3458.4827256415001</v>
      </c>
      <c r="DX63" s="7">
        <v>441.163686449284</v>
      </c>
      <c r="DY63" s="7">
        <v>1516.7449156354744</v>
      </c>
      <c r="DZ63" s="7">
        <v>0</v>
      </c>
      <c r="EA63" s="7">
        <v>0</v>
      </c>
      <c r="EB63" s="7">
        <v>3500.1035659817048</v>
      </c>
      <c r="EC63" s="7">
        <v>1.3973987803148868</v>
      </c>
      <c r="ED63" s="7">
        <v>3729.2200342891465</v>
      </c>
      <c r="EE63" s="7">
        <v>53988.534220289694</v>
      </c>
      <c r="EF63" s="7">
        <v>7.2346223921981343</v>
      </c>
      <c r="EG63" s="7">
        <v>34.379493790199376</v>
      </c>
      <c r="EH63" s="7">
        <v>0</v>
      </c>
      <c r="EI63" s="7">
        <v>672.97417544027564</v>
      </c>
      <c r="EJ63" s="7">
        <v>34.096207215361844</v>
      </c>
      <c r="EK63" s="7">
        <v>1.9739772133436764</v>
      </c>
      <c r="EL63" s="7">
        <f>'[2]IOT 2019 CB'!ET63+'[2]IOT 2019 CB'!EU63</f>
        <v>143.12622581660548</v>
      </c>
      <c r="EM63" s="7">
        <v>0</v>
      </c>
      <c r="EN63" s="7">
        <v>0</v>
      </c>
      <c r="EO63" s="7">
        <v>0</v>
      </c>
      <c r="EP63" s="7">
        <v>1487.2845260678284</v>
      </c>
      <c r="EQ63" s="7">
        <v>145.76504352679083</v>
      </c>
      <c r="ER63" s="7">
        <v>532.04280476642805</v>
      </c>
      <c r="ES63" s="7">
        <v>1780.0443139154502</v>
      </c>
      <c r="ET63" s="7">
        <v>12.890743218750313</v>
      </c>
      <c r="EU63" s="7">
        <v>1758.6460480548242</v>
      </c>
      <c r="EV63" s="7">
        <v>134.99496129695677</v>
      </c>
      <c r="EW63" s="7">
        <v>4.2877292874257256</v>
      </c>
      <c r="EX63" s="7">
        <v>881.68863880529648</v>
      </c>
      <c r="EY63" s="7">
        <v>13.159802982314867</v>
      </c>
      <c r="EZ63" s="7">
        <v>31.221480031769456</v>
      </c>
      <c r="FA63" s="7">
        <v>555.04383342126516</v>
      </c>
      <c r="FB63" s="7">
        <v>265.92286811824403</v>
      </c>
      <c r="FC63" s="7">
        <v>247.86218139362626</v>
      </c>
      <c r="FD63" s="7">
        <v>221.23617302962603</v>
      </c>
      <c r="FE63" s="7">
        <v>1506.5350858821355</v>
      </c>
      <c r="FF63" s="7">
        <v>0</v>
      </c>
      <c r="FG63" s="7">
        <v>119.48794175528442</v>
      </c>
      <c r="FH63" s="7">
        <v>2.1007139460665365</v>
      </c>
      <c r="FI63" s="7">
        <v>0</v>
      </c>
      <c r="FJ63" s="7">
        <v>89.097847534020758</v>
      </c>
      <c r="FK63" s="7">
        <v>1.3608011530672954</v>
      </c>
      <c r="FL63" s="7">
        <v>2753.4038916358131</v>
      </c>
      <c r="FM63" s="7">
        <v>4061.9367490579862</v>
      </c>
      <c r="FN63" s="7">
        <v>14668.596332084677</v>
      </c>
      <c r="FO63" s="7">
        <v>383.42118725994317</v>
      </c>
      <c r="FP63" s="7">
        <v>1686.5303678091618</v>
      </c>
      <c r="FQ63" s="7">
        <v>0</v>
      </c>
      <c r="FR63" s="2">
        <f t="shared" si="0"/>
        <v>529688.45502603683</v>
      </c>
      <c r="FS63" s="1">
        <f t="shared" si="1"/>
        <v>23604495.457709439</v>
      </c>
      <c r="FT63" s="3">
        <v>23604495.457709439</v>
      </c>
      <c r="FU63" s="3">
        <v>0</v>
      </c>
      <c r="FV63" s="1">
        <f t="shared" si="2"/>
        <v>5126366.4794931645</v>
      </c>
      <c r="FW63" s="1">
        <v>0</v>
      </c>
      <c r="FX63" s="1">
        <v>5126366.4794931645</v>
      </c>
      <c r="FY63" s="1">
        <v>9335867.5904205944</v>
      </c>
      <c r="FZ63" s="1">
        <v>2740580.2126492364</v>
      </c>
      <c r="GA63" s="1">
        <f t="shared" si="3"/>
        <v>35855837.770000003</v>
      </c>
      <c r="GB63" s="13"/>
      <c r="GC63" s="4"/>
      <c r="GD63" s="5"/>
      <c r="GF63" s="8"/>
      <c r="GG63" s="8"/>
    </row>
    <row r="64" spans="1:189" s="27" customFormat="1" ht="15.75" x14ac:dyDescent="0.25">
      <c r="A64" s="20" t="s">
        <v>75</v>
      </c>
      <c r="B64" s="18">
        <v>59</v>
      </c>
      <c r="C64" s="7">
        <v>161.81767728581596</v>
      </c>
      <c r="D64" s="7">
        <v>452.18086972418376</v>
      </c>
      <c r="E64" s="7">
        <v>8002.4925549361778</v>
      </c>
      <c r="F64" s="7">
        <v>88.481559056275557</v>
      </c>
      <c r="G64" s="7">
        <v>48.521521703047952</v>
      </c>
      <c r="H64" s="7">
        <v>1885.3308770299254</v>
      </c>
      <c r="I64" s="7">
        <v>112.33739521125118</v>
      </c>
      <c r="J64" s="7">
        <v>59.042766541991732</v>
      </c>
      <c r="K64" s="7">
        <v>654.32610233663888</v>
      </c>
      <c r="L64" s="7">
        <v>0</v>
      </c>
      <c r="M64" s="7">
        <v>693.54962198182056</v>
      </c>
      <c r="N64" s="7">
        <v>106.83589496878616</v>
      </c>
      <c r="O64" s="7">
        <v>65194.629972543044</v>
      </c>
      <c r="P64" s="7">
        <v>12.02782744000681</v>
      </c>
      <c r="Q64" s="7">
        <v>0</v>
      </c>
      <c r="R64" s="7">
        <v>2231.1393876225889</v>
      </c>
      <c r="S64" s="7">
        <v>101.79579095255687</v>
      </c>
      <c r="T64" s="7">
        <v>134.06490781178397</v>
      </c>
      <c r="U64" s="7">
        <v>0</v>
      </c>
      <c r="V64" s="7">
        <v>1327.2294679369618</v>
      </c>
      <c r="W64" s="7">
        <v>0</v>
      </c>
      <c r="X64" s="7">
        <v>21.247317271645105</v>
      </c>
      <c r="Y64" s="7">
        <v>31.461196597994629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191552.78843484269</v>
      </c>
      <c r="AL64" s="7">
        <v>488381.40533382207</v>
      </c>
      <c r="AM64" s="7">
        <v>9.5302651855649609E-2</v>
      </c>
      <c r="AN64" s="7">
        <v>20173.329492720495</v>
      </c>
      <c r="AO64" s="7">
        <v>0</v>
      </c>
      <c r="AP64" s="7">
        <v>0</v>
      </c>
      <c r="AQ64" s="7">
        <v>0</v>
      </c>
      <c r="AR64" s="7">
        <v>20.837781787905726</v>
      </c>
      <c r="AS64" s="7">
        <v>271.7966619235977</v>
      </c>
      <c r="AT64" s="7">
        <v>0.927941229451275</v>
      </c>
      <c r="AU64" s="7">
        <v>7.581089117971362</v>
      </c>
      <c r="AV64" s="7">
        <v>1.690920775727434</v>
      </c>
      <c r="AW64" s="7">
        <v>307161.55883420818</v>
      </c>
      <c r="AX64" s="7">
        <v>939.47436711100443</v>
      </c>
      <c r="AY64" s="7">
        <v>420.95326283888426</v>
      </c>
      <c r="AZ64" s="7">
        <v>953.61251282256183</v>
      </c>
      <c r="BA64" s="7">
        <v>1.3773596075265893</v>
      </c>
      <c r="BB64" s="7">
        <v>471.90812908005927</v>
      </c>
      <c r="BC64" s="7">
        <v>165.12695215745757</v>
      </c>
      <c r="BD64" s="7">
        <v>4168.0344334520723</v>
      </c>
      <c r="BE64" s="7">
        <v>66912.318054888165</v>
      </c>
      <c r="BF64" s="7">
        <v>761067.67056930077</v>
      </c>
      <c r="BG64" s="7">
        <v>14.155724368422327</v>
      </c>
      <c r="BH64" s="7">
        <v>8154.71888038007</v>
      </c>
      <c r="BI64" s="7">
        <v>56054994.50162366</v>
      </c>
      <c r="BJ64" s="7">
        <v>31212621.87879917</v>
      </c>
      <c r="BK64" s="7">
        <v>231893617.45450136</v>
      </c>
      <c r="BL64" s="7">
        <v>5233979.6256693583</v>
      </c>
      <c r="BM64" s="7">
        <v>12622348.685822403</v>
      </c>
      <c r="BN64" s="7">
        <v>402542.54685811792</v>
      </c>
      <c r="BO64" s="7">
        <v>1715702.9074248807</v>
      </c>
      <c r="BP64" s="7">
        <v>121841.73388449023</v>
      </c>
      <c r="BQ64" s="7">
        <v>0</v>
      </c>
      <c r="BR64" s="7">
        <v>0</v>
      </c>
      <c r="BS64" s="7">
        <v>0</v>
      </c>
      <c r="BT64" s="7">
        <v>53.401389615445687</v>
      </c>
      <c r="BU64" s="7">
        <v>10964.894726647723</v>
      </c>
      <c r="BV64" s="7">
        <v>214.23512035648869</v>
      </c>
      <c r="BW64" s="7">
        <v>43.876972599670701</v>
      </c>
      <c r="BX64" s="7">
        <v>906216.77927647671</v>
      </c>
      <c r="BY64" s="7">
        <v>1.1609924047644318</v>
      </c>
      <c r="BZ64" s="7">
        <v>1024083.759483395</v>
      </c>
      <c r="CA64" s="7">
        <v>1529236.8312066284</v>
      </c>
      <c r="CB64" s="7">
        <v>101.73925317338437</v>
      </c>
      <c r="CC64" s="7">
        <v>757140.92755324999</v>
      </c>
      <c r="CD64" s="7">
        <v>1090702.349494579</v>
      </c>
      <c r="CE64" s="7">
        <v>36602.678508949226</v>
      </c>
      <c r="CF64" s="7">
        <v>3440746.4296858283</v>
      </c>
      <c r="CG64" s="7">
        <v>207.21663477763252</v>
      </c>
      <c r="CH64" s="7">
        <v>4406.6314693088834</v>
      </c>
      <c r="CI64" s="7">
        <v>769.39209051875969</v>
      </c>
      <c r="CJ64" s="7">
        <v>2220654.7739327522</v>
      </c>
      <c r="CK64" s="7">
        <v>821056.06655616686</v>
      </c>
      <c r="CL64" s="7">
        <v>102989.23656768253</v>
      </c>
      <c r="CM64" s="7">
        <v>0</v>
      </c>
      <c r="CN64" s="7">
        <v>233390.88872250979</v>
      </c>
      <c r="CO64" s="7">
        <v>0</v>
      </c>
      <c r="CP64" s="7">
        <v>969.7408508471965</v>
      </c>
      <c r="CQ64" s="7">
        <v>109.45230746347694</v>
      </c>
      <c r="CR64" s="7">
        <v>284.08639018992488</v>
      </c>
      <c r="CS64" s="7">
        <v>26.335567381099661</v>
      </c>
      <c r="CT64" s="7">
        <v>0</v>
      </c>
      <c r="CU64" s="7">
        <v>1513288.4670032696</v>
      </c>
      <c r="CV64" s="7">
        <v>1843.5474210463453</v>
      </c>
      <c r="CW64" s="7">
        <v>1039.5227966509422</v>
      </c>
      <c r="CX64" s="7">
        <v>641172.61493519892</v>
      </c>
      <c r="CY64" s="7">
        <v>2205943.2536463048</v>
      </c>
      <c r="CZ64" s="7">
        <v>2710579.3787333476</v>
      </c>
      <c r="DA64" s="7">
        <v>1879.0711850246744</v>
      </c>
      <c r="DB64" s="7">
        <v>805449.58068414254</v>
      </c>
      <c r="DC64" s="7">
        <v>1050.1015944391445</v>
      </c>
      <c r="DD64" s="7">
        <v>4491605.930048177</v>
      </c>
      <c r="DE64" s="7">
        <v>0</v>
      </c>
      <c r="DF64" s="7">
        <v>0</v>
      </c>
      <c r="DG64" s="7">
        <v>63.733049267462221</v>
      </c>
      <c r="DH64" s="7">
        <v>11.924447273757911</v>
      </c>
      <c r="DI64" s="7">
        <v>173.74983194920287</v>
      </c>
      <c r="DJ64" s="7">
        <v>0</v>
      </c>
      <c r="DK64" s="7">
        <v>1727796.4214270485</v>
      </c>
      <c r="DL64" s="7">
        <v>2779356.6562055089</v>
      </c>
      <c r="DM64" s="7">
        <v>0</v>
      </c>
      <c r="DN64" s="7">
        <v>1798144.0743061705</v>
      </c>
      <c r="DO64" s="7">
        <v>2005981.8423744903</v>
      </c>
      <c r="DP64" s="7">
        <v>2020.7902421266865</v>
      </c>
      <c r="DQ64" s="7">
        <v>2113.7613567664648</v>
      </c>
      <c r="DR64" s="7">
        <v>539.75926328943183</v>
      </c>
      <c r="DS64" s="7">
        <f>'[2]IOT 2019 CB'!DZ64+'[2]IOT 2019 CB'!EA64</f>
        <v>64290.640130938438</v>
      </c>
      <c r="DT64" s="7">
        <v>176.94702806819544</v>
      </c>
      <c r="DU64" s="7">
        <v>132.04703190265622</v>
      </c>
      <c r="DV64" s="7">
        <v>1122.4517848846397</v>
      </c>
      <c r="DW64" s="7">
        <v>54732.926835013292</v>
      </c>
      <c r="DX64" s="7">
        <v>29.710738474463909</v>
      </c>
      <c r="DY64" s="7">
        <v>1.9211581480617828</v>
      </c>
      <c r="DZ64" s="7">
        <v>6414.1725745213125</v>
      </c>
      <c r="EA64" s="7">
        <v>698.62310248535721</v>
      </c>
      <c r="EB64" s="7">
        <v>5816.3854967948619</v>
      </c>
      <c r="EC64" s="7">
        <v>1.7296068812406273</v>
      </c>
      <c r="ED64" s="7">
        <v>228145.81057650057</v>
      </c>
      <c r="EE64" s="7">
        <v>8433.9807492753207</v>
      </c>
      <c r="EF64" s="7">
        <v>237.42254583382456</v>
      </c>
      <c r="EG64" s="7">
        <v>0.98736864630423249</v>
      </c>
      <c r="EH64" s="7">
        <v>111.08553585535415</v>
      </c>
      <c r="EI64" s="7">
        <v>11.180704536523574</v>
      </c>
      <c r="EJ64" s="7">
        <v>5636.5120597936038</v>
      </c>
      <c r="EK64" s="7">
        <v>266.04002166604164</v>
      </c>
      <c r="EL64" s="7">
        <f>'[2]IOT 2019 CB'!ET64+'[2]IOT 2019 CB'!EU64</f>
        <v>126600.58201652981</v>
      </c>
      <c r="EM64" s="7">
        <v>0</v>
      </c>
      <c r="EN64" s="7">
        <v>3.8629257723526114</v>
      </c>
      <c r="EO64" s="7">
        <v>4194.9449147326668</v>
      </c>
      <c r="EP64" s="7">
        <v>29.755504841806729</v>
      </c>
      <c r="EQ64" s="7">
        <v>1772.3423779896893</v>
      </c>
      <c r="ER64" s="7">
        <v>66853.561420765705</v>
      </c>
      <c r="ES64" s="7">
        <v>18215.360936063164</v>
      </c>
      <c r="ET64" s="7">
        <v>96482.760658308907</v>
      </c>
      <c r="EU64" s="7">
        <v>7302.4854693879643</v>
      </c>
      <c r="EV64" s="7">
        <v>18.707012733425959</v>
      </c>
      <c r="EW64" s="7">
        <v>896.3898044425913</v>
      </c>
      <c r="EX64" s="7">
        <v>91602.798196239484</v>
      </c>
      <c r="EY64" s="7">
        <v>515.70660112356768</v>
      </c>
      <c r="EZ64" s="7">
        <v>144.03469544672794</v>
      </c>
      <c r="FA64" s="7">
        <v>0</v>
      </c>
      <c r="FB64" s="7">
        <v>16596.053626590299</v>
      </c>
      <c r="FC64" s="7">
        <v>2482.4556517240717</v>
      </c>
      <c r="FD64" s="7">
        <v>184786.86460940566</v>
      </c>
      <c r="FE64" s="7">
        <v>142420.33913182601</v>
      </c>
      <c r="FF64" s="7">
        <v>42904.018525648433</v>
      </c>
      <c r="FG64" s="7">
        <v>66380.673470488007</v>
      </c>
      <c r="FH64" s="7">
        <v>23446.650649704963</v>
      </c>
      <c r="FI64" s="7">
        <v>7092.508803987027</v>
      </c>
      <c r="FJ64" s="7">
        <v>760.92582024315607</v>
      </c>
      <c r="FK64" s="7">
        <v>5989.3346582345348</v>
      </c>
      <c r="FL64" s="7">
        <v>5.8736324538327001</v>
      </c>
      <c r="FM64" s="7">
        <v>8992.8647604216876</v>
      </c>
      <c r="FN64" s="7">
        <v>7658.1292471406005</v>
      </c>
      <c r="FO64" s="7">
        <v>6934.4816814256574</v>
      </c>
      <c r="FP64" s="7">
        <v>233391.87008271366</v>
      </c>
      <c r="FQ64" s="7">
        <v>262.7001261545409</v>
      </c>
      <c r="FR64" s="2">
        <f t="shared" si="0"/>
        <v>375601835.8866992</v>
      </c>
      <c r="FS64" s="1">
        <f t="shared" si="1"/>
        <v>6661626.9994891081</v>
      </c>
      <c r="FT64" s="3">
        <v>6661626.9994891081</v>
      </c>
      <c r="FU64" s="3">
        <v>0</v>
      </c>
      <c r="FV64" s="1">
        <f t="shared" si="2"/>
        <v>905726.74901986122</v>
      </c>
      <c r="FW64" s="1">
        <v>0</v>
      </c>
      <c r="FX64" s="1">
        <v>905726.74901986122</v>
      </c>
      <c r="FY64" s="1">
        <v>88717876.820809841</v>
      </c>
      <c r="FZ64" s="1">
        <v>169740472.31138036</v>
      </c>
      <c r="GA64" s="1">
        <f t="shared" si="3"/>
        <v>302146594.1446377</v>
      </c>
      <c r="GB64" s="13"/>
      <c r="GC64" s="4"/>
      <c r="GD64" s="5"/>
      <c r="GF64" s="8"/>
      <c r="GG64" s="8"/>
    </row>
    <row r="65" spans="1:189" s="27" customFormat="1" ht="15.75" x14ac:dyDescent="0.25">
      <c r="A65" s="20" t="s">
        <v>76</v>
      </c>
      <c r="B65" s="18">
        <v>60</v>
      </c>
      <c r="C65" s="7">
        <v>105008.85981139471</v>
      </c>
      <c r="D65" s="7">
        <v>10842.025227142862</v>
      </c>
      <c r="E65" s="7">
        <v>26629.522325134611</v>
      </c>
      <c r="F65" s="7">
        <v>11287.13574059981</v>
      </c>
      <c r="G65" s="7">
        <v>1588.9411424373156</v>
      </c>
      <c r="H65" s="7">
        <v>264288.36863370315</v>
      </c>
      <c r="I65" s="7">
        <v>74087.912588120598</v>
      </c>
      <c r="J65" s="7">
        <v>30365.542574074709</v>
      </c>
      <c r="K65" s="7">
        <v>57146.090778265912</v>
      </c>
      <c r="L65" s="7">
        <v>1762.3171838426406</v>
      </c>
      <c r="M65" s="7">
        <v>2259.6773754568021</v>
      </c>
      <c r="N65" s="7">
        <v>15114.640360966678</v>
      </c>
      <c r="O65" s="7">
        <v>19214.348884369119</v>
      </c>
      <c r="P65" s="7">
        <v>1738.1257223188209</v>
      </c>
      <c r="Q65" s="7">
        <v>6878.1795647412273</v>
      </c>
      <c r="R65" s="7">
        <v>26853.500384779414</v>
      </c>
      <c r="S65" s="7">
        <v>10461.376139594535</v>
      </c>
      <c r="T65" s="7">
        <v>8741.1843988345445</v>
      </c>
      <c r="U65" s="7">
        <v>21154.929907408459</v>
      </c>
      <c r="V65" s="7">
        <v>15939.518099849493</v>
      </c>
      <c r="W65" s="7">
        <v>48.436161598844187</v>
      </c>
      <c r="X65" s="7">
        <v>853.88096993606064</v>
      </c>
      <c r="Y65" s="7">
        <v>347.21276449671217</v>
      </c>
      <c r="Z65" s="7">
        <v>185321.05318129179</v>
      </c>
      <c r="AA65" s="7">
        <v>38238.843315588441</v>
      </c>
      <c r="AB65" s="7">
        <v>2008.2069319991692</v>
      </c>
      <c r="AC65" s="7">
        <v>14678526.914758885</v>
      </c>
      <c r="AD65" s="7">
        <v>526470.40947283618</v>
      </c>
      <c r="AE65" s="7">
        <v>124161.49477301343</v>
      </c>
      <c r="AF65" s="7">
        <v>157079.49054392433</v>
      </c>
      <c r="AG65" s="7">
        <v>194371.36829821966</v>
      </c>
      <c r="AH65" s="7">
        <v>224230.39627634606</v>
      </c>
      <c r="AI65" s="7">
        <v>118198.23556026403</v>
      </c>
      <c r="AJ65" s="7">
        <v>143216.00305917737</v>
      </c>
      <c r="AK65" s="7">
        <v>195973.57082705456</v>
      </c>
      <c r="AL65" s="7">
        <v>504057.37710607628</v>
      </c>
      <c r="AM65" s="7">
        <v>37.101734003094755</v>
      </c>
      <c r="AN65" s="7">
        <v>8055.0947777122528</v>
      </c>
      <c r="AO65" s="7">
        <v>31.758468757843971</v>
      </c>
      <c r="AP65" s="7">
        <v>119.41646993576124</v>
      </c>
      <c r="AQ65" s="7">
        <v>2168.4360992621155</v>
      </c>
      <c r="AR65" s="7">
        <v>21.791290234832459</v>
      </c>
      <c r="AS65" s="7">
        <v>21352.861734616632</v>
      </c>
      <c r="AT65" s="7">
        <v>10835.218618105207</v>
      </c>
      <c r="AU65" s="7">
        <v>113.44413094466793</v>
      </c>
      <c r="AV65" s="7">
        <v>12.787394739655495</v>
      </c>
      <c r="AW65" s="7">
        <v>361738.4339570505</v>
      </c>
      <c r="AX65" s="7">
        <v>9484.9507423859359</v>
      </c>
      <c r="AY65" s="7">
        <v>94.459937509097401</v>
      </c>
      <c r="AZ65" s="7">
        <v>19.882364133841481</v>
      </c>
      <c r="BA65" s="7">
        <v>3422.857210119078</v>
      </c>
      <c r="BB65" s="7">
        <v>13355.414754329093</v>
      </c>
      <c r="BC65" s="7">
        <v>1578.1552323332023</v>
      </c>
      <c r="BD65" s="7">
        <v>54677.910144319445</v>
      </c>
      <c r="BE65" s="7">
        <v>69121.228975088568</v>
      </c>
      <c r="BF65" s="7">
        <v>81.479149775015358</v>
      </c>
      <c r="BG65" s="7">
        <v>1225.5327716404101</v>
      </c>
      <c r="BH65" s="7">
        <v>233103.40241242884</v>
      </c>
      <c r="BI65" s="7">
        <v>12044375.020405982</v>
      </c>
      <c r="BJ65" s="7">
        <v>12725158.290814722</v>
      </c>
      <c r="BK65" s="7">
        <v>151123602.80033755</v>
      </c>
      <c r="BL65" s="7">
        <v>5485423.7145582102</v>
      </c>
      <c r="BM65" s="7">
        <v>6808978.5318843033</v>
      </c>
      <c r="BN65" s="7">
        <v>731554.91884341592</v>
      </c>
      <c r="BO65" s="7">
        <v>357994.34750463581</v>
      </c>
      <c r="BP65" s="7">
        <v>23270.821612600979</v>
      </c>
      <c r="BQ65" s="7">
        <v>290.83513191637871</v>
      </c>
      <c r="BR65" s="7">
        <v>2.2949032732975181</v>
      </c>
      <c r="BS65" s="7">
        <v>0</v>
      </c>
      <c r="BT65" s="7">
        <v>72177.407558070845</v>
      </c>
      <c r="BU65" s="7">
        <v>386652.3526604643</v>
      </c>
      <c r="BV65" s="7">
        <v>9608.2375247249729</v>
      </c>
      <c r="BW65" s="7">
        <v>333.59727118911815</v>
      </c>
      <c r="BX65" s="7">
        <v>26327.447680539637</v>
      </c>
      <c r="BY65" s="7">
        <v>12721.373660466024</v>
      </c>
      <c r="BZ65" s="7">
        <v>827747.84872921335</v>
      </c>
      <c r="CA65" s="7">
        <v>988269.64901971351</v>
      </c>
      <c r="CB65" s="7">
        <v>1077.5597789484098</v>
      </c>
      <c r="CC65" s="7">
        <v>366991.2247877898</v>
      </c>
      <c r="CD65" s="7">
        <v>143299.39714026978</v>
      </c>
      <c r="CE65" s="7">
        <v>3756.8237283465396</v>
      </c>
      <c r="CF65" s="7">
        <v>1427436.9074647189</v>
      </c>
      <c r="CG65" s="7">
        <v>236.09035753398337</v>
      </c>
      <c r="CH65" s="7">
        <v>81623.997773816242</v>
      </c>
      <c r="CI65" s="7">
        <v>37993.948195299956</v>
      </c>
      <c r="CJ65" s="7">
        <v>2270.4123024380569</v>
      </c>
      <c r="CK65" s="7">
        <v>7775.7677092358099</v>
      </c>
      <c r="CL65" s="7">
        <v>628912.99538937979</v>
      </c>
      <c r="CM65" s="7">
        <v>2473.5247776493134</v>
      </c>
      <c r="CN65" s="7">
        <v>371281.00529915071</v>
      </c>
      <c r="CO65" s="7">
        <v>96.412038218082344</v>
      </c>
      <c r="CP65" s="7">
        <v>1166.8767359619844</v>
      </c>
      <c r="CQ65" s="7">
        <v>1433769.2956835064</v>
      </c>
      <c r="CR65" s="7">
        <v>7759.1954164613189</v>
      </c>
      <c r="CS65" s="7">
        <v>1265160.1078424524</v>
      </c>
      <c r="CT65" s="7">
        <v>27737.562459158096</v>
      </c>
      <c r="CU65" s="7">
        <v>2006328.3675334814</v>
      </c>
      <c r="CV65" s="7">
        <v>68493.408242348523</v>
      </c>
      <c r="CW65" s="7">
        <v>85.076247332536184</v>
      </c>
      <c r="CX65" s="7">
        <v>71679.852078609256</v>
      </c>
      <c r="CY65" s="7">
        <v>1108199.9102294599</v>
      </c>
      <c r="CZ65" s="7">
        <v>1257356.6968647377</v>
      </c>
      <c r="DA65" s="7">
        <v>115706.02800055014</v>
      </c>
      <c r="DB65" s="7">
        <v>1209200.5584089945</v>
      </c>
      <c r="DC65" s="7">
        <v>20011.182359557937</v>
      </c>
      <c r="DD65" s="7">
        <v>8636.7701222312353</v>
      </c>
      <c r="DE65" s="7">
        <v>0</v>
      </c>
      <c r="DF65" s="7">
        <v>828.88147812615944</v>
      </c>
      <c r="DG65" s="7">
        <v>434.15535034387187</v>
      </c>
      <c r="DH65" s="7">
        <v>884.76424230859016</v>
      </c>
      <c r="DI65" s="7">
        <v>4964.0491550716069</v>
      </c>
      <c r="DJ65" s="7">
        <v>45.732835612858302</v>
      </c>
      <c r="DK65" s="7">
        <v>6606.5157614078662</v>
      </c>
      <c r="DL65" s="7">
        <v>32626.731316916255</v>
      </c>
      <c r="DM65" s="7">
        <v>351.22777562085656</v>
      </c>
      <c r="DN65" s="7">
        <v>144008.42627981221</v>
      </c>
      <c r="DO65" s="7">
        <v>28126.156018205638</v>
      </c>
      <c r="DP65" s="7">
        <v>938711.82514425996</v>
      </c>
      <c r="DQ65" s="7">
        <v>2417.1582856156942</v>
      </c>
      <c r="DR65" s="7">
        <v>5045.3162019736656</v>
      </c>
      <c r="DS65" s="7">
        <f>'[2]IOT 2019 CB'!DZ65+'[2]IOT 2019 CB'!EA65</f>
        <v>80663.092903473269</v>
      </c>
      <c r="DT65" s="7">
        <v>182.63663742711776</v>
      </c>
      <c r="DU65" s="7">
        <v>136.2929129255447</v>
      </c>
      <c r="DV65" s="7">
        <v>1151.3222121033814</v>
      </c>
      <c r="DW65" s="7">
        <v>208998.19443262383</v>
      </c>
      <c r="DX65" s="7">
        <v>14952.65934488988</v>
      </c>
      <c r="DY65" s="7">
        <v>6910.3595987872068</v>
      </c>
      <c r="DZ65" s="7">
        <v>6620.4158593515886</v>
      </c>
      <c r="EA65" s="7">
        <v>721.08684536736894</v>
      </c>
      <c r="EB65" s="7">
        <v>3897.9763539006608</v>
      </c>
      <c r="EC65" s="7">
        <v>850.62219488855442</v>
      </c>
      <c r="ED65" s="7">
        <v>854836.56125833013</v>
      </c>
      <c r="EE65" s="7">
        <v>161602.56041739645</v>
      </c>
      <c r="EF65" s="7">
        <v>311.45823513403701</v>
      </c>
      <c r="EG65" s="7">
        <v>872.69861833331038</v>
      </c>
      <c r="EH65" s="7">
        <v>121.75020142805981</v>
      </c>
      <c r="EI65" s="7">
        <v>1968972.9918949287</v>
      </c>
      <c r="EJ65" s="7">
        <v>0</v>
      </c>
      <c r="EK65" s="7">
        <v>44.6326669008305</v>
      </c>
      <c r="EL65" s="7">
        <f>'[2]IOT 2019 CB'!ET65+'[2]IOT 2019 CB'!EU65</f>
        <v>21.668367890109199</v>
      </c>
      <c r="EM65" s="7">
        <v>5.3493063127713727</v>
      </c>
      <c r="EN65" s="7">
        <v>0.13290451600033437</v>
      </c>
      <c r="EO65" s="7">
        <v>263.48374253570518</v>
      </c>
      <c r="EP65" s="7">
        <v>7149.7969385524939</v>
      </c>
      <c r="EQ65" s="7">
        <v>88.253880412433645</v>
      </c>
      <c r="ER65" s="7">
        <v>20881.115337125546</v>
      </c>
      <c r="ES65" s="7">
        <v>24359.523220427673</v>
      </c>
      <c r="ET65" s="7">
        <v>528.72491536713767</v>
      </c>
      <c r="EU65" s="7">
        <v>537086.7998043024</v>
      </c>
      <c r="EV65" s="7">
        <v>83489.78557615912</v>
      </c>
      <c r="EW65" s="7">
        <v>28271.611364910801</v>
      </c>
      <c r="EX65" s="7">
        <v>10384.870580903533</v>
      </c>
      <c r="EY65" s="7">
        <v>395.47620221219756</v>
      </c>
      <c r="EZ65" s="7">
        <v>5317.9103011689576</v>
      </c>
      <c r="FA65" s="7">
        <v>456.90331758335907</v>
      </c>
      <c r="FB65" s="7">
        <v>4959.0494142249945</v>
      </c>
      <c r="FC65" s="7">
        <v>32700.022046346461</v>
      </c>
      <c r="FD65" s="7">
        <v>69903.9245430304</v>
      </c>
      <c r="FE65" s="7">
        <v>145041.97276722011</v>
      </c>
      <c r="FF65" s="7">
        <v>4779.7112536462309</v>
      </c>
      <c r="FG65" s="7">
        <v>322267.67667858995</v>
      </c>
      <c r="FH65" s="7">
        <v>24331.777747953023</v>
      </c>
      <c r="FI65" s="7">
        <v>1586.6864033145569</v>
      </c>
      <c r="FJ65" s="7">
        <v>73133.960404119716</v>
      </c>
      <c r="FK65" s="7">
        <v>6653.1971379339102</v>
      </c>
      <c r="FL65" s="7">
        <v>65.959946087133346</v>
      </c>
      <c r="FM65" s="7">
        <v>116291.62118987797</v>
      </c>
      <c r="FN65" s="7">
        <v>11799.85400735441</v>
      </c>
      <c r="FO65" s="7">
        <v>8079.0959339754891</v>
      </c>
      <c r="FP65" s="7">
        <v>248529.35347795542</v>
      </c>
      <c r="FQ65" s="7">
        <v>46567.932337786871</v>
      </c>
      <c r="FR65" s="2">
        <f t="shared" si="0"/>
        <v>228208414.60776523</v>
      </c>
      <c r="FS65" s="1">
        <f t="shared" si="1"/>
        <v>5105398.9741825238</v>
      </c>
      <c r="FT65" s="3">
        <v>5105398.9741825238</v>
      </c>
      <c r="FU65" s="3">
        <v>0</v>
      </c>
      <c r="FV65" s="1">
        <f t="shared" si="2"/>
        <v>1633587.2076446712</v>
      </c>
      <c r="FW65" s="1">
        <v>0</v>
      </c>
      <c r="FX65" s="1">
        <v>1633587.2076446712</v>
      </c>
      <c r="FY65" s="1">
        <v>103126584.63308696</v>
      </c>
      <c r="FZ65" s="1">
        <v>207640063.96731725</v>
      </c>
      <c r="GA65" s="1">
        <f t="shared" si="3"/>
        <v>130433921.45536211</v>
      </c>
      <c r="GB65" s="13"/>
      <c r="GC65" s="4"/>
      <c r="GD65" s="5"/>
      <c r="GF65" s="8"/>
      <c r="GG65" s="8"/>
    </row>
    <row r="66" spans="1:189" s="27" customFormat="1" ht="47.25" x14ac:dyDescent="0.25">
      <c r="A66" s="20" t="s">
        <v>77</v>
      </c>
      <c r="B66" s="18">
        <v>61</v>
      </c>
      <c r="C66" s="7">
        <v>964.73036302967216</v>
      </c>
      <c r="D66" s="7">
        <v>512.27036856129951</v>
      </c>
      <c r="E66" s="7">
        <v>233.78355492126215</v>
      </c>
      <c r="F66" s="7">
        <v>0</v>
      </c>
      <c r="G66" s="7">
        <v>10729.851489072682</v>
      </c>
      <c r="H66" s="7">
        <v>2639.9455914654723</v>
      </c>
      <c r="I66" s="7">
        <v>827.77339259593418</v>
      </c>
      <c r="J66" s="7">
        <v>151.6219603190552</v>
      </c>
      <c r="K66" s="7">
        <v>6933.6884125596043</v>
      </c>
      <c r="L66" s="7">
        <v>2633.9014513988104</v>
      </c>
      <c r="M66" s="7">
        <v>0</v>
      </c>
      <c r="N66" s="7">
        <v>32847.008804380865</v>
      </c>
      <c r="O66" s="7">
        <v>1141.445465306512</v>
      </c>
      <c r="P66" s="7">
        <v>3048.1059211156157</v>
      </c>
      <c r="Q66" s="7">
        <v>577.66212980351406</v>
      </c>
      <c r="R66" s="7">
        <v>1592.9570696401015</v>
      </c>
      <c r="S66" s="7">
        <v>5408.4597120427352</v>
      </c>
      <c r="T66" s="7">
        <v>1996.5846201891936</v>
      </c>
      <c r="U66" s="7">
        <v>535.5673376042464</v>
      </c>
      <c r="V66" s="7">
        <v>56293.821332046144</v>
      </c>
      <c r="W66" s="7">
        <v>31.414287799929774</v>
      </c>
      <c r="X66" s="7">
        <v>761.84288575051335</v>
      </c>
      <c r="Y66" s="7">
        <v>4309.1692016297957</v>
      </c>
      <c r="Z66" s="7">
        <v>9600.9132353020177</v>
      </c>
      <c r="AA66" s="7">
        <v>44929.210915144016</v>
      </c>
      <c r="AB66" s="7">
        <v>3657.1861961479653</v>
      </c>
      <c r="AC66" s="7">
        <v>96.667907985883303</v>
      </c>
      <c r="AD66" s="7">
        <v>2426.6745213253976</v>
      </c>
      <c r="AE66" s="7">
        <v>518.66168234331496</v>
      </c>
      <c r="AF66" s="7">
        <v>370.04312703461625</v>
      </c>
      <c r="AG66" s="7">
        <v>216.12482779104965</v>
      </c>
      <c r="AH66" s="7">
        <v>3430.9213799132704</v>
      </c>
      <c r="AI66" s="7">
        <v>3763.3887258105979</v>
      </c>
      <c r="AJ66" s="7">
        <v>100324.20155877665</v>
      </c>
      <c r="AK66" s="7">
        <v>54391.588940301401</v>
      </c>
      <c r="AL66" s="7">
        <v>332490.61287338816</v>
      </c>
      <c r="AM66" s="7">
        <v>9597.3836887337984</v>
      </c>
      <c r="AN66" s="7">
        <v>35005.996834291116</v>
      </c>
      <c r="AO66" s="7">
        <v>66577.869243234236</v>
      </c>
      <c r="AP66" s="7">
        <v>31593.191285669956</v>
      </c>
      <c r="AQ66" s="7">
        <v>41024.432470753767</v>
      </c>
      <c r="AR66" s="7">
        <v>1576.0189801529436</v>
      </c>
      <c r="AS66" s="7">
        <v>119009.51275930133</v>
      </c>
      <c r="AT66" s="7">
        <v>6582.6194643744748</v>
      </c>
      <c r="AU66" s="7">
        <v>1046.091900724545</v>
      </c>
      <c r="AV66" s="7">
        <v>9874.976032665365</v>
      </c>
      <c r="AW66" s="7">
        <v>3869.60843507458</v>
      </c>
      <c r="AX66" s="7">
        <v>12067.341874618787</v>
      </c>
      <c r="AY66" s="7">
        <v>23668.262806069684</v>
      </c>
      <c r="AZ66" s="7">
        <v>16933.873234860112</v>
      </c>
      <c r="BA66" s="7">
        <v>1707.7329138583696</v>
      </c>
      <c r="BB66" s="7">
        <v>5546.8027890880849</v>
      </c>
      <c r="BC66" s="7">
        <v>25317.939924521172</v>
      </c>
      <c r="BD66" s="7">
        <v>398223.9310054208</v>
      </c>
      <c r="BE66" s="7">
        <v>50606.457064459748</v>
      </c>
      <c r="BF66" s="7">
        <v>302383.51707155735</v>
      </c>
      <c r="BG66" s="7">
        <v>231679.47486122994</v>
      </c>
      <c r="BH66" s="7">
        <v>11440.35017421187</v>
      </c>
      <c r="BI66" s="7">
        <v>2329740.2678575772</v>
      </c>
      <c r="BJ66" s="7">
        <v>49678.954177540967</v>
      </c>
      <c r="BK66" s="7">
        <v>38314393.971895091</v>
      </c>
      <c r="BL66" s="7">
        <v>409814.52311985294</v>
      </c>
      <c r="BM66" s="7">
        <v>14358775.601987999</v>
      </c>
      <c r="BN66" s="7">
        <v>103661.15151164419</v>
      </c>
      <c r="BO66" s="7">
        <v>51784.672755311833</v>
      </c>
      <c r="BP66" s="7">
        <v>15203.634559308055</v>
      </c>
      <c r="BQ66" s="7">
        <v>1149.1217043874158</v>
      </c>
      <c r="BR66" s="7">
        <v>10104.753283970917</v>
      </c>
      <c r="BS66" s="7">
        <v>3761.5155668589136</v>
      </c>
      <c r="BT66" s="7">
        <v>19286.159420077747</v>
      </c>
      <c r="BU66" s="7">
        <v>71387.185694569722</v>
      </c>
      <c r="BV66" s="7">
        <v>88141.531075145176</v>
      </c>
      <c r="BW66" s="7">
        <v>8705.0408034967422</v>
      </c>
      <c r="BX66" s="7">
        <v>126976.91838394168</v>
      </c>
      <c r="BY66" s="7">
        <v>74679.549446828896</v>
      </c>
      <c r="BZ66" s="7">
        <v>66907.073750180221</v>
      </c>
      <c r="CA66" s="7">
        <v>163278.82766644115</v>
      </c>
      <c r="CB66" s="7">
        <v>4386.4303424587133</v>
      </c>
      <c r="CC66" s="7">
        <v>70954.778038388366</v>
      </c>
      <c r="CD66" s="7">
        <v>44363.579771895995</v>
      </c>
      <c r="CE66" s="7">
        <v>62240.459657809646</v>
      </c>
      <c r="CF66" s="7">
        <v>805893.94474017504</v>
      </c>
      <c r="CG66" s="7">
        <v>24497.8315787996</v>
      </c>
      <c r="CH66" s="7">
        <v>356350.8143744492</v>
      </c>
      <c r="CI66" s="7">
        <v>153858.03456532798</v>
      </c>
      <c r="CJ66" s="7">
        <v>49997.64501294669</v>
      </c>
      <c r="CK66" s="7">
        <v>16024.539798910546</v>
      </c>
      <c r="CL66" s="7">
        <v>19386.601313343504</v>
      </c>
      <c r="CM66" s="7">
        <v>25638.05633667696</v>
      </c>
      <c r="CN66" s="7">
        <v>35034.715073523701</v>
      </c>
      <c r="CO66" s="7">
        <v>7957.2143367784456</v>
      </c>
      <c r="CP66" s="7">
        <v>42896.733280825283</v>
      </c>
      <c r="CQ66" s="7">
        <v>6226.1224869510934</v>
      </c>
      <c r="CR66" s="7">
        <v>18035.9559667211</v>
      </c>
      <c r="CS66" s="7">
        <v>43071.501264916667</v>
      </c>
      <c r="CT66" s="7">
        <v>7306.4927316803478</v>
      </c>
      <c r="CU66" s="7">
        <v>179300.95501568075</v>
      </c>
      <c r="CV66" s="7">
        <v>11134.662339802713</v>
      </c>
      <c r="CW66" s="7">
        <v>30527.290977132187</v>
      </c>
      <c r="CX66" s="7">
        <v>40895.458639199154</v>
      </c>
      <c r="CY66" s="7">
        <v>137181.22632503093</v>
      </c>
      <c r="CZ66" s="7">
        <v>50859.853460957966</v>
      </c>
      <c r="DA66" s="7">
        <v>30533.519460578318</v>
      </c>
      <c r="DB66" s="7">
        <v>23524.013146038964</v>
      </c>
      <c r="DC66" s="7">
        <v>133450.74086390206</v>
      </c>
      <c r="DD66" s="7">
        <v>244839.41432200011</v>
      </c>
      <c r="DE66" s="7">
        <v>9849.195114273376</v>
      </c>
      <c r="DF66" s="7">
        <v>18046.928013356741</v>
      </c>
      <c r="DG66" s="7">
        <v>59791.119740913076</v>
      </c>
      <c r="DH66" s="7">
        <v>120692.50008026975</v>
      </c>
      <c r="DI66" s="7">
        <v>48978.136725566132</v>
      </c>
      <c r="DJ66" s="7">
        <v>738.37362272563905</v>
      </c>
      <c r="DK66" s="7">
        <v>690309.7598147206</v>
      </c>
      <c r="DL66" s="7">
        <v>208517.60128684132</v>
      </c>
      <c r="DM66" s="7">
        <v>8418.8218970203052</v>
      </c>
      <c r="DN66" s="7">
        <v>21281.292697710509</v>
      </c>
      <c r="DO66" s="7">
        <v>53785.284119205724</v>
      </c>
      <c r="DP66" s="7">
        <v>108130.94012648778</v>
      </c>
      <c r="DQ66" s="7">
        <v>28761.31374272185</v>
      </c>
      <c r="DR66" s="7">
        <v>28882.105309477087</v>
      </c>
      <c r="DS66" s="7">
        <f>'[2]IOT 2019 CB'!DZ66+'[2]IOT 2019 CB'!EA66</f>
        <v>1183569.173222906</v>
      </c>
      <c r="DT66" s="7">
        <v>10096.599065365543</v>
      </c>
      <c r="DU66" s="7">
        <v>6802.7501213780724</v>
      </c>
      <c r="DV66" s="7">
        <v>41878.244124545738</v>
      </c>
      <c r="DW66" s="7">
        <v>155794.00437848541</v>
      </c>
      <c r="DX66" s="7">
        <v>8073.1684923057355</v>
      </c>
      <c r="DY66" s="7">
        <v>17524.681428803084</v>
      </c>
      <c r="DZ66" s="7">
        <v>5396.5572873475339</v>
      </c>
      <c r="EA66" s="7">
        <v>5654.4524576702988</v>
      </c>
      <c r="EB66" s="7">
        <v>260152.33670323226</v>
      </c>
      <c r="EC66" s="7">
        <v>142087.47154379328</v>
      </c>
      <c r="ED66" s="7">
        <v>168932.46409521945</v>
      </c>
      <c r="EE66" s="7">
        <v>243226.12215429664</v>
      </c>
      <c r="EF66" s="7">
        <v>38717.907995790927</v>
      </c>
      <c r="EG66" s="7">
        <v>2724.4329720259757</v>
      </c>
      <c r="EH66" s="7">
        <v>1101.5313413236599</v>
      </c>
      <c r="EI66" s="7">
        <v>336273.29331562651</v>
      </c>
      <c r="EJ66" s="7">
        <v>33183.150390203613</v>
      </c>
      <c r="EK66" s="7">
        <v>286.95818674424407</v>
      </c>
      <c r="EL66" s="7">
        <f>'[2]IOT 2019 CB'!ET66+'[2]IOT 2019 CB'!EU66</f>
        <v>87696.147579207507</v>
      </c>
      <c r="EM66" s="7">
        <v>126.97376831666949</v>
      </c>
      <c r="EN66" s="7">
        <v>18591.663303915106</v>
      </c>
      <c r="EO66" s="7">
        <v>7281.2607586281974</v>
      </c>
      <c r="EP66" s="7">
        <v>14507.176732637266</v>
      </c>
      <c r="EQ66" s="7">
        <v>5703.7590595365727</v>
      </c>
      <c r="ER66" s="7">
        <v>10346.973049933205</v>
      </c>
      <c r="ES66" s="7">
        <v>247491.02092424245</v>
      </c>
      <c r="ET66" s="7">
        <v>7902.443911355509</v>
      </c>
      <c r="EU66" s="7">
        <v>74083.683723612572</v>
      </c>
      <c r="EV66" s="7">
        <v>19061.656893631916</v>
      </c>
      <c r="EW66" s="7">
        <v>313.29026828550491</v>
      </c>
      <c r="EX66" s="7">
        <v>25727.116507906481</v>
      </c>
      <c r="EY66" s="7">
        <v>74015.004501778298</v>
      </c>
      <c r="EZ66" s="7">
        <v>11405.838466036646</v>
      </c>
      <c r="FA66" s="7">
        <v>96108.112445031977</v>
      </c>
      <c r="FB66" s="7">
        <v>65974.875069332978</v>
      </c>
      <c r="FC66" s="7">
        <v>124398.47493396395</v>
      </c>
      <c r="FD66" s="7">
        <v>653292.52665983059</v>
      </c>
      <c r="FE66" s="7">
        <v>596664.33738398692</v>
      </c>
      <c r="FF66" s="7">
        <v>22193.417042420515</v>
      </c>
      <c r="FG66" s="7">
        <v>658729.89942774398</v>
      </c>
      <c r="FH66" s="7">
        <v>21087.387013774452</v>
      </c>
      <c r="FI66" s="7">
        <v>22.543123933780869</v>
      </c>
      <c r="FJ66" s="7">
        <v>41208.860518128247</v>
      </c>
      <c r="FK66" s="7">
        <v>24242.235331185482</v>
      </c>
      <c r="FL66" s="7">
        <v>3534.4076456467237</v>
      </c>
      <c r="FM66" s="7">
        <v>72335.322130600616</v>
      </c>
      <c r="FN66" s="7">
        <v>45587.042797660746</v>
      </c>
      <c r="FO66" s="7">
        <v>4526.6885049514103</v>
      </c>
      <c r="FP66" s="7">
        <v>352834.94327424176</v>
      </c>
      <c r="FQ66" s="7">
        <v>4375.7636466467484</v>
      </c>
      <c r="FR66" s="2">
        <f t="shared" si="0"/>
        <v>68498549.74390696</v>
      </c>
      <c r="FS66" s="1">
        <f t="shared" si="1"/>
        <v>47399952.867744543</v>
      </c>
      <c r="FT66" s="3">
        <v>47399952.867744543</v>
      </c>
      <c r="FU66" s="3">
        <v>0</v>
      </c>
      <c r="FV66" s="1">
        <f t="shared" si="2"/>
        <v>212807.87713904679</v>
      </c>
      <c r="FW66" s="1">
        <v>0</v>
      </c>
      <c r="FX66" s="1">
        <v>212807.87713904679</v>
      </c>
      <c r="FY66" s="1">
        <v>687167583.41882801</v>
      </c>
      <c r="FZ66" s="1">
        <v>20234294.997618482</v>
      </c>
      <c r="GA66" s="1">
        <f t="shared" si="3"/>
        <v>783044598.91000009</v>
      </c>
      <c r="GB66" s="13"/>
      <c r="GC66" s="4"/>
      <c r="GD66" s="5"/>
      <c r="GF66" s="8"/>
      <c r="GG66" s="8"/>
    </row>
    <row r="67" spans="1:189" s="27" customFormat="1" ht="31.5" x14ac:dyDescent="0.25">
      <c r="A67" s="20" t="s">
        <v>78</v>
      </c>
      <c r="B67" s="18">
        <v>62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51.615833979246503</v>
      </c>
      <c r="J67" s="7">
        <v>245.55684351712563</v>
      </c>
      <c r="K67" s="7">
        <v>3740.7075121634575</v>
      </c>
      <c r="L67" s="7">
        <v>4833.1946264625803</v>
      </c>
      <c r="M67" s="7">
        <v>0</v>
      </c>
      <c r="N67" s="7">
        <v>13833.948309801968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7.4758737751680941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2446.0389915517003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47.100700860528519</v>
      </c>
      <c r="AN67" s="7">
        <v>0</v>
      </c>
      <c r="AO67" s="7">
        <v>17.94388355560007</v>
      </c>
      <c r="AP67" s="7">
        <v>0</v>
      </c>
      <c r="AQ67" s="7">
        <v>157.41286739975828</v>
      </c>
      <c r="AR67" s="7">
        <v>12.525493444099308</v>
      </c>
      <c r="AS67" s="7">
        <v>393.52341231399475</v>
      </c>
      <c r="AT67" s="7">
        <v>7.1052951162446751</v>
      </c>
      <c r="AU67" s="7">
        <v>0.38163203168021825</v>
      </c>
      <c r="AV67" s="7">
        <v>0.93897847724987527</v>
      </c>
      <c r="AW67" s="7">
        <v>0.65673001894430227</v>
      </c>
      <c r="AX67" s="7">
        <v>0.82187267492703153</v>
      </c>
      <c r="AY67" s="7">
        <v>21.091142647955628</v>
      </c>
      <c r="AZ67" s="7">
        <v>1.5973472747537572</v>
      </c>
      <c r="BA67" s="7">
        <v>0.38346055326434197</v>
      </c>
      <c r="BB67" s="7">
        <v>7.084336560126629</v>
      </c>
      <c r="BC67" s="7">
        <v>5.6994611292321311</v>
      </c>
      <c r="BD67" s="7">
        <v>2.1350525932147151</v>
      </c>
      <c r="BE67" s="7">
        <v>12.141663020500424</v>
      </c>
      <c r="BF67" s="7">
        <v>0</v>
      </c>
      <c r="BG67" s="7">
        <v>5.1083547420721169</v>
      </c>
      <c r="BH67" s="7">
        <v>11.471160569070632</v>
      </c>
      <c r="BI67" s="7">
        <v>4147139.6837045536</v>
      </c>
      <c r="BJ67" s="7">
        <v>122017.38543696298</v>
      </c>
      <c r="BK67" s="7">
        <v>163695.47407048781</v>
      </c>
      <c r="BL67" s="7">
        <v>9990788.9524326604</v>
      </c>
      <c r="BM67" s="7">
        <v>32534464.055350147</v>
      </c>
      <c r="BN67" s="7">
        <v>230301.46797127105</v>
      </c>
      <c r="BO67" s="7">
        <v>8939.2698557454278</v>
      </c>
      <c r="BP67" s="7">
        <v>7097.1823709691598</v>
      </c>
      <c r="BQ67" s="7">
        <v>1.5953549645023031</v>
      </c>
      <c r="BR67" s="7">
        <v>1899.5492139318444</v>
      </c>
      <c r="BS67" s="7">
        <v>0</v>
      </c>
      <c r="BT67" s="7">
        <v>3.3691068430903379</v>
      </c>
      <c r="BU67" s="7">
        <v>2.8974223181124805</v>
      </c>
      <c r="BV67" s="7">
        <v>396.58248958290744</v>
      </c>
      <c r="BW67" s="7">
        <v>1426.9632241242582</v>
      </c>
      <c r="BX67" s="7">
        <v>115.1167407326144</v>
      </c>
      <c r="BY67" s="7">
        <v>3491.6856007511037</v>
      </c>
      <c r="BZ67" s="7">
        <v>30013.506143687897</v>
      </c>
      <c r="CA67" s="7">
        <v>260542.04494283782</v>
      </c>
      <c r="CB67" s="7">
        <v>4.676400461681865E-2</v>
      </c>
      <c r="CC67" s="7">
        <v>10056.138783061975</v>
      </c>
      <c r="CD67" s="7">
        <v>0</v>
      </c>
      <c r="CE67" s="7">
        <v>483717.13457888964</v>
      </c>
      <c r="CF67" s="7">
        <v>1852.7233784581069</v>
      </c>
      <c r="CG67" s="7">
        <v>7.5346910458259977</v>
      </c>
      <c r="CH67" s="7">
        <v>508446.68551712105</v>
      </c>
      <c r="CI67" s="7">
        <v>351189.88954069692</v>
      </c>
      <c r="CJ67" s="7">
        <v>28.381478462858535</v>
      </c>
      <c r="CK67" s="7">
        <v>6.0436923067545347</v>
      </c>
      <c r="CL67" s="7">
        <v>215.68761589856402</v>
      </c>
      <c r="CM67" s="7">
        <v>0</v>
      </c>
      <c r="CN67" s="7">
        <v>4931.6162771564686</v>
      </c>
      <c r="CO67" s="7">
        <v>0</v>
      </c>
      <c r="CP67" s="7">
        <v>46.104072668800747</v>
      </c>
      <c r="CQ67" s="7">
        <v>0</v>
      </c>
      <c r="CR67" s="7">
        <v>9999.885359022117</v>
      </c>
      <c r="CS67" s="7">
        <v>13.785649371463666</v>
      </c>
      <c r="CT67" s="7">
        <v>0</v>
      </c>
      <c r="CU67" s="7">
        <v>3323323.6165403859</v>
      </c>
      <c r="CV67" s="7">
        <v>1.2805099892254077</v>
      </c>
      <c r="CW67" s="7">
        <v>158.84736736795168</v>
      </c>
      <c r="CX67" s="7">
        <v>6270.947416748395</v>
      </c>
      <c r="CY67" s="7">
        <v>133710.13804632955</v>
      </c>
      <c r="CZ67" s="7">
        <v>847460.30396960618</v>
      </c>
      <c r="DA67" s="7">
        <v>0</v>
      </c>
      <c r="DB67" s="7">
        <v>845392.86508684489</v>
      </c>
      <c r="DC67" s="7">
        <v>128.28064241537592</v>
      </c>
      <c r="DD67" s="7">
        <v>1421.9716638947466</v>
      </c>
      <c r="DE67" s="7">
        <v>0</v>
      </c>
      <c r="DF67" s="7">
        <v>211.91730749671217</v>
      </c>
      <c r="DG67" s="7">
        <v>10.155868692619263</v>
      </c>
      <c r="DH67" s="7">
        <v>0</v>
      </c>
      <c r="DI67" s="7">
        <v>4.6990962634140745</v>
      </c>
      <c r="DJ67" s="7">
        <v>0</v>
      </c>
      <c r="DK67" s="7">
        <v>144.77708125506265</v>
      </c>
      <c r="DL67" s="7">
        <v>13.657035131439001</v>
      </c>
      <c r="DM67" s="7">
        <v>0</v>
      </c>
      <c r="DN67" s="7">
        <v>7.7948597373017421</v>
      </c>
      <c r="DO67" s="7">
        <v>53.348914596584265</v>
      </c>
      <c r="DP67" s="7">
        <v>5.3945203398313808</v>
      </c>
      <c r="DQ67" s="7">
        <v>4.5847989630103934</v>
      </c>
      <c r="DR67" s="7">
        <v>1.4408929060162683</v>
      </c>
      <c r="DS67" s="7">
        <f>'[2]IOT 2019 CB'!DZ67+'[2]IOT 2019 CB'!EA67</f>
        <v>90.69150685475293</v>
      </c>
      <c r="DT67" s="7">
        <v>0</v>
      </c>
      <c r="DU67" s="7">
        <v>0</v>
      </c>
      <c r="DV67" s="7">
        <v>4778.7879456626888</v>
      </c>
      <c r="DW67" s="7">
        <v>281.88286257298256</v>
      </c>
      <c r="DX67" s="7">
        <v>59.578103642535176</v>
      </c>
      <c r="DY67" s="7">
        <v>3.0093711109271992</v>
      </c>
      <c r="DZ67" s="7">
        <v>134557.96972479683</v>
      </c>
      <c r="EA67" s="7">
        <v>14655.874188150277</v>
      </c>
      <c r="EB67" s="7">
        <v>75.890336490584147</v>
      </c>
      <c r="EC67" s="7">
        <v>59.288196791231989</v>
      </c>
      <c r="ED67" s="7">
        <v>459.84378691987098</v>
      </c>
      <c r="EE67" s="7">
        <v>72.461192223136791</v>
      </c>
      <c r="EF67" s="7">
        <v>0</v>
      </c>
      <c r="EG67" s="7">
        <v>0</v>
      </c>
      <c r="EH67" s="7">
        <v>6.2544474646716424</v>
      </c>
      <c r="EI67" s="7">
        <v>14.346724871440253</v>
      </c>
      <c r="EJ67" s="7">
        <v>0.79616897641435336</v>
      </c>
      <c r="EK67" s="7">
        <v>0</v>
      </c>
      <c r="EL67" s="7">
        <f>'[2]IOT 2019 CB'!ET67+'[2]IOT 2019 CB'!EU67</f>
        <v>4.9685655768314625</v>
      </c>
      <c r="EM67" s="7">
        <v>1.1444531457878155</v>
      </c>
      <c r="EN67" s="7">
        <v>0</v>
      </c>
      <c r="EO67" s="7">
        <v>335.16264022546642</v>
      </c>
      <c r="EP67" s="7">
        <v>11.023419694699342</v>
      </c>
      <c r="EQ67" s="7">
        <v>216.06337629368673</v>
      </c>
      <c r="ER67" s="7">
        <v>7.6858637407272665</v>
      </c>
      <c r="ES67" s="7">
        <v>7332.4262274811226</v>
      </c>
      <c r="ET67" s="7">
        <v>70088.923109296302</v>
      </c>
      <c r="EU67" s="7">
        <v>8.1143730028924388</v>
      </c>
      <c r="EV67" s="7">
        <v>4341.2637050604253</v>
      </c>
      <c r="EW67" s="7">
        <v>40.497311201381684</v>
      </c>
      <c r="EX67" s="7">
        <v>356.53883061706892</v>
      </c>
      <c r="EY67" s="7">
        <v>4.8602670032302191</v>
      </c>
      <c r="EZ67" s="7">
        <v>4140.5937286486542</v>
      </c>
      <c r="FA67" s="7">
        <v>23.264171001541854</v>
      </c>
      <c r="FB67" s="7">
        <v>139.47769311024902</v>
      </c>
      <c r="FC67" s="7">
        <v>7.9443133334257849</v>
      </c>
      <c r="FD67" s="7">
        <v>23884.567699093412</v>
      </c>
      <c r="FE67" s="7">
        <v>30729.721596844302</v>
      </c>
      <c r="FF67" s="7">
        <v>5499.9364676103223</v>
      </c>
      <c r="FG67" s="7">
        <v>4481.6995538958736</v>
      </c>
      <c r="FH67" s="7">
        <v>1.0739732747210042</v>
      </c>
      <c r="FI67" s="7">
        <v>0</v>
      </c>
      <c r="FJ67" s="7">
        <v>391.02410258165673</v>
      </c>
      <c r="FK67" s="7">
        <v>1003.0508291746474</v>
      </c>
      <c r="FL67" s="7">
        <v>15.808920238758079</v>
      </c>
      <c r="FM67" s="7">
        <v>614.89607983491783</v>
      </c>
      <c r="FN67" s="7">
        <v>3744.4210488493559</v>
      </c>
      <c r="FO67" s="7">
        <v>10015.377311512408</v>
      </c>
      <c r="FP67" s="7">
        <v>110609.22216221664</v>
      </c>
      <c r="FQ67" s="7">
        <v>368.46688250578796</v>
      </c>
      <c r="FR67" s="2">
        <f t="shared" si="0"/>
        <v>54490574.014518544</v>
      </c>
      <c r="FS67" s="1">
        <f t="shared" si="1"/>
        <v>756349.94359862804</v>
      </c>
      <c r="FT67" s="3">
        <v>756349.94359862804</v>
      </c>
      <c r="FU67" s="3">
        <v>0</v>
      </c>
      <c r="FV67" s="1">
        <f t="shared" si="2"/>
        <v>-5820024.0882776454</v>
      </c>
      <c r="FW67" s="1">
        <v>0</v>
      </c>
      <c r="FX67" s="1">
        <v>-5820024.0882776454</v>
      </c>
      <c r="FY67" s="1">
        <v>59704471.758915335</v>
      </c>
      <c r="FZ67" s="1">
        <v>48431527.623369366</v>
      </c>
      <c r="GA67" s="1">
        <f t="shared" si="3"/>
        <v>60699844.005385488</v>
      </c>
      <c r="GB67" s="13"/>
      <c r="GC67" s="4"/>
      <c r="GD67" s="5"/>
      <c r="GF67" s="8"/>
      <c r="GG67" s="8"/>
    </row>
    <row r="68" spans="1:189" s="27" customFormat="1" ht="15.75" x14ac:dyDescent="0.25">
      <c r="A68" s="20" t="s">
        <v>79</v>
      </c>
      <c r="B68" s="18">
        <v>63</v>
      </c>
      <c r="C68" s="7">
        <v>53.870275311666205</v>
      </c>
      <c r="D68" s="7">
        <v>902.62130790151048</v>
      </c>
      <c r="E68" s="7">
        <v>544.32870942739794</v>
      </c>
      <c r="F68" s="7">
        <v>0</v>
      </c>
      <c r="G68" s="7">
        <v>8198.7696254301718</v>
      </c>
      <c r="H68" s="7">
        <v>1408.0910588823326</v>
      </c>
      <c r="I68" s="7">
        <v>55.048367826459391</v>
      </c>
      <c r="J68" s="7">
        <v>23.941128261148041</v>
      </c>
      <c r="K68" s="7">
        <v>1527.275630318207</v>
      </c>
      <c r="L68" s="7">
        <v>0</v>
      </c>
      <c r="M68" s="7">
        <v>0</v>
      </c>
      <c r="N68" s="7">
        <v>7602.6093454610291</v>
      </c>
      <c r="O68" s="7">
        <v>329.74090832330603</v>
      </c>
      <c r="P68" s="7">
        <v>175.61688372646552</v>
      </c>
      <c r="Q68" s="7">
        <v>6.2867742901773731</v>
      </c>
      <c r="R68" s="7">
        <v>259.10270966289477</v>
      </c>
      <c r="S68" s="7">
        <v>1771.8564629191617</v>
      </c>
      <c r="T68" s="7">
        <v>1043.0772573248828</v>
      </c>
      <c r="U68" s="7">
        <v>41.996781491834376</v>
      </c>
      <c r="V68" s="7">
        <v>67932.374549429034</v>
      </c>
      <c r="W68" s="7">
        <v>0</v>
      </c>
      <c r="X68" s="7">
        <v>44.09854563526374</v>
      </c>
      <c r="Y68" s="7">
        <v>990.64288385191571</v>
      </c>
      <c r="Z68" s="7">
        <v>508.76608481947596</v>
      </c>
      <c r="AA68" s="7">
        <v>24247.380277286236</v>
      </c>
      <c r="AB68" s="7">
        <v>1106.704353358625</v>
      </c>
      <c r="AC68" s="7">
        <v>0</v>
      </c>
      <c r="AD68" s="7">
        <v>9.2304218066376329</v>
      </c>
      <c r="AE68" s="7">
        <v>81.469361682427149</v>
      </c>
      <c r="AF68" s="7">
        <v>0</v>
      </c>
      <c r="AG68" s="7">
        <v>110.71386707284296</v>
      </c>
      <c r="AH68" s="7">
        <v>656.57951908975576</v>
      </c>
      <c r="AI68" s="7">
        <v>1188.5908209209624</v>
      </c>
      <c r="AJ68" s="7">
        <v>17240.915110880527</v>
      </c>
      <c r="AK68" s="7">
        <v>380.89313263558853</v>
      </c>
      <c r="AL68" s="7">
        <v>0</v>
      </c>
      <c r="AM68" s="7">
        <v>3546.348762376821</v>
      </c>
      <c r="AN68" s="7">
        <v>15798.73312602532</v>
      </c>
      <c r="AO68" s="7">
        <v>78620.180190633429</v>
      </c>
      <c r="AP68" s="7">
        <v>6322.0765082740318</v>
      </c>
      <c r="AQ68" s="7">
        <v>9141.8480747487811</v>
      </c>
      <c r="AR68" s="7">
        <v>1354.6957978639491</v>
      </c>
      <c r="AS68" s="7">
        <v>50533.539158192259</v>
      </c>
      <c r="AT68" s="7">
        <v>2393.6568356895832</v>
      </c>
      <c r="AU68" s="7">
        <v>175.32367520032329</v>
      </c>
      <c r="AV68" s="7">
        <v>1205.3724249349427</v>
      </c>
      <c r="AW68" s="7">
        <v>926.42267233656185</v>
      </c>
      <c r="AX68" s="7">
        <v>2903.0235618641982</v>
      </c>
      <c r="AY68" s="7">
        <v>3027.6034597657667</v>
      </c>
      <c r="AZ68" s="7">
        <v>990.91783961733404</v>
      </c>
      <c r="BA68" s="7">
        <v>1284.7599919947966</v>
      </c>
      <c r="BB68" s="7">
        <v>747.80046482553394</v>
      </c>
      <c r="BC68" s="7">
        <v>9398.1837476142009</v>
      </c>
      <c r="BD68" s="7">
        <v>9467.5981089497764</v>
      </c>
      <c r="BE68" s="7">
        <v>1002.6892264570813</v>
      </c>
      <c r="BF68" s="7">
        <v>2091.9767950506734</v>
      </c>
      <c r="BG68" s="7">
        <v>3531.190532659994</v>
      </c>
      <c r="BH68" s="7">
        <v>1069.6022588257483</v>
      </c>
      <c r="BI68" s="7">
        <v>25244.383786428967</v>
      </c>
      <c r="BJ68" s="7">
        <v>12360.997222311882</v>
      </c>
      <c r="BK68" s="7">
        <v>21332.809615067064</v>
      </c>
      <c r="BL68" s="7">
        <v>67101.836408258692</v>
      </c>
      <c r="BM68" s="7">
        <v>35075789.412915178</v>
      </c>
      <c r="BN68" s="7">
        <v>37286.630367505415</v>
      </c>
      <c r="BO68" s="7">
        <v>13473.747318729158</v>
      </c>
      <c r="BP68" s="7">
        <v>15290.019383897059</v>
      </c>
      <c r="BQ68" s="7">
        <v>337.36968130470785</v>
      </c>
      <c r="BR68" s="7">
        <v>1116.984248132756</v>
      </c>
      <c r="BS68" s="7">
        <v>0</v>
      </c>
      <c r="BT68" s="7">
        <v>3361.2816170454903</v>
      </c>
      <c r="BU68" s="7">
        <v>14923.659853286043</v>
      </c>
      <c r="BV68" s="7">
        <v>7127.0399513610628</v>
      </c>
      <c r="BW68" s="7">
        <v>2948.5138178976345</v>
      </c>
      <c r="BX68" s="7">
        <v>12171.044047742498</v>
      </c>
      <c r="BY68" s="7">
        <v>7549.0042658562761</v>
      </c>
      <c r="BZ68" s="7">
        <v>314478.72196869063</v>
      </c>
      <c r="CA68" s="7">
        <v>168552.78325904172</v>
      </c>
      <c r="CB68" s="7">
        <v>1186.6522481396635</v>
      </c>
      <c r="CC68" s="7">
        <v>22760.165136411262</v>
      </c>
      <c r="CD68" s="7">
        <v>6693.213154470508</v>
      </c>
      <c r="CE68" s="7">
        <v>22650.998222285143</v>
      </c>
      <c r="CF68" s="7">
        <v>75642.642328568982</v>
      </c>
      <c r="CG68" s="7">
        <v>10614.495661550563</v>
      </c>
      <c r="CH68" s="7">
        <v>86087.1917932551</v>
      </c>
      <c r="CI68" s="7">
        <v>44166.820985113292</v>
      </c>
      <c r="CJ68" s="7">
        <v>17562.277580986236</v>
      </c>
      <c r="CK68" s="7">
        <v>9795.7777709069014</v>
      </c>
      <c r="CL68" s="7">
        <v>5104.1922378264026</v>
      </c>
      <c r="CM68" s="7">
        <v>7122.3944472472012</v>
      </c>
      <c r="CN68" s="7">
        <v>9037.183450344779</v>
      </c>
      <c r="CO68" s="7">
        <v>2018.7439140251049</v>
      </c>
      <c r="CP68" s="7">
        <v>20542.248487579483</v>
      </c>
      <c r="CQ68" s="7">
        <v>721.36934368739298</v>
      </c>
      <c r="CR68" s="7">
        <v>7060.9406438172318</v>
      </c>
      <c r="CS68" s="7">
        <v>23142.267354855474</v>
      </c>
      <c r="CT68" s="7">
        <v>2653.8021104336808</v>
      </c>
      <c r="CU68" s="7">
        <v>21106.28587421828</v>
      </c>
      <c r="CV68" s="7">
        <v>3717.0963578393321</v>
      </c>
      <c r="CW68" s="7">
        <v>7784.3033370981639</v>
      </c>
      <c r="CX68" s="7">
        <v>636.68337730676728</v>
      </c>
      <c r="CY68" s="7">
        <v>14949.4666927044</v>
      </c>
      <c r="CZ68" s="7">
        <v>818400.99518608477</v>
      </c>
      <c r="DA68" s="7">
        <v>1703.1566710830557</v>
      </c>
      <c r="DB68" s="7">
        <v>9576.7826658660051</v>
      </c>
      <c r="DC68" s="7">
        <v>19931.506701823648</v>
      </c>
      <c r="DD68" s="7">
        <v>39922.429359931404</v>
      </c>
      <c r="DE68" s="7">
        <v>5632.3975243690838</v>
      </c>
      <c r="DF68" s="7">
        <v>1563.468678146309</v>
      </c>
      <c r="DG68" s="7">
        <v>4047.1129336677773</v>
      </c>
      <c r="DH68" s="7">
        <v>12158.399706912211</v>
      </c>
      <c r="DI68" s="7">
        <v>11826.082969692565</v>
      </c>
      <c r="DJ68" s="7">
        <v>35.991637064073899</v>
      </c>
      <c r="DK68" s="7">
        <v>133646.93680100783</v>
      </c>
      <c r="DL68" s="7">
        <v>83922.107530420282</v>
      </c>
      <c r="DM68" s="7">
        <v>5905.177401325408</v>
      </c>
      <c r="DN68" s="7">
        <v>68779.325362546209</v>
      </c>
      <c r="DO68" s="7">
        <v>92925.208654193615</v>
      </c>
      <c r="DP68" s="7">
        <v>24542.133238691007</v>
      </c>
      <c r="DQ68" s="7">
        <v>7985.9806614050403</v>
      </c>
      <c r="DR68" s="7">
        <v>6555.2789598419213</v>
      </c>
      <c r="DS68" s="7">
        <f>'[2]IOT 2019 CB'!DZ68+'[2]IOT 2019 CB'!EA68</f>
        <v>285335.21398646705</v>
      </c>
      <c r="DT68" s="7">
        <v>0</v>
      </c>
      <c r="DU68" s="7">
        <v>3709.1255701511218</v>
      </c>
      <c r="DV68" s="7">
        <v>1929.7366915994294</v>
      </c>
      <c r="DW68" s="7">
        <v>32841.550267590355</v>
      </c>
      <c r="DX68" s="7">
        <v>1329.7006663825416</v>
      </c>
      <c r="DY68" s="7">
        <v>1824.1096357524639</v>
      </c>
      <c r="DZ68" s="7">
        <v>0</v>
      </c>
      <c r="EA68" s="7">
        <v>0</v>
      </c>
      <c r="EB68" s="7">
        <v>52780.388074540497</v>
      </c>
      <c r="EC68" s="7">
        <v>7873.3771682667766</v>
      </c>
      <c r="ED68" s="7">
        <v>46577.856289459567</v>
      </c>
      <c r="EE68" s="7">
        <v>74069.740740329173</v>
      </c>
      <c r="EF68" s="7">
        <v>1049.9005849399073</v>
      </c>
      <c r="EG68" s="7">
        <v>100.96673226249793</v>
      </c>
      <c r="EH68" s="7">
        <v>142.41344535630299</v>
      </c>
      <c r="EI68" s="7">
        <v>12367.885683610135</v>
      </c>
      <c r="EJ68" s="7">
        <v>7738.7440188907321</v>
      </c>
      <c r="EK68" s="7">
        <v>0</v>
      </c>
      <c r="EL68" s="7">
        <f>'[2]IOT 2019 CB'!ET68+'[2]IOT 2019 CB'!EU68</f>
        <v>3001.9683118180569</v>
      </c>
      <c r="EM68" s="7">
        <v>0</v>
      </c>
      <c r="EN68" s="7">
        <v>11.961055114097366</v>
      </c>
      <c r="EO68" s="7">
        <v>251.53097833393721</v>
      </c>
      <c r="EP68" s="7">
        <v>1722.3208643444386</v>
      </c>
      <c r="EQ68" s="7">
        <v>262.52024974517099</v>
      </c>
      <c r="ER68" s="7">
        <v>12179.662381416631</v>
      </c>
      <c r="ES68" s="7">
        <v>34476.051366214357</v>
      </c>
      <c r="ET68" s="7">
        <v>128053.38217305703</v>
      </c>
      <c r="EU68" s="7">
        <v>36892.404091703822</v>
      </c>
      <c r="EV68" s="7">
        <v>1102.4051605982181</v>
      </c>
      <c r="EW68" s="7">
        <v>171.06635956412129</v>
      </c>
      <c r="EX68" s="7">
        <v>2368.9559477916209</v>
      </c>
      <c r="EY68" s="7">
        <v>31823.458292458152</v>
      </c>
      <c r="EZ68" s="7">
        <v>706.50595290481931</v>
      </c>
      <c r="FA68" s="7">
        <v>26814.8251739517</v>
      </c>
      <c r="FB68" s="7">
        <v>113210.5819213517</v>
      </c>
      <c r="FC68" s="7">
        <v>2700.6352061533535</v>
      </c>
      <c r="FD68" s="7">
        <v>29929.398603703852</v>
      </c>
      <c r="FE68" s="7">
        <v>30844.049336523869</v>
      </c>
      <c r="FF68" s="7">
        <v>2745.4632471855539</v>
      </c>
      <c r="FG68" s="7">
        <v>28309.62131482206</v>
      </c>
      <c r="FH68" s="7">
        <v>2391.4926096083232</v>
      </c>
      <c r="FI68" s="7">
        <v>3410.4219201951923</v>
      </c>
      <c r="FJ68" s="7">
        <v>11404.938410682922</v>
      </c>
      <c r="FK68" s="7">
        <v>1936.4745890621837</v>
      </c>
      <c r="FL68" s="7">
        <v>149.36933573707643</v>
      </c>
      <c r="FM68" s="7">
        <v>25089.104679527652</v>
      </c>
      <c r="FN68" s="7">
        <v>18627.998922760864</v>
      </c>
      <c r="FO68" s="7">
        <v>839.87684989528975</v>
      </c>
      <c r="FP68" s="7">
        <v>19357.475168627108</v>
      </c>
      <c r="FQ68" s="7">
        <v>10652.876435304417</v>
      </c>
      <c r="FR68" s="2">
        <f t="shared" si="0"/>
        <v>39027349.566717163</v>
      </c>
      <c r="FS68" s="1">
        <f t="shared" si="1"/>
        <v>20787048.108651139</v>
      </c>
      <c r="FT68" s="3">
        <v>20787048.108651139</v>
      </c>
      <c r="FU68" s="3">
        <v>0</v>
      </c>
      <c r="FV68" s="1">
        <f t="shared" si="2"/>
        <v>-14287127.862137966</v>
      </c>
      <c r="FW68" s="1">
        <v>0</v>
      </c>
      <c r="FX68" s="1">
        <v>-14287127.862137966</v>
      </c>
      <c r="FY68" s="1">
        <v>365395525.95710152</v>
      </c>
      <c r="FZ68" s="1">
        <v>32562636.713967897</v>
      </c>
      <c r="GA68" s="1">
        <f t="shared" si="3"/>
        <v>378360159.05636394</v>
      </c>
      <c r="GB68" s="13"/>
      <c r="GC68" s="4"/>
      <c r="GD68" s="5"/>
      <c r="GF68" s="8"/>
      <c r="GG68" s="8"/>
    </row>
    <row r="69" spans="1:189" s="27" customFormat="1" ht="47.25" x14ac:dyDescent="0.25">
      <c r="A69" s="20" t="s">
        <v>80</v>
      </c>
      <c r="B69" s="18">
        <v>64</v>
      </c>
      <c r="C69" s="7">
        <v>74638.374519765974</v>
      </c>
      <c r="D69" s="7">
        <v>22123.664458609641</v>
      </c>
      <c r="E69" s="7">
        <v>25708.199304269045</v>
      </c>
      <c r="F69" s="7">
        <v>8284.9988531709314</v>
      </c>
      <c r="G69" s="7">
        <v>313311.16762409598</v>
      </c>
      <c r="H69" s="7">
        <v>416405.10752071231</v>
      </c>
      <c r="I69" s="7">
        <v>109833.46831431001</v>
      </c>
      <c r="J69" s="7">
        <v>78730.253756654929</v>
      </c>
      <c r="K69" s="7">
        <v>211433.43295565946</v>
      </c>
      <c r="L69" s="7">
        <v>1592.6047250973261</v>
      </c>
      <c r="M69" s="7">
        <v>2352.618837074674</v>
      </c>
      <c r="N69" s="7">
        <v>72556.180961631399</v>
      </c>
      <c r="O69" s="7">
        <v>14354.838854934358</v>
      </c>
      <c r="P69" s="7">
        <v>15298.880626856631</v>
      </c>
      <c r="Q69" s="7">
        <v>15396.416850867465</v>
      </c>
      <c r="R69" s="7">
        <v>40650.6422634142</v>
      </c>
      <c r="S69" s="7">
        <v>13662.579349640677</v>
      </c>
      <c r="T69" s="7">
        <v>22802.738490626871</v>
      </c>
      <c r="U69" s="7">
        <v>45441.516958639331</v>
      </c>
      <c r="V69" s="7">
        <v>14474.106284330408</v>
      </c>
      <c r="W69" s="7">
        <v>19063.661664067713</v>
      </c>
      <c r="X69" s="7">
        <v>1658.8843746134235</v>
      </c>
      <c r="Y69" s="7">
        <v>47455.428872989127</v>
      </c>
      <c r="Z69" s="7">
        <v>52348.072249317782</v>
      </c>
      <c r="AA69" s="7">
        <v>75905.614861230701</v>
      </c>
      <c r="AB69" s="7">
        <v>940.0083804213242</v>
      </c>
      <c r="AC69" s="7">
        <v>37762.658318807764</v>
      </c>
      <c r="AD69" s="7">
        <v>49354.218236432644</v>
      </c>
      <c r="AE69" s="7">
        <v>75833.821975376253</v>
      </c>
      <c r="AF69" s="7">
        <v>0.98438694744928601</v>
      </c>
      <c r="AG69" s="7">
        <v>37904.325205642948</v>
      </c>
      <c r="AH69" s="7">
        <v>10013.228055427682</v>
      </c>
      <c r="AI69" s="7">
        <v>1211.025445730043</v>
      </c>
      <c r="AJ69" s="7">
        <v>261868.98490334</v>
      </c>
      <c r="AK69" s="7">
        <v>95153.284607753405</v>
      </c>
      <c r="AL69" s="7">
        <v>242595.38728333323</v>
      </c>
      <c r="AM69" s="7">
        <v>15921.484798664047</v>
      </c>
      <c r="AN69" s="7">
        <v>12939.505330694636</v>
      </c>
      <c r="AO69" s="7">
        <v>949.52523401078372</v>
      </c>
      <c r="AP69" s="7">
        <v>4736.02991259181</v>
      </c>
      <c r="AQ69" s="7">
        <v>76579.614761885954</v>
      </c>
      <c r="AR69" s="7">
        <v>148.40343337862583</v>
      </c>
      <c r="AS69" s="7">
        <v>51148.925230718953</v>
      </c>
      <c r="AT69" s="7">
        <v>6746.264139823752</v>
      </c>
      <c r="AU69" s="7">
        <v>4942.358327021564</v>
      </c>
      <c r="AV69" s="7">
        <v>7666.5393234748572</v>
      </c>
      <c r="AW69" s="7">
        <v>14349.975083290372</v>
      </c>
      <c r="AX69" s="7">
        <v>5553.9491684337663</v>
      </c>
      <c r="AY69" s="7">
        <v>45434.940816330643</v>
      </c>
      <c r="AZ69" s="7">
        <v>45.406935809549779</v>
      </c>
      <c r="BA69" s="7">
        <v>2999.6987027942014</v>
      </c>
      <c r="BB69" s="7">
        <v>1799.7593885140766</v>
      </c>
      <c r="BC69" s="7">
        <v>90564.156004752309</v>
      </c>
      <c r="BD69" s="7">
        <v>962721.75899624988</v>
      </c>
      <c r="BE69" s="7">
        <v>312658.09897790058</v>
      </c>
      <c r="BF69" s="7">
        <v>1449.2078956287435</v>
      </c>
      <c r="BG69" s="7">
        <v>17203.288271864178</v>
      </c>
      <c r="BH69" s="7">
        <v>23586.57395474572</v>
      </c>
      <c r="BI69" s="7">
        <v>859648.86292260024</v>
      </c>
      <c r="BJ69" s="7">
        <v>129270.86819226525</v>
      </c>
      <c r="BK69" s="7">
        <v>131742.66325833675</v>
      </c>
      <c r="BL69" s="7">
        <v>159671.57942870547</v>
      </c>
      <c r="BM69" s="7">
        <v>219397.87271078216</v>
      </c>
      <c r="BN69" s="7">
        <v>43270401.691396587</v>
      </c>
      <c r="BO69" s="7">
        <v>21186503.420051176</v>
      </c>
      <c r="BP69" s="7">
        <v>18016.241039061038</v>
      </c>
      <c r="BQ69" s="7">
        <v>3.5969974320527287</v>
      </c>
      <c r="BR69" s="7">
        <v>46506.742265433641</v>
      </c>
      <c r="BS69" s="7">
        <v>2270.3568402955816</v>
      </c>
      <c r="BT69" s="7">
        <v>264530.07938966498</v>
      </c>
      <c r="BU69" s="7">
        <v>112891.64779644053</v>
      </c>
      <c r="BV69" s="7">
        <v>69377.238413993342</v>
      </c>
      <c r="BW69" s="7">
        <v>956.5249337385294</v>
      </c>
      <c r="BX69" s="7">
        <v>357765.64302853763</v>
      </c>
      <c r="BY69" s="7">
        <v>34469.050257124174</v>
      </c>
      <c r="BZ69" s="7">
        <v>43935.42984056603</v>
      </c>
      <c r="CA69" s="7">
        <v>204241.88890283011</v>
      </c>
      <c r="CB69" s="7">
        <v>27557.689705769528</v>
      </c>
      <c r="CC69" s="7">
        <v>636812.16171899019</v>
      </c>
      <c r="CD69" s="7">
        <v>8548.4309447995638</v>
      </c>
      <c r="CE69" s="7">
        <v>470661.52057157893</v>
      </c>
      <c r="CF69" s="7">
        <v>66535.433082986419</v>
      </c>
      <c r="CG69" s="7">
        <v>12070.781631378515</v>
      </c>
      <c r="CH69" s="7">
        <v>1133248.9734777056</v>
      </c>
      <c r="CI69" s="7">
        <v>188118.88002605282</v>
      </c>
      <c r="CJ69" s="7">
        <v>49869.428991875393</v>
      </c>
      <c r="CK69" s="7">
        <v>5033.0600691493355</v>
      </c>
      <c r="CL69" s="7">
        <v>118650.63037504377</v>
      </c>
      <c r="CM69" s="7">
        <v>616084.26002170763</v>
      </c>
      <c r="CN69" s="7">
        <v>196303.76002304719</v>
      </c>
      <c r="CO69" s="7">
        <v>43185.347899427208</v>
      </c>
      <c r="CP69" s="7">
        <v>17495.808600945154</v>
      </c>
      <c r="CQ69" s="7">
        <v>2170.7957638156327</v>
      </c>
      <c r="CR69" s="7">
        <v>14883.601601891507</v>
      </c>
      <c r="CS69" s="7">
        <v>202914.29033137931</v>
      </c>
      <c r="CT69" s="7">
        <v>69463.249439199921</v>
      </c>
      <c r="CU69" s="7">
        <v>362843.01311026159</v>
      </c>
      <c r="CV69" s="7">
        <v>1725713.2677847764</v>
      </c>
      <c r="CW69" s="7">
        <v>11529.303236174776</v>
      </c>
      <c r="CX69" s="7">
        <v>175.47197972221136</v>
      </c>
      <c r="CY69" s="7">
        <v>92091039.447975934</v>
      </c>
      <c r="CZ69" s="7">
        <v>521481.93373985705</v>
      </c>
      <c r="DA69" s="7">
        <v>74364.037083231044</v>
      </c>
      <c r="DB69" s="7">
        <v>421191.21898982226</v>
      </c>
      <c r="DC69" s="7">
        <v>204967.77716024758</v>
      </c>
      <c r="DD69" s="7">
        <v>10701.539436498919</v>
      </c>
      <c r="DE69" s="7">
        <v>0</v>
      </c>
      <c r="DF69" s="7">
        <v>163.73699779034737</v>
      </c>
      <c r="DG69" s="7">
        <v>423.41830458086207</v>
      </c>
      <c r="DH69" s="7">
        <v>9494.0738756936425</v>
      </c>
      <c r="DI69" s="7">
        <v>30691.340854453898</v>
      </c>
      <c r="DJ69" s="7">
        <v>706.59488511293137</v>
      </c>
      <c r="DK69" s="7">
        <v>4747724.2441369593</v>
      </c>
      <c r="DL69" s="7">
        <v>1291451.5842184995</v>
      </c>
      <c r="DM69" s="7">
        <v>68357.429023608318</v>
      </c>
      <c r="DN69" s="7">
        <v>211339.37225322917</v>
      </c>
      <c r="DO69" s="7">
        <v>387009.97911364655</v>
      </c>
      <c r="DP69" s="7">
        <v>153724.46021006705</v>
      </c>
      <c r="DQ69" s="7">
        <v>33259.588584554353</v>
      </c>
      <c r="DR69" s="7">
        <v>41060.274175329025</v>
      </c>
      <c r="DS69" s="7">
        <f>'[2]IOT 2019 CB'!DZ69+'[2]IOT 2019 CB'!EA69</f>
        <v>500779.53942182841</v>
      </c>
      <c r="DT69" s="7">
        <v>0</v>
      </c>
      <c r="DU69" s="7">
        <v>0</v>
      </c>
      <c r="DV69" s="7">
        <v>12371.759163975377</v>
      </c>
      <c r="DW69" s="7">
        <v>23076.355265150076</v>
      </c>
      <c r="DX69" s="7">
        <v>112714.99916591159</v>
      </c>
      <c r="DY69" s="7">
        <v>3423.5462575826973</v>
      </c>
      <c r="DZ69" s="7">
        <v>0</v>
      </c>
      <c r="EA69" s="7">
        <v>0</v>
      </c>
      <c r="EB69" s="7">
        <v>436507.47137814719</v>
      </c>
      <c r="EC69" s="7">
        <v>769.82271231219943</v>
      </c>
      <c r="ED69" s="7">
        <v>147526.69038491521</v>
      </c>
      <c r="EE69" s="7">
        <v>187867.89261942272</v>
      </c>
      <c r="EF69" s="7">
        <v>459.40486170395508</v>
      </c>
      <c r="EG69" s="7">
        <v>257.49072773310127</v>
      </c>
      <c r="EH69" s="7">
        <v>32.442263024634677</v>
      </c>
      <c r="EI69" s="7">
        <v>1582.1813981261989</v>
      </c>
      <c r="EJ69" s="7">
        <v>8656.016664947676</v>
      </c>
      <c r="EK69" s="7">
        <v>33.561943697768633</v>
      </c>
      <c r="EL69" s="7">
        <f>'[2]IOT 2019 CB'!ET69+'[2]IOT 2019 CB'!EU69</f>
        <v>6027.8541926982725</v>
      </c>
      <c r="EM69" s="7">
        <v>150.60208517226584</v>
      </c>
      <c r="EN69" s="7">
        <v>0</v>
      </c>
      <c r="EO69" s="7">
        <v>59.807805696462317</v>
      </c>
      <c r="EP69" s="7">
        <v>12407.780952652081</v>
      </c>
      <c r="EQ69" s="7">
        <v>206.94174708403736</v>
      </c>
      <c r="ER69" s="7">
        <v>5140.4977546455702</v>
      </c>
      <c r="ES69" s="7">
        <v>93347.845786592676</v>
      </c>
      <c r="ET69" s="7">
        <v>133514.07481968397</v>
      </c>
      <c r="EU69" s="7">
        <v>185597.95034414099</v>
      </c>
      <c r="EV69" s="7">
        <v>244847.42866284741</v>
      </c>
      <c r="EW69" s="7">
        <v>184.98698953069479</v>
      </c>
      <c r="EX69" s="7">
        <v>117336.3075415396</v>
      </c>
      <c r="EY69" s="7">
        <v>4389.82940608437</v>
      </c>
      <c r="EZ69" s="7">
        <v>521.69109597116312</v>
      </c>
      <c r="FA69" s="7">
        <v>1914.154468755846</v>
      </c>
      <c r="FB69" s="7">
        <v>36057.247882840726</v>
      </c>
      <c r="FC69" s="7">
        <v>47945.643462625434</v>
      </c>
      <c r="FD69" s="7">
        <v>119151.14107820069</v>
      </c>
      <c r="FE69" s="7">
        <v>148776.18680981162</v>
      </c>
      <c r="FF69" s="7">
        <v>21625.079049532029</v>
      </c>
      <c r="FG69" s="7">
        <v>14178.387154577906</v>
      </c>
      <c r="FH69" s="7">
        <v>966.26199508694435</v>
      </c>
      <c r="FI69" s="7">
        <v>0</v>
      </c>
      <c r="FJ69" s="7">
        <v>44044.820439381227</v>
      </c>
      <c r="FK69" s="7">
        <v>2028.9508063597543</v>
      </c>
      <c r="FL69" s="7">
        <v>4095.7524366800144</v>
      </c>
      <c r="FM69" s="7">
        <v>38233.22716688674</v>
      </c>
      <c r="FN69" s="7">
        <v>3254.4878975769898</v>
      </c>
      <c r="FO69" s="7">
        <v>2713.5121721179662</v>
      </c>
      <c r="FP69" s="7">
        <v>612057.93881860492</v>
      </c>
      <c r="FQ69" s="7">
        <v>7407.8965886667638</v>
      </c>
      <c r="FR69" s="2">
        <f t="shared" si="0"/>
        <v>180923132.91573322</v>
      </c>
      <c r="FS69" s="1">
        <f t="shared" si="1"/>
        <v>4353040.1610375317</v>
      </c>
      <c r="FT69" s="3">
        <v>4353040.1610375317</v>
      </c>
      <c r="FU69" s="3">
        <v>0</v>
      </c>
      <c r="FV69" s="1">
        <f t="shared" si="2"/>
        <v>123652.79451212287</v>
      </c>
      <c r="FW69" s="1">
        <v>0</v>
      </c>
      <c r="FX69" s="1">
        <v>123652.79451212287</v>
      </c>
      <c r="FY69" s="1">
        <v>80154336.484824643</v>
      </c>
      <c r="FZ69" s="1">
        <v>38367776.166107453</v>
      </c>
      <c r="GA69" s="1">
        <f t="shared" si="3"/>
        <v>227186386.19000009</v>
      </c>
      <c r="GB69" s="13"/>
      <c r="GC69" s="4"/>
      <c r="GD69" s="5"/>
      <c r="GF69" s="8"/>
      <c r="GG69" s="8"/>
    </row>
    <row r="70" spans="1:189" s="27" customFormat="1" ht="15.75" x14ac:dyDescent="0.25">
      <c r="A70" s="20" t="s">
        <v>81</v>
      </c>
      <c r="B70" s="18">
        <v>65</v>
      </c>
      <c r="C70" s="7">
        <v>700376.51019999851</v>
      </c>
      <c r="D70" s="7">
        <v>111834.75759906201</v>
      </c>
      <c r="E70" s="7">
        <v>39778.551279114217</v>
      </c>
      <c r="F70" s="7">
        <v>14727.297814297643</v>
      </c>
      <c r="G70" s="7">
        <v>22944.257696762459</v>
      </c>
      <c r="H70" s="7">
        <v>182889.25597029363</v>
      </c>
      <c r="I70" s="7">
        <v>165830.85868540831</v>
      </c>
      <c r="J70" s="7">
        <v>53359.667133721399</v>
      </c>
      <c r="K70" s="7">
        <v>1320561.3740939803</v>
      </c>
      <c r="L70" s="7">
        <v>3074.4320016845063</v>
      </c>
      <c r="M70" s="7">
        <v>10217.001228517298</v>
      </c>
      <c r="N70" s="7">
        <v>146812.7908758244</v>
      </c>
      <c r="O70" s="7">
        <v>42030.42082069203</v>
      </c>
      <c r="P70" s="7">
        <v>7604.826671601365</v>
      </c>
      <c r="Q70" s="7">
        <v>9292.2242683507575</v>
      </c>
      <c r="R70" s="7">
        <v>46296.561828124919</v>
      </c>
      <c r="S70" s="7">
        <v>164292.14496513622</v>
      </c>
      <c r="T70" s="7">
        <v>213237.24398504759</v>
      </c>
      <c r="U70" s="7">
        <v>16216.060617345915</v>
      </c>
      <c r="V70" s="7">
        <v>362675.65596142423</v>
      </c>
      <c r="W70" s="7">
        <v>3747.1025400209228</v>
      </c>
      <c r="X70" s="7">
        <v>9422.6033088214244</v>
      </c>
      <c r="Y70" s="7">
        <v>15048.158222180156</v>
      </c>
      <c r="Z70" s="7">
        <v>45331.970980143829</v>
      </c>
      <c r="AA70" s="7">
        <v>18770.851802550642</v>
      </c>
      <c r="AB70" s="7">
        <v>13176.207104901294</v>
      </c>
      <c r="AC70" s="7">
        <v>553273.38287393982</v>
      </c>
      <c r="AD70" s="7">
        <v>17438.557919954634</v>
      </c>
      <c r="AE70" s="7">
        <v>21193.121960523204</v>
      </c>
      <c r="AF70" s="7">
        <v>31088.626543330545</v>
      </c>
      <c r="AG70" s="7">
        <v>122752.93014435274</v>
      </c>
      <c r="AH70" s="7">
        <v>114934.10925866981</v>
      </c>
      <c r="AI70" s="7">
        <v>194409.36848819043</v>
      </c>
      <c r="AJ70" s="7">
        <v>173712.59575416512</v>
      </c>
      <c r="AK70" s="7">
        <v>48392.079650205109</v>
      </c>
      <c r="AL70" s="7">
        <v>372126.94268668024</v>
      </c>
      <c r="AM70" s="7">
        <v>13085.830568760186</v>
      </c>
      <c r="AN70" s="7">
        <v>104511.76154163043</v>
      </c>
      <c r="AO70" s="7">
        <v>62639.790315819264</v>
      </c>
      <c r="AP70" s="7">
        <v>22915.055753022807</v>
      </c>
      <c r="AQ70" s="7">
        <v>1140004.5420766308</v>
      </c>
      <c r="AR70" s="7">
        <v>5082.3888212698985</v>
      </c>
      <c r="AS70" s="7">
        <v>3066503.5594492215</v>
      </c>
      <c r="AT70" s="7">
        <v>215084.8233238541</v>
      </c>
      <c r="AU70" s="7">
        <v>94145.680120223929</v>
      </c>
      <c r="AV70" s="7">
        <v>4525406.0989805087</v>
      </c>
      <c r="AW70" s="7">
        <v>128968.04818164086</v>
      </c>
      <c r="AX70" s="7">
        <v>64545.215912415566</v>
      </c>
      <c r="AY70" s="7">
        <v>2017500.615024976</v>
      </c>
      <c r="AZ70" s="7">
        <v>178274.89039160559</v>
      </c>
      <c r="BA70" s="7">
        <v>640636.34468899225</v>
      </c>
      <c r="BB70" s="7">
        <v>294554.32435128605</v>
      </c>
      <c r="BC70" s="7">
        <v>1505158.8221241785</v>
      </c>
      <c r="BD70" s="7">
        <v>1642098.6762591011</v>
      </c>
      <c r="BE70" s="7">
        <v>228240.01924267088</v>
      </c>
      <c r="BF70" s="7">
        <v>3879008.4537995425</v>
      </c>
      <c r="BG70" s="7">
        <v>1396915.0174700308</v>
      </c>
      <c r="BH70" s="7">
        <v>2803254.5364736477</v>
      </c>
      <c r="BI70" s="7">
        <v>3165934.2625483917</v>
      </c>
      <c r="BJ70" s="7">
        <v>1209507.9916843539</v>
      </c>
      <c r="BK70" s="7">
        <v>2561438.5881538144</v>
      </c>
      <c r="BL70" s="7">
        <v>698574.92827293265</v>
      </c>
      <c r="BM70" s="7">
        <v>6202859.9563947134</v>
      </c>
      <c r="BN70" s="7">
        <v>2851436.4484948674</v>
      </c>
      <c r="BO70" s="7">
        <v>72918160.496341363</v>
      </c>
      <c r="BP70" s="7">
        <v>29064367.860996805</v>
      </c>
      <c r="BQ70" s="7">
        <v>12345.437408571948</v>
      </c>
      <c r="BR70" s="7">
        <v>150828.64719857342</v>
      </c>
      <c r="BS70" s="7">
        <v>5893.5359237322646</v>
      </c>
      <c r="BT70" s="7">
        <v>138400.85691454314</v>
      </c>
      <c r="BU70" s="7">
        <v>199710.11231867815</v>
      </c>
      <c r="BV70" s="7">
        <v>335944.60536206985</v>
      </c>
      <c r="BW70" s="7">
        <v>182428.34598987945</v>
      </c>
      <c r="BX70" s="7">
        <v>996690.37460131245</v>
      </c>
      <c r="BY70" s="7">
        <v>747957.96286629594</v>
      </c>
      <c r="BZ70" s="7">
        <v>823661.25534338399</v>
      </c>
      <c r="CA70" s="7">
        <v>3869475.4129614127</v>
      </c>
      <c r="CB70" s="7">
        <v>114497.58194060987</v>
      </c>
      <c r="CC70" s="7">
        <v>1848723.6409192213</v>
      </c>
      <c r="CD70" s="7">
        <v>948857.0564360522</v>
      </c>
      <c r="CE70" s="7">
        <v>840388.2240237064</v>
      </c>
      <c r="CF70" s="7">
        <v>1796309.8033663898</v>
      </c>
      <c r="CG70" s="7">
        <v>313369.55591959064</v>
      </c>
      <c r="CH70" s="7">
        <v>5246490.1800331902</v>
      </c>
      <c r="CI70" s="7">
        <v>10537939.778468613</v>
      </c>
      <c r="CJ70" s="7">
        <v>2919938.3587316633</v>
      </c>
      <c r="CK70" s="7">
        <v>206059.1864177924</v>
      </c>
      <c r="CL70" s="7">
        <v>770476.54321179213</v>
      </c>
      <c r="CM70" s="7">
        <v>825750.6391986137</v>
      </c>
      <c r="CN70" s="7">
        <v>576752.50453412184</v>
      </c>
      <c r="CO70" s="7">
        <v>169688.46235136615</v>
      </c>
      <c r="CP70" s="7">
        <v>612345.47002395417</v>
      </c>
      <c r="CQ70" s="7">
        <v>200530.91068909477</v>
      </c>
      <c r="CR70" s="7">
        <v>439064.04924101784</v>
      </c>
      <c r="CS70" s="7">
        <v>216700.26464711365</v>
      </c>
      <c r="CT70" s="7">
        <v>92544.999831902605</v>
      </c>
      <c r="CU70" s="7">
        <v>2011112.6233367075</v>
      </c>
      <c r="CV70" s="7">
        <v>74789.835964111553</v>
      </c>
      <c r="CW70" s="7">
        <v>283505.53677704086</v>
      </c>
      <c r="CX70" s="7">
        <v>352264.12439914595</v>
      </c>
      <c r="CY70" s="7">
        <v>6112095.9728777437</v>
      </c>
      <c r="CZ70" s="7">
        <v>1064889.3787374881</v>
      </c>
      <c r="DA70" s="7">
        <v>186276.54900787168</v>
      </c>
      <c r="DB70" s="7">
        <v>1445986.7523475606</v>
      </c>
      <c r="DC70" s="7">
        <v>259711.99770689258</v>
      </c>
      <c r="DD70" s="7">
        <v>698212.6786606547</v>
      </c>
      <c r="DE70" s="7">
        <v>38156.667301451394</v>
      </c>
      <c r="DF70" s="7">
        <v>32130.983128380904</v>
      </c>
      <c r="DG70" s="7">
        <v>75454.849250994637</v>
      </c>
      <c r="DH70" s="7">
        <v>30033.846732542213</v>
      </c>
      <c r="DI70" s="7">
        <v>85550.115615555929</v>
      </c>
      <c r="DJ70" s="7">
        <v>2005.6915445506058</v>
      </c>
      <c r="DK70" s="7">
        <v>2263390.8222978814</v>
      </c>
      <c r="DL70" s="7">
        <v>742160.91519452573</v>
      </c>
      <c r="DM70" s="7">
        <v>19302.657477725876</v>
      </c>
      <c r="DN70" s="7">
        <v>440613.63259138493</v>
      </c>
      <c r="DO70" s="7">
        <v>555802.0923181345</v>
      </c>
      <c r="DP70" s="7">
        <v>912509.71460944903</v>
      </c>
      <c r="DQ70" s="7">
        <v>47765.561413358962</v>
      </c>
      <c r="DR70" s="7">
        <v>122464.4579781583</v>
      </c>
      <c r="DS70" s="7">
        <f>'[2]IOT 2019 CB'!DZ70+'[2]IOT 2019 CB'!EA70</f>
        <v>20153267.868738893</v>
      </c>
      <c r="DT70" s="7">
        <v>56274.563699921506</v>
      </c>
      <c r="DU70" s="7">
        <v>16152.036486277862</v>
      </c>
      <c r="DV70" s="7">
        <v>102188.33917323113</v>
      </c>
      <c r="DW70" s="7">
        <v>696522.8325962032</v>
      </c>
      <c r="DX70" s="7">
        <v>20609.008903135327</v>
      </c>
      <c r="DY70" s="7">
        <v>87994.445743625649</v>
      </c>
      <c r="DZ70" s="7">
        <v>147103.96692927467</v>
      </c>
      <c r="EA70" s="7">
        <v>17347.306244918836</v>
      </c>
      <c r="EB70" s="7">
        <v>920554.77534942352</v>
      </c>
      <c r="EC70" s="7">
        <v>956840.63994928531</v>
      </c>
      <c r="ED70" s="7">
        <v>160227.52519108</v>
      </c>
      <c r="EE70" s="7">
        <v>3506373.8133691624</v>
      </c>
      <c r="EF70" s="7">
        <v>2345640.7144971993</v>
      </c>
      <c r="EG70" s="7">
        <v>45473.633090112882</v>
      </c>
      <c r="EH70" s="7">
        <v>35459.64029214529</v>
      </c>
      <c r="EI70" s="7">
        <v>1338189.9376747534</v>
      </c>
      <c r="EJ70" s="7">
        <v>97796.647706191987</v>
      </c>
      <c r="EK70" s="7">
        <v>45757.76776949966</v>
      </c>
      <c r="EL70" s="7">
        <f>'[2]IOT 2019 CB'!ET70+'[2]IOT 2019 CB'!EU70</f>
        <v>2381489.7082404299</v>
      </c>
      <c r="EM70" s="7">
        <v>285677.84723706386</v>
      </c>
      <c r="EN70" s="7">
        <v>111365.50475042853</v>
      </c>
      <c r="EO70" s="7">
        <v>38283.757660496696</v>
      </c>
      <c r="EP70" s="7">
        <v>115443.20319760105</v>
      </c>
      <c r="EQ70" s="7">
        <v>129374.88463141826</v>
      </c>
      <c r="ER70" s="7">
        <v>440396.90608156548</v>
      </c>
      <c r="ES70" s="7">
        <v>4125267.3291316647</v>
      </c>
      <c r="ET70" s="7">
        <v>182702.91583124307</v>
      </c>
      <c r="EU70" s="7">
        <v>677307.35955412919</v>
      </c>
      <c r="EV70" s="7">
        <v>552469.11462729576</v>
      </c>
      <c r="EW70" s="7">
        <v>9737.2427599834191</v>
      </c>
      <c r="EX70" s="7">
        <v>108411.00523839572</v>
      </c>
      <c r="EY70" s="7">
        <v>95557.344856358759</v>
      </c>
      <c r="EZ70" s="7">
        <v>196351.48388678796</v>
      </c>
      <c r="FA70" s="7">
        <v>41939.593319017404</v>
      </c>
      <c r="FB70" s="7">
        <v>59602.417959061597</v>
      </c>
      <c r="FC70" s="7">
        <v>671125.09675242822</v>
      </c>
      <c r="FD70" s="7">
        <v>2779020.1613618582</v>
      </c>
      <c r="FE70" s="7">
        <v>2700014.7266396321</v>
      </c>
      <c r="FF70" s="7">
        <v>353947.84151628328</v>
      </c>
      <c r="FG70" s="7">
        <v>1133528.6035032519</v>
      </c>
      <c r="FH70" s="7">
        <v>8946.9504120518905</v>
      </c>
      <c r="FI70" s="7">
        <v>8132.7699715942836</v>
      </c>
      <c r="FJ70" s="7">
        <v>72147.964007330811</v>
      </c>
      <c r="FK70" s="7">
        <v>76042.04382664134</v>
      </c>
      <c r="FL70" s="7">
        <v>341616.1904594081</v>
      </c>
      <c r="FM70" s="7">
        <v>57813.050412796016</v>
      </c>
      <c r="FN70" s="7">
        <v>75712.665037085535</v>
      </c>
      <c r="FO70" s="7">
        <v>20183.48288214684</v>
      </c>
      <c r="FP70" s="7">
        <v>222851.19611910629</v>
      </c>
      <c r="FQ70" s="7">
        <v>16686.542819470058</v>
      </c>
      <c r="FR70" s="2">
        <f t="shared" si="0"/>
        <v>250924559.11292514</v>
      </c>
      <c r="FS70" s="1">
        <f t="shared" si="1"/>
        <v>4605328.2789449934</v>
      </c>
      <c r="FT70" s="3">
        <v>4605328.2789449934</v>
      </c>
      <c r="FU70" s="3">
        <v>0</v>
      </c>
      <c r="FV70" s="1">
        <f t="shared" si="2"/>
        <v>201342.86270081997</v>
      </c>
      <c r="FW70" s="1">
        <v>0</v>
      </c>
      <c r="FX70" s="1">
        <v>201342.86270081997</v>
      </c>
      <c r="FY70" s="1">
        <v>25711219.292915314</v>
      </c>
      <c r="FZ70" s="1">
        <v>67939943.107486427</v>
      </c>
      <c r="GA70" s="1">
        <f t="shared" si="3"/>
        <v>213502506.43999988</v>
      </c>
      <c r="GB70" s="13"/>
      <c r="GC70" s="4"/>
      <c r="GD70" s="5"/>
      <c r="GF70" s="8"/>
      <c r="GG70" s="8"/>
    </row>
    <row r="71" spans="1:189" s="27" customFormat="1" ht="15.75" x14ac:dyDescent="0.25">
      <c r="A71" s="20" t="s">
        <v>82</v>
      </c>
      <c r="B71" s="18">
        <v>66</v>
      </c>
      <c r="C71" s="7">
        <v>982121.43592851085</v>
      </c>
      <c r="D71" s="7">
        <v>84222.180565862916</v>
      </c>
      <c r="E71" s="7">
        <v>14467.535083692435</v>
      </c>
      <c r="F71" s="7">
        <v>6550.350708557181</v>
      </c>
      <c r="G71" s="7">
        <v>6072.9193297568854</v>
      </c>
      <c r="H71" s="7">
        <v>5.9793208696363038</v>
      </c>
      <c r="I71" s="7">
        <v>144.04995861952023</v>
      </c>
      <c r="J71" s="7">
        <v>14650.977959404896</v>
      </c>
      <c r="K71" s="7">
        <v>58453.661386351618</v>
      </c>
      <c r="L71" s="7">
        <v>8305.5642142498764</v>
      </c>
      <c r="M71" s="7">
        <v>7402.8672442435673</v>
      </c>
      <c r="N71" s="7">
        <v>178.33535219621032</v>
      </c>
      <c r="O71" s="7">
        <v>32465.830821334421</v>
      </c>
      <c r="P71" s="7">
        <v>3488.2331498391864</v>
      </c>
      <c r="Q71" s="7">
        <v>22175.167317481784</v>
      </c>
      <c r="R71" s="7">
        <v>28.183367472811383</v>
      </c>
      <c r="S71" s="7">
        <v>7.1115173466783208</v>
      </c>
      <c r="T71" s="7">
        <v>5.1512714662691046</v>
      </c>
      <c r="U71" s="7">
        <v>4.3512304420016634E-2</v>
      </c>
      <c r="V71" s="7">
        <v>2599.7186042682956</v>
      </c>
      <c r="W71" s="7">
        <v>0</v>
      </c>
      <c r="X71" s="7">
        <v>134.47428412160366</v>
      </c>
      <c r="Y71" s="7">
        <v>825.30409775855526</v>
      </c>
      <c r="Z71" s="7">
        <v>131.45744244281062</v>
      </c>
      <c r="AA71" s="7">
        <v>850.42178846776267</v>
      </c>
      <c r="AB71" s="7">
        <v>417.20211612169601</v>
      </c>
      <c r="AC71" s="7">
        <v>296105.07770992105</v>
      </c>
      <c r="AD71" s="7">
        <v>8078.6431890188687</v>
      </c>
      <c r="AE71" s="7">
        <v>2.3746950294351352</v>
      </c>
      <c r="AF71" s="7">
        <v>16846.528456938526</v>
      </c>
      <c r="AG71" s="7">
        <v>65753.229865577989</v>
      </c>
      <c r="AH71" s="7">
        <v>59099.89406338289</v>
      </c>
      <c r="AI71" s="7">
        <v>11689.332564197764</v>
      </c>
      <c r="AJ71" s="7">
        <v>94728.697949794208</v>
      </c>
      <c r="AK71" s="7">
        <v>3672.3800835042175</v>
      </c>
      <c r="AL71" s="7">
        <v>6633.945338168237</v>
      </c>
      <c r="AM71" s="7">
        <v>17.10972776189152</v>
      </c>
      <c r="AN71" s="7">
        <v>1963.0727828445138</v>
      </c>
      <c r="AO71" s="7">
        <v>298.11823313249602</v>
      </c>
      <c r="AP71" s="7">
        <v>9630.4968015501599</v>
      </c>
      <c r="AQ71" s="7">
        <v>3046.0189969871926</v>
      </c>
      <c r="AR71" s="7">
        <v>32.201988004996331</v>
      </c>
      <c r="AS71" s="7">
        <v>189.34945588699125</v>
      </c>
      <c r="AT71" s="7">
        <v>48.150913810648142</v>
      </c>
      <c r="AU71" s="7">
        <v>16498.474409367103</v>
      </c>
      <c r="AV71" s="7">
        <v>23.133158957233412</v>
      </c>
      <c r="AW71" s="7">
        <v>551.96750525749246</v>
      </c>
      <c r="AX71" s="7">
        <v>10.963151515292294</v>
      </c>
      <c r="AY71" s="7">
        <v>544.80289830003846</v>
      </c>
      <c r="AZ71" s="7">
        <v>5.5379336082705839</v>
      </c>
      <c r="BA71" s="7">
        <v>19.334287358315084</v>
      </c>
      <c r="BB71" s="7">
        <v>199.23459423504463</v>
      </c>
      <c r="BC71" s="7">
        <v>294.50693449713953</v>
      </c>
      <c r="BD71" s="7">
        <v>1818.0896666509659</v>
      </c>
      <c r="BE71" s="7">
        <v>381.02213596232201</v>
      </c>
      <c r="BF71" s="7">
        <v>6836.0903592811956</v>
      </c>
      <c r="BG71" s="7">
        <v>1267.5916039587198</v>
      </c>
      <c r="BH71" s="7">
        <v>728074.45313216711</v>
      </c>
      <c r="BI71" s="7">
        <v>248960.46693499654</v>
      </c>
      <c r="BJ71" s="7">
        <v>8352.2602093998012</v>
      </c>
      <c r="BK71" s="7">
        <v>47270.099523588156</v>
      </c>
      <c r="BL71" s="7">
        <v>201774.1315293131</v>
      </c>
      <c r="BM71" s="7">
        <v>116497.50552764295</v>
      </c>
      <c r="BN71" s="7">
        <v>15780.552605173394</v>
      </c>
      <c r="BO71" s="7">
        <v>1015834.6001184093</v>
      </c>
      <c r="BP71" s="7">
        <v>3236551.9955523037</v>
      </c>
      <c r="BQ71" s="7">
        <v>0</v>
      </c>
      <c r="BR71" s="7">
        <v>48.380312815532839</v>
      </c>
      <c r="BS71" s="7">
        <v>0</v>
      </c>
      <c r="BT71" s="7">
        <v>1230.039269676626</v>
      </c>
      <c r="BU71" s="7">
        <v>3805.601998157741</v>
      </c>
      <c r="BV71" s="7">
        <v>1377.2101201625662</v>
      </c>
      <c r="BW71" s="7">
        <v>307.39567174826146</v>
      </c>
      <c r="BX71" s="7">
        <v>281386.81145561137</v>
      </c>
      <c r="BY71" s="7">
        <v>1984.8000078807347</v>
      </c>
      <c r="BZ71" s="7">
        <v>41.23907791274727</v>
      </c>
      <c r="CA71" s="7">
        <v>22134.729278976021</v>
      </c>
      <c r="CB71" s="7">
        <v>1132.8772685697816</v>
      </c>
      <c r="CC71" s="7">
        <v>383036.2549034644</v>
      </c>
      <c r="CD71" s="7">
        <v>538014.40335473337</v>
      </c>
      <c r="CE71" s="7">
        <v>302044.30716837232</v>
      </c>
      <c r="CF71" s="7">
        <v>1539017.7655824977</v>
      </c>
      <c r="CG71" s="7">
        <v>210375.39954729579</v>
      </c>
      <c r="CH71" s="7">
        <v>995441.64153615967</v>
      </c>
      <c r="CI71" s="7">
        <v>417268.13926751714</v>
      </c>
      <c r="CJ71" s="7">
        <v>225472.97132636869</v>
      </c>
      <c r="CK71" s="7">
        <v>40497.35679655923</v>
      </c>
      <c r="CL71" s="7">
        <v>112129.66917249709</v>
      </c>
      <c r="CM71" s="7">
        <v>273569.40345370804</v>
      </c>
      <c r="CN71" s="7">
        <v>275542.6321522537</v>
      </c>
      <c r="CO71" s="7">
        <v>26296.115292762901</v>
      </c>
      <c r="CP71" s="7">
        <v>109796.88930138793</v>
      </c>
      <c r="CQ71" s="7">
        <v>27031.972615463877</v>
      </c>
      <c r="CR71" s="7">
        <v>108584.86842768686</v>
      </c>
      <c r="CS71" s="7">
        <v>78621.000135859751</v>
      </c>
      <c r="CT71" s="7">
        <v>86922.427370759862</v>
      </c>
      <c r="CU71" s="7">
        <v>469170.4389837503</v>
      </c>
      <c r="CV71" s="7">
        <v>46561.785342579446</v>
      </c>
      <c r="CW71" s="7">
        <v>190435.69281836337</v>
      </c>
      <c r="CX71" s="7">
        <v>109657.18392420176</v>
      </c>
      <c r="CY71" s="7">
        <v>554912.1755900291</v>
      </c>
      <c r="CZ71" s="7">
        <v>2574.6302213663375</v>
      </c>
      <c r="DA71" s="7">
        <v>22.010151554580428</v>
      </c>
      <c r="DB71" s="7">
        <v>255.37942294193891</v>
      </c>
      <c r="DC71" s="7">
        <v>7303.6631251145745</v>
      </c>
      <c r="DD71" s="7">
        <v>37324.594344876685</v>
      </c>
      <c r="DE71" s="7">
        <v>6318.1743634351515</v>
      </c>
      <c r="DF71" s="7">
        <v>5804.8595968556374</v>
      </c>
      <c r="DG71" s="7">
        <v>17626.283227480559</v>
      </c>
      <c r="DH71" s="7">
        <v>198.46266752960798</v>
      </c>
      <c r="DI71" s="7">
        <v>876.504615879629</v>
      </c>
      <c r="DJ71" s="7">
        <v>79.396944718924345</v>
      </c>
      <c r="DK71" s="7">
        <v>541.81475174666684</v>
      </c>
      <c r="DL71" s="7">
        <v>789.05071842043435</v>
      </c>
      <c r="DM71" s="7">
        <v>144.90447732497285</v>
      </c>
      <c r="DN71" s="7">
        <v>4256.1000471622619</v>
      </c>
      <c r="DO71" s="7">
        <v>14577.390305303941</v>
      </c>
      <c r="DP71" s="7">
        <v>244270.34059671493</v>
      </c>
      <c r="DQ71" s="7">
        <v>1252.7790763981995</v>
      </c>
      <c r="DR71" s="7">
        <v>331258.89737702825</v>
      </c>
      <c r="DS71" s="7">
        <f>'[2]IOT 2019 CB'!DZ71+'[2]IOT 2019 CB'!EA71</f>
        <v>5072315.2011910118</v>
      </c>
      <c r="DT71" s="7">
        <v>9887.3205069456253</v>
      </c>
      <c r="DU71" s="7">
        <v>7378.4303735763278</v>
      </c>
      <c r="DV71" s="7">
        <v>154932.83688017077</v>
      </c>
      <c r="DW71" s="7">
        <v>983711.11713022937</v>
      </c>
      <c r="DX71" s="7">
        <v>59866.887496730917</v>
      </c>
      <c r="DY71" s="7">
        <v>200304.17770040661</v>
      </c>
      <c r="DZ71" s="7">
        <v>501769.21880482533</v>
      </c>
      <c r="EA71" s="7">
        <v>54652.032557643222</v>
      </c>
      <c r="EB71" s="7">
        <v>1653748.5717246537</v>
      </c>
      <c r="EC71" s="7">
        <v>338938.54745827313</v>
      </c>
      <c r="ED71" s="7">
        <v>103062.7921352355</v>
      </c>
      <c r="EE71" s="7">
        <v>1127497.1941177272</v>
      </c>
      <c r="EF71" s="7">
        <v>8008516.9446094679</v>
      </c>
      <c r="EG71" s="7">
        <v>1214973.1520265508</v>
      </c>
      <c r="EH71" s="7">
        <v>102674.10053593364</v>
      </c>
      <c r="EI71" s="7">
        <v>2898139.8380403863</v>
      </c>
      <c r="EJ71" s="7">
        <v>329382.65519999398</v>
      </c>
      <c r="EK71" s="7">
        <v>7173.9128697152055</v>
      </c>
      <c r="EL71" s="7">
        <f>'[2]IOT 2019 CB'!ET71+'[2]IOT 2019 CB'!EU71</f>
        <v>844855.1242224162</v>
      </c>
      <c r="EM71" s="7">
        <v>267681.56804118486</v>
      </c>
      <c r="EN71" s="7">
        <v>162300.67390289018</v>
      </c>
      <c r="EO71" s="7">
        <v>62889.50653118152</v>
      </c>
      <c r="EP71" s="7">
        <v>344769.29976473987</v>
      </c>
      <c r="EQ71" s="7">
        <v>161193.46697631362</v>
      </c>
      <c r="ER71" s="7">
        <v>298835.24089627439</v>
      </c>
      <c r="ES71" s="7">
        <v>1756249.1190481568</v>
      </c>
      <c r="ET71" s="7">
        <v>252664.29691536882</v>
      </c>
      <c r="EU71" s="7">
        <v>7760717.0048692003</v>
      </c>
      <c r="EV71" s="7">
        <v>431072.35820089252</v>
      </c>
      <c r="EW71" s="7">
        <v>1025.6581512038201</v>
      </c>
      <c r="EX71" s="7">
        <v>9037.2743833347631</v>
      </c>
      <c r="EY71" s="7">
        <v>81260.37895179051</v>
      </c>
      <c r="EZ71" s="7">
        <v>624541.13039043732</v>
      </c>
      <c r="FA71" s="7">
        <v>27674.463046242661</v>
      </c>
      <c r="FB71" s="7">
        <v>165.51905037811639</v>
      </c>
      <c r="FC71" s="7">
        <v>308015.70848249318</v>
      </c>
      <c r="FD71" s="7">
        <v>1249478.7847270204</v>
      </c>
      <c r="FE71" s="7">
        <v>2164266.3302843366</v>
      </c>
      <c r="FF71" s="7">
        <v>694833.67051517661</v>
      </c>
      <c r="FG71" s="7">
        <v>1076093.6162515776</v>
      </c>
      <c r="FH71" s="7">
        <v>968.9543064596553</v>
      </c>
      <c r="FI71" s="7">
        <v>1634.9362860002527</v>
      </c>
      <c r="FJ71" s="7">
        <v>154239.57288268616</v>
      </c>
      <c r="FK71" s="7">
        <v>7049.0048437850064</v>
      </c>
      <c r="FL71" s="7">
        <v>7852344.6278950954</v>
      </c>
      <c r="FM71" s="7">
        <v>9854.681721703837</v>
      </c>
      <c r="FN71" s="7">
        <v>60842.062692147287</v>
      </c>
      <c r="FO71" s="7">
        <v>8420.6412763667868</v>
      </c>
      <c r="FP71" s="7">
        <v>218413.2669205023</v>
      </c>
      <c r="FQ71" s="7">
        <v>1345.0034156885858</v>
      </c>
      <c r="FR71" s="2">
        <f t="shared" ref="FR71:FR134" si="4">SUM(C71:FQ71)</f>
        <v>65304068.284690365</v>
      </c>
      <c r="FS71" s="1">
        <f t="shared" ref="FS71:FS134" si="5">FT71+FU71</f>
        <v>5829212.7763071191</v>
      </c>
      <c r="FT71" s="3">
        <v>5829212.7763071191</v>
      </c>
      <c r="FU71" s="3">
        <v>0</v>
      </c>
      <c r="FV71" s="1">
        <f t="shared" ref="FV71:FV134" si="6">FW71+FX71</f>
        <v>-0.24354434758424759</v>
      </c>
      <c r="FW71" s="1">
        <v>0</v>
      </c>
      <c r="FX71" s="1">
        <v>-0.24354434758424759</v>
      </c>
      <c r="FY71" s="1">
        <v>511653.50335623336</v>
      </c>
      <c r="FZ71" s="1">
        <v>663697.66116122203</v>
      </c>
      <c r="GA71" s="1">
        <f t="shared" ref="GA71:GA134" si="7">FR71+FS71+FV71+FY71-FZ71</f>
        <v>70981236.65964815</v>
      </c>
      <c r="GB71" s="13"/>
      <c r="GC71" s="4"/>
      <c r="GD71" s="5"/>
      <c r="GF71" s="8"/>
      <c r="GG71" s="8"/>
    </row>
    <row r="72" spans="1:189" s="27" customFormat="1" ht="15.75" x14ac:dyDescent="0.25">
      <c r="A72" s="20" t="s">
        <v>83</v>
      </c>
      <c r="B72" s="18">
        <v>67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18720.400414552649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352847.32536561845</v>
      </c>
      <c r="BR72" s="7">
        <v>0</v>
      </c>
      <c r="BS72" s="7">
        <v>0</v>
      </c>
      <c r="BT72" s="7">
        <v>1502237.7175678874</v>
      </c>
      <c r="BU72" s="7">
        <v>155411.89020310066</v>
      </c>
      <c r="BV72" s="7">
        <v>385993.7670470915</v>
      </c>
      <c r="BW72" s="7">
        <v>0</v>
      </c>
      <c r="BX72" s="7">
        <v>28593.910380246009</v>
      </c>
      <c r="BY72" s="7">
        <v>10080.573128792465</v>
      </c>
      <c r="BZ72" s="7">
        <v>319278.96282142866</v>
      </c>
      <c r="CA72" s="7">
        <v>11.526117103403294</v>
      </c>
      <c r="CB72" s="7">
        <v>241.38594750751372</v>
      </c>
      <c r="CC72" s="7">
        <v>1707740.7157129801</v>
      </c>
      <c r="CD72" s="7">
        <v>1950504.4388383676</v>
      </c>
      <c r="CE72" s="7">
        <v>1095056.0145913402</v>
      </c>
      <c r="CF72" s="7">
        <v>4578064.7558157006</v>
      </c>
      <c r="CG72" s="7">
        <v>295930.56020282063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7">
        <v>0</v>
      </c>
      <c r="CZ72" s="7">
        <v>15.576890569192196</v>
      </c>
      <c r="DA72" s="7">
        <v>0</v>
      </c>
      <c r="DB72" s="7">
        <v>0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7">
        <v>4560.3228279867571</v>
      </c>
      <c r="DJ72" s="7">
        <v>0</v>
      </c>
      <c r="DK72" s="7">
        <v>467682.53898149612</v>
      </c>
      <c r="DL72" s="7">
        <v>236360.3324121644</v>
      </c>
      <c r="DM72" s="7">
        <v>5725.4135609611294</v>
      </c>
      <c r="DN72" s="7">
        <v>1667352.9961694789</v>
      </c>
      <c r="DO72" s="7">
        <v>750191.49580947263</v>
      </c>
      <c r="DP72" s="7">
        <v>0</v>
      </c>
      <c r="DQ72" s="7">
        <v>0</v>
      </c>
      <c r="DR72" s="7">
        <v>0</v>
      </c>
      <c r="DS72" s="7">
        <f>'[2]IOT 2019 CB'!DZ72+'[2]IOT 2019 CB'!EA72</f>
        <v>0</v>
      </c>
      <c r="DT72" s="7">
        <v>0</v>
      </c>
      <c r="DU72" s="7">
        <v>0</v>
      </c>
      <c r="DV72" s="7">
        <v>0</v>
      </c>
      <c r="DW72" s="7">
        <v>0</v>
      </c>
      <c r="DX72" s="7">
        <v>0</v>
      </c>
      <c r="DY72" s="7">
        <v>0</v>
      </c>
      <c r="DZ72" s="7">
        <v>0</v>
      </c>
      <c r="EA72" s="7">
        <v>0</v>
      </c>
      <c r="EB72" s="7">
        <v>0</v>
      </c>
      <c r="EC72" s="7">
        <v>0</v>
      </c>
      <c r="ED72" s="7">
        <v>0</v>
      </c>
      <c r="EE72" s="7">
        <v>0</v>
      </c>
      <c r="EF72" s="7">
        <v>0</v>
      </c>
      <c r="EG72" s="7">
        <v>0</v>
      </c>
      <c r="EH72" s="7">
        <v>0</v>
      </c>
      <c r="EI72" s="7">
        <v>0</v>
      </c>
      <c r="EJ72" s="7">
        <v>0</v>
      </c>
      <c r="EK72" s="7">
        <v>0</v>
      </c>
      <c r="EL72" s="7">
        <f>'[2]IOT 2019 CB'!ET72+'[2]IOT 2019 CB'!EU72</f>
        <v>0</v>
      </c>
      <c r="EM72" s="7">
        <v>0</v>
      </c>
      <c r="EN72" s="7">
        <v>0</v>
      </c>
      <c r="EO72" s="7">
        <v>0</v>
      </c>
      <c r="EP72" s="7">
        <v>0</v>
      </c>
      <c r="EQ72" s="7">
        <v>0</v>
      </c>
      <c r="ER72" s="7">
        <v>0</v>
      </c>
      <c r="ES72" s="7">
        <v>0</v>
      </c>
      <c r="ET72" s="7">
        <v>0</v>
      </c>
      <c r="EU72" s="7">
        <v>0</v>
      </c>
      <c r="EV72" s="7">
        <v>0</v>
      </c>
      <c r="EW72" s="7">
        <v>0</v>
      </c>
      <c r="EX72" s="7">
        <v>0</v>
      </c>
      <c r="EY72" s="7">
        <v>0</v>
      </c>
      <c r="EZ72" s="7">
        <v>0</v>
      </c>
      <c r="FA72" s="7">
        <v>0</v>
      </c>
      <c r="FB72" s="7">
        <v>0</v>
      </c>
      <c r="FC72" s="7">
        <v>0</v>
      </c>
      <c r="FD72" s="7">
        <v>0</v>
      </c>
      <c r="FE72" s="7">
        <v>0</v>
      </c>
      <c r="FF72" s="7">
        <v>0</v>
      </c>
      <c r="FG72" s="7">
        <v>0</v>
      </c>
      <c r="FH72" s="7">
        <v>0</v>
      </c>
      <c r="FI72" s="7">
        <v>0</v>
      </c>
      <c r="FJ72" s="7">
        <v>190.43303825063794</v>
      </c>
      <c r="FK72" s="7">
        <v>754.45200474013336</v>
      </c>
      <c r="FL72" s="7">
        <v>0</v>
      </c>
      <c r="FM72" s="7">
        <v>5.2869116247163426</v>
      </c>
      <c r="FN72" s="7">
        <v>540.55365193425496</v>
      </c>
      <c r="FO72" s="7">
        <v>0</v>
      </c>
      <c r="FP72" s="7">
        <v>201.080165298662</v>
      </c>
      <c r="FQ72" s="7">
        <v>0</v>
      </c>
      <c r="FR72" s="2">
        <f t="shared" si="4"/>
        <v>15534294.426578516</v>
      </c>
      <c r="FS72" s="1">
        <f t="shared" si="5"/>
        <v>55625.999999999767</v>
      </c>
      <c r="FT72" s="3">
        <v>55625.999999999767</v>
      </c>
      <c r="FU72" s="3">
        <v>0</v>
      </c>
      <c r="FV72" s="1">
        <f t="shared" si="6"/>
        <v>-388971.3880838789</v>
      </c>
      <c r="FW72" s="1">
        <v>0</v>
      </c>
      <c r="FX72" s="1">
        <v>-388971.3880838789</v>
      </c>
      <c r="FY72" s="1">
        <v>428918.83087447425</v>
      </c>
      <c r="FZ72" s="1">
        <v>7025105.5212991154</v>
      </c>
      <c r="GA72" s="1">
        <f t="shared" si="7"/>
        <v>8604762.3480699956</v>
      </c>
      <c r="GB72" s="13"/>
      <c r="GC72" s="4"/>
      <c r="GD72" s="5"/>
      <c r="GF72" s="8"/>
      <c r="GG72" s="8"/>
    </row>
    <row r="73" spans="1:189" s="27" customFormat="1" ht="15.75" x14ac:dyDescent="0.25">
      <c r="A73" s="20" t="s">
        <v>84</v>
      </c>
      <c r="B73" s="18">
        <v>68</v>
      </c>
      <c r="C73" s="7">
        <v>3015080.284969179</v>
      </c>
      <c r="D73" s="7">
        <v>340452.88108827779</v>
      </c>
      <c r="E73" s="7">
        <v>257678.93584758515</v>
      </c>
      <c r="F73" s="7">
        <v>104778.45532861823</v>
      </c>
      <c r="G73" s="7">
        <v>235616.07361132698</v>
      </c>
      <c r="H73" s="7">
        <v>1156736.221638503</v>
      </c>
      <c r="I73" s="7">
        <v>134665.73258478194</v>
      </c>
      <c r="J73" s="7">
        <v>190635.57916497393</v>
      </c>
      <c r="K73" s="7">
        <v>423137.7046196803</v>
      </c>
      <c r="L73" s="7">
        <v>18365.131325045048</v>
      </c>
      <c r="M73" s="7">
        <v>78119.742678238152</v>
      </c>
      <c r="N73" s="7">
        <v>308757.93793020654</v>
      </c>
      <c r="O73" s="7">
        <v>421631.28495427966</v>
      </c>
      <c r="P73" s="7">
        <v>95758.085374628849</v>
      </c>
      <c r="Q73" s="7">
        <v>51226.031633506638</v>
      </c>
      <c r="R73" s="7">
        <v>146772.43549210194</v>
      </c>
      <c r="S73" s="7">
        <v>131060.17400290146</v>
      </c>
      <c r="T73" s="7">
        <v>265487.90088315849</v>
      </c>
      <c r="U73" s="7">
        <v>64221.371238349326</v>
      </c>
      <c r="V73" s="7">
        <v>5912155.6548170736</v>
      </c>
      <c r="W73" s="7">
        <v>8317.031548581781</v>
      </c>
      <c r="X73" s="7">
        <v>265329.72955731454</v>
      </c>
      <c r="Y73" s="7">
        <v>122969.62979040586</v>
      </c>
      <c r="Z73" s="7">
        <v>1670164.7202551696</v>
      </c>
      <c r="AA73" s="7">
        <v>971263.32100336417</v>
      </c>
      <c r="AB73" s="7">
        <v>164200.13188019799</v>
      </c>
      <c r="AC73" s="7">
        <v>29190065.037102252</v>
      </c>
      <c r="AD73" s="7">
        <v>2634245.8802679279</v>
      </c>
      <c r="AE73" s="7">
        <v>135595.86516119904</v>
      </c>
      <c r="AF73" s="7">
        <v>21598.984566337022</v>
      </c>
      <c r="AG73" s="7">
        <v>658612.5895379365</v>
      </c>
      <c r="AH73" s="7">
        <v>261646.38519983654</v>
      </c>
      <c r="AI73" s="7">
        <v>63803.155793420286</v>
      </c>
      <c r="AJ73" s="7">
        <v>23521138.23616216</v>
      </c>
      <c r="AK73" s="7">
        <v>2940441.5754948552</v>
      </c>
      <c r="AL73" s="7">
        <v>442220.89541409304</v>
      </c>
      <c r="AM73" s="7">
        <v>615150.59822916787</v>
      </c>
      <c r="AN73" s="7">
        <v>8942038.4274265226</v>
      </c>
      <c r="AO73" s="7">
        <v>551368.75947852235</v>
      </c>
      <c r="AP73" s="7">
        <v>1580211.3108442384</v>
      </c>
      <c r="AQ73" s="7">
        <v>1225791.1061927651</v>
      </c>
      <c r="AR73" s="7">
        <v>34547.414079953953</v>
      </c>
      <c r="AS73" s="7">
        <v>885475.72868791712</v>
      </c>
      <c r="AT73" s="7">
        <v>62073.130881700374</v>
      </c>
      <c r="AU73" s="7">
        <v>78480.053479627517</v>
      </c>
      <c r="AV73" s="7">
        <v>324553.2561044257</v>
      </c>
      <c r="AW73" s="7">
        <v>57266.069904499644</v>
      </c>
      <c r="AX73" s="7">
        <v>91444.245431502306</v>
      </c>
      <c r="AY73" s="7">
        <v>127285.84991986286</v>
      </c>
      <c r="AZ73" s="7">
        <v>30372.141646597283</v>
      </c>
      <c r="BA73" s="7">
        <v>6147.8936878197674</v>
      </c>
      <c r="BB73" s="7">
        <v>73341.272134559607</v>
      </c>
      <c r="BC73" s="7">
        <v>445108.15814344276</v>
      </c>
      <c r="BD73" s="7">
        <v>552540.89967124001</v>
      </c>
      <c r="BE73" s="7">
        <v>130296.5283671448</v>
      </c>
      <c r="BF73" s="7">
        <v>535804.44637959718</v>
      </c>
      <c r="BG73" s="7">
        <v>216632.89699964726</v>
      </c>
      <c r="BH73" s="7">
        <v>46696.862146582978</v>
      </c>
      <c r="BI73" s="7">
        <v>614955.14694815059</v>
      </c>
      <c r="BJ73" s="7">
        <v>845011.48496974714</v>
      </c>
      <c r="BK73" s="7">
        <v>376875.87201013591</v>
      </c>
      <c r="BL73" s="7">
        <v>271999.56037816196</v>
      </c>
      <c r="BM73" s="7">
        <v>3066921.5235111401</v>
      </c>
      <c r="BN73" s="7">
        <v>3584430.0449029305</v>
      </c>
      <c r="BO73" s="7">
        <v>1903992.9141584053</v>
      </c>
      <c r="BP73" s="7">
        <v>457237.92333232262</v>
      </c>
      <c r="BQ73" s="7">
        <v>550976.51629903784</v>
      </c>
      <c r="BR73" s="7">
        <v>2174325.3585748398</v>
      </c>
      <c r="BS73" s="7">
        <v>17795.873029957649</v>
      </c>
      <c r="BT73" s="7">
        <v>318254.73989079491</v>
      </c>
      <c r="BU73" s="7">
        <v>421149.83827635006</v>
      </c>
      <c r="BV73" s="7">
        <v>1438166.1260054905</v>
      </c>
      <c r="BW73" s="7">
        <v>118582.68347156615</v>
      </c>
      <c r="BX73" s="7">
        <v>2611033.2530405638</v>
      </c>
      <c r="BY73" s="7">
        <v>355239.14948037791</v>
      </c>
      <c r="BZ73" s="7">
        <v>322176.89587056934</v>
      </c>
      <c r="CA73" s="7">
        <v>1854399.1188479981</v>
      </c>
      <c r="CB73" s="7">
        <v>1229086.3297379201</v>
      </c>
      <c r="CC73" s="7">
        <v>1635145.0071079701</v>
      </c>
      <c r="CD73" s="7">
        <v>4076502.0224116063</v>
      </c>
      <c r="CE73" s="7">
        <v>6698819.2639214788</v>
      </c>
      <c r="CF73" s="7">
        <v>6335572.6728091389</v>
      </c>
      <c r="CG73" s="7">
        <v>719773.20081683248</v>
      </c>
      <c r="CH73" s="7">
        <v>3646033.7117985571</v>
      </c>
      <c r="CI73" s="7">
        <v>477228.04624220944</v>
      </c>
      <c r="CJ73" s="7">
        <v>479704.65719388891</v>
      </c>
      <c r="CK73" s="7">
        <v>225143.75239397003</v>
      </c>
      <c r="CL73" s="7">
        <v>344307.51364522777</v>
      </c>
      <c r="CM73" s="7">
        <v>84015.399815773402</v>
      </c>
      <c r="CN73" s="7">
        <v>142124.75817734253</v>
      </c>
      <c r="CO73" s="7">
        <v>22843.238075826928</v>
      </c>
      <c r="CP73" s="7">
        <v>116658.70712814431</v>
      </c>
      <c r="CQ73" s="7">
        <v>31734.976074359191</v>
      </c>
      <c r="CR73" s="7">
        <v>705253.14065110858</v>
      </c>
      <c r="CS73" s="7">
        <v>246283.53097959602</v>
      </c>
      <c r="CT73" s="7">
        <v>1657606.3846880011</v>
      </c>
      <c r="CU73" s="7">
        <v>1170301.9435749222</v>
      </c>
      <c r="CV73" s="7">
        <v>238630.55662828533</v>
      </c>
      <c r="CW73" s="7">
        <v>88082.67481879564</v>
      </c>
      <c r="CX73" s="7">
        <v>255422.1819993892</v>
      </c>
      <c r="CY73" s="7">
        <v>1436966.5022072557</v>
      </c>
      <c r="CZ73" s="7">
        <v>251110.50654430123</v>
      </c>
      <c r="DA73" s="7">
        <v>22137.112466441427</v>
      </c>
      <c r="DB73" s="7">
        <v>525105.20574543404</v>
      </c>
      <c r="DC73" s="7">
        <v>3009880.9330262318</v>
      </c>
      <c r="DD73" s="7">
        <v>10722561.868914045</v>
      </c>
      <c r="DE73" s="7">
        <v>55447.140850523145</v>
      </c>
      <c r="DF73" s="7">
        <v>75124.179056042107</v>
      </c>
      <c r="DG73" s="7">
        <v>225219.17276099752</v>
      </c>
      <c r="DH73" s="7">
        <v>501912.12817214604</v>
      </c>
      <c r="DI73" s="7">
        <v>2906403.4034281778</v>
      </c>
      <c r="DJ73" s="7">
        <v>85953.764521537203</v>
      </c>
      <c r="DK73" s="7">
        <v>3448538.8824872966</v>
      </c>
      <c r="DL73" s="7">
        <v>4319497.20695691</v>
      </c>
      <c r="DM73" s="7">
        <v>77551.712900392202</v>
      </c>
      <c r="DN73" s="7">
        <v>9084831.1652151048</v>
      </c>
      <c r="DO73" s="7">
        <v>11444494.284123722</v>
      </c>
      <c r="DP73" s="7">
        <v>8371455.2763805669</v>
      </c>
      <c r="DQ73" s="7">
        <v>1446107.9878016906</v>
      </c>
      <c r="DR73" s="7">
        <v>4828963.7391545409</v>
      </c>
      <c r="DS73" s="7">
        <f>'[2]IOT 2019 CB'!DZ73+'[2]IOT 2019 CB'!EA73</f>
        <v>14244004.823338028</v>
      </c>
      <c r="DT73" s="7">
        <v>496121.35367316526</v>
      </c>
      <c r="DU73" s="7">
        <v>425062.48156628502</v>
      </c>
      <c r="DV73" s="7">
        <v>15590653.543386124</v>
      </c>
      <c r="DW73" s="7">
        <v>60683785.806836441</v>
      </c>
      <c r="DX73" s="7">
        <v>3752419.374588659</v>
      </c>
      <c r="DY73" s="7">
        <v>19201567.118002754</v>
      </c>
      <c r="DZ73" s="7">
        <v>30961142.187909257</v>
      </c>
      <c r="EA73" s="7">
        <v>3628693.8678929377</v>
      </c>
      <c r="EB73" s="7">
        <v>7604517.5136838276</v>
      </c>
      <c r="EC73" s="7">
        <v>1601750.0759050916</v>
      </c>
      <c r="ED73" s="7">
        <v>1188629.886473679</v>
      </c>
      <c r="EE73" s="7">
        <v>3305207.5500744982</v>
      </c>
      <c r="EF73" s="7">
        <v>120180.54706439955</v>
      </c>
      <c r="EG73" s="7">
        <v>135428.40150727183</v>
      </c>
      <c r="EH73" s="7">
        <v>50433.636640114986</v>
      </c>
      <c r="EI73" s="7">
        <v>4443022.1449114848</v>
      </c>
      <c r="EJ73" s="7">
        <v>141786.97431391137</v>
      </c>
      <c r="EK73" s="7">
        <v>60325.899934395435</v>
      </c>
      <c r="EL73" s="7">
        <f>'[2]IOT 2019 CB'!ET73+'[2]IOT 2019 CB'!EU73</f>
        <v>1444499.1539010967</v>
      </c>
      <c r="EM73" s="7">
        <v>72918.746871593787</v>
      </c>
      <c r="EN73" s="7">
        <v>112455.67441806472</v>
      </c>
      <c r="EO73" s="7">
        <v>47852.314514253092</v>
      </c>
      <c r="EP73" s="7">
        <v>279780.99528842856</v>
      </c>
      <c r="EQ73" s="7">
        <v>55594.608216042288</v>
      </c>
      <c r="ER73" s="7">
        <v>272003.67114235862</v>
      </c>
      <c r="ES73" s="7">
        <v>1768810.4067828599</v>
      </c>
      <c r="ET73" s="7">
        <v>119264.36708908525</v>
      </c>
      <c r="EU73" s="7">
        <v>387007.26594037184</v>
      </c>
      <c r="EV73" s="7">
        <v>199952.59644706178</v>
      </c>
      <c r="EW73" s="7">
        <v>4231.7757364369272</v>
      </c>
      <c r="EX73" s="7">
        <v>3044318.5603948943</v>
      </c>
      <c r="EY73" s="7">
        <v>301219.15925086715</v>
      </c>
      <c r="EZ73" s="7">
        <v>562448.0523097103</v>
      </c>
      <c r="FA73" s="7">
        <v>218551.22722285951</v>
      </c>
      <c r="FB73" s="7">
        <v>648886.07483422908</v>
      </c>
      <c r="FC73" s="7">
        <v>1004764.5125730825</v>
      </c>
      <c r="FD73" s="7">
        <v>4008783.7770970403</v>
      </c>
      <c r="FE73" s="7">
        <v>3006909.0823142477</v>
      </c>
      <c r="FF73" s="7">
        <v>610591.95455325942</v>
      </c>
      <c r="FG73" s="7">
        <v>703652.62228404777</v>
      </c>
      <c r="FH73" s="7">
        <v>48821.039157291707</v>
      </c>
      <c r="FI73" s="7">
        <v>17345.049736975125</v>
      </c>
      <c r="FJ73" s="7">
        <v>63827.773265329546</v>
      </c>
      <c r="FK73" s="7">
        <v>70110.951312235746</v>
      </c>
      <c r="FL73" s="7">
        <v>79749.431525049411</v>
      </c>
      <c r="FM73" s="7">
        <v>202667.62919468773</v>
      </c>
      <c r="FN73" s="7">
        <v>97230.635348188211</v>
      </c>
      <c r="FO73" s="7">
        <v>134260.5971393573</v>
      </c>
      <c r="FP73" s="7">
        <v>421931.37913149403</v>
      </c>
      <c r="FQ73" s="7">
        <v>92099.858479171147</v>
      </c>
      <c r="FR73" s="2">
        <f t="shared" si="4"/>
        <v>395542911.83533102</v>
      </c>
      <c r="FS73" s="1">
        <f t="shared" si="5"/>
        <v>36103042.52941031</v>
      </c>
      <c r="FT73" s="3">
        <v>36103042.52941031</v>
      </c>
      <c r="FU73" s="3">
        <v>0</v>
      </c>
      <c r="FV73" s="1">
        <f t="shared" si="6"/>
        <v>-7917494.801086545</v>
      </c>
      <c r="FW73" s="1">
        <v>0</v>
      </c>
      <c r="FX73" s="1">
        <v>-7917494.801086545</v>
      </c>
      <c r="FY73" s="1">
        <v>46128225.456219211</v>
      </c>
      <c r="FZ73" s="1">
        <v>277505852.54057592</v>
      </c>
      <c r="GA73" s="1">
        <f t="shared" si="7"/>
        <v>192350832.47929806</v>
      </c>
      <c r="GB73" s="13"/>
      <c r="GC73" s="4"/>
      <c r="GD73" s="5"/>
      <c r="GF73" s="8"/>
      <c r="GG73" s="8"/>
    </row>
    <row r="74" spans="1:189" s="27" customFormat="1" ht="15.75" x14ac:dyDescent="0.25">
      <c r="A74" s="20" t="s">
        <v>85</v>
      </c>
      <c r="B74" s="18">
        <v>69</v>
      </c>
      <c r="C74" s="7">
        <v>8.7100819523593529</v>
      </c>
      <c r="D74" s="7">
        <v>102.59170532413955</v>
      </c>
      <c r="E74" s="7">
        <v>4.398342931410065</v>
      </c>
      <c r="F74" s="7">
        <v>797.90379754470905</v>
      </c>
      <c r="G74" s="7">
        <v>5202.7035656996886</v>
      </c>
      <c r="H74" s="7">
        <v>155.96522625615734</v>
      </c>
      <c r="I74" s="7">
        <v>2.0177036986247949</v>
      </c>
      <c r="J74" s="7">
        <v>2.8542063159168665</v>
      </c>
      <c r="K74" s="7">
        <v>3.5331351192301397</v>
      </c>
      <c r="L74" s="7">
        <v>70.81954944871606</v>
      </c>
      <c r="M74" s="7">
        <v>314.7078667411476</v>
      </c>
      <c r="N74" s="7">
        <v>6599.7969717977621</v>
      </c>
      <c r="O74" s="7">
        <v>100.2056898247765</v>
      </c>
      <c r="P74" s="7">
        <v>4.8970386255292331</v>
      </c>
      <c r="Q74" s="7">
        <v>0</v>
      </c>
      <c r="R74" s="7">
        <v>116.14064630955838</v>
      </c>
      <c r="S74" s="7">
        <v>599.98000295696795</v>
      </c>
      <c r="T74" s="7">
        <v>2346.1175501775251</v>
      </c>
      <c r="U74" s="7">
        <v>15.238278702005953</v>
      </c>
      <c r="V74" s="7">
        <v>4792.9026600907937</v>
      </c>
      <c r="W74" s="7">
        <v>0</v>
      </c>
      <c r="X74" s="7">
        <v>15.517480046515859</v>
      </c>
      <c r="Y74" s="7">
        <v>108.61904180591388</v>
      </c>
      <c r="Z74" s="7">
        <v>0</v>
      </c>
      <c r="AA74" s="7">
        <v>0</v>
      </c>
      <c r="AB74" s="7">
        <v>7.4518877023862267</v>
      </c>
      <c r="AC74" s="7">
        <v>142.49398028118569</v>
      </c>
      <c r="AD74" s="7">
        <v>318.44366261735229</v>
      </c>
      <c r="AE74" s="7">
        <v>252.94496866208775</v>
      </c>
      <c r="AF74" s="7">
        <v>0</v>
      </c>
      <c r="AG74" s="7">
        <v>272.71909702997584</v>
      </c>
      <c r="AH74" s="7">
        <v>390.53046638503309</v>
      </c>
      <c r="AI74" s="7">
        <v>2164.6082315485355</v>
      </c>
      <c r="AJ74" s="7">
        <v>8205.791075326033</v>
      </c>
      <c r="AK74" s="7">
        <v>104303.71671642765</v>
      </c>
      <c r="AL74" s="7">
        <v>265924.61475419212</v>
      </c>
      <c r="AM74" s="7">
        <v>329.68493716586789</v>
      </c>
      <c r="AN74" s="7">
        <v>1674.5910886635772</v>
      </c>
      <c r="AO74" s="7">
        <v>145.83572057060354</v>
      </c>
      <c r="AP74" s="7">
        <v>74.997408859795286</v>
      </c>
      <c r="AQ74" s="7">
        <v>4906.3288730447784</v>
      </c>
      <c r="AR74" s="7">
        <v>1778.8519306713642</v>
      </c>
      <c r="AS74" s="7">
        <v>250.21046950800121</v>
      </c>
      <c r="AT74" s="7">
        <v>8321.0574797437093</v>
      </c>
      <c r="AU74" s="7">
        <v>3159.6340520985341</v>
      </c>
      <c r="AV74" s="7">
        <v>28684.846298210137</v>
      </c>
      <c r="AW74" s="7">
        <v>1705.0297567962457</v>
      </c>
      <c r="AX74" s="7">
        <v>8513.7128105218198</v>
      </c>
      <c r="AY74" s="7">
        <v>333.32556937307766</v>
      </c>
      <c r="AZ74" s="7">
        <v>2033.2985126141148</v>
      </c>
      <c r="BA74" s="7">
        <v>13437.448298101548</v>
      </c>
      <c r="BB74" s="7">
        <v>1164.110062714924</v>
      </c>
      <c r="BC74" s="7">
        <v>20751.833812554127</v>
      </c>
      <c r="BD74" s="7">
        <v>50354.983816593427</v>
      </c>
      <c r="BE74" s="7">
        <v>3642.0408666479952</v>
      </c>
      <c r="BF74" s="7">
        <v>41275.274296415868</v>
      </c>
      <c r="BG74" s="7">
        <v>19159.85102849843</v>
      </c>
      <c r="BH74" s="7">
        <v>14576.812651515569</v>
      </c>
      <c r="BI74" s="7">
        <v>1756.134119587131</v>
      </c>
      <c r="BJ74" s="7">
        <v>35855.967332210508</v>
      </c>
      <c r="BK74" s="7">
        <v>35102.671913473176</v>
      </c>
      <c r="BL74" s="7">
        <v>397.87724866227956</v>
      </c>
      <c r="BM74" s="7">
        <v>943.48241204146223</v>
      </c>
      <c r="BN74" s="7">
        <v>28513.336865545509</v>
      </c>
      <c r="BO74" s="7">
        <v>63311.056555420822</v>
      </c>
      <c r="BP74" s="7">
        <v>1890.918685111568</v>
      </c>
      <c r="BQ74" s="7">
        <v>34466.826293206104</v>
      </c>
      <c r="BR74" s="7">
        <v>352.24268675086364</v>
      </c>
      <c r="BS74" s="7">
        <v>0</v>
      </c>
      <c r="BT74" s="7">
        <v>103156.59195326945</v>
      </c>
      <c r="BU74" s="7">
        <v>544856.55309373373</v>
      </c>
      <c r="BV74" s="7">
        <v>45393.972107029098</v>
      </c>
      <c r="BW74" s="7">
        <v>104876.20446302969</v>
      </c>
      <c r="BX74" s="7">
        <v>175089.48038510577</v>
      </c>
      <c r="BY74" s="7">
        <v>33302.833310517941</v>
      </c>
      <c r="BZ74" s="7">
        <v>181456.92893223424</v>
      </c>
      <c r="CA74" s="7">
        <v>181531.57753622433</v>
      </c>
      <c r="CB74" s="7">
        <v>337138.83962537156</v>
      </c>
      <c r="CC74" s="7">
        <v>181704.56263479326</v>
      </c>
      <c r="CD74" s="7">
        <v>41651.68656988327</v>
      </c>
      <c r="CE74" s="7">
        <v>357737.17776340147</v>
      </c>
      <c r="CF74" s="7">
        <v>540456.80925018352</v>
      </c>
      <c r="CG74" s="7">
        <v>257861.55222237465</v>
      </c>
      <c r="CH74" s="7">
        <v>331202.85320001043</v>
      </c>
      <c r="CI74" s="7">
        <v>442493.01284462248</v>
      </c>
      <c r="CJ74" s="7">
        <v>88781.047100263575</v>
      </c>
      <c r="CK74" s="7">
        <v>2240.4144557584696</v>
      </c>
      <c r="CL74" s="7">
        <v>18596.720577031494</v>
      </c>
      <c r="CM74" s="7">
        <v>26518.409179976999</v>
      </c>
      <c r="CN74" s="7">
        <v>35299.582609457248</v>
      </c>
      <c r="CO74" s="7">
        <v>5883.5024415050175</v>
      </c>
      <c r="CP74" s="7">
        <v>74628.08333425266</v>
      </c>
      <c r="CQ74" s="7">
        <v>2121.2466621302983</v>
      </c>
      <c r="CR74" s="7">
        <v>113578.50195503928</v>
      </c>
      <c r="CS74" s="7">
        <v>19257.850066202976</v>
      </c>
      <c r="CT74" s="7">
        <v>11884.009391671127</v>
      </c>
      <c r="CU74" s="7">
        <v>224146.12434514303</v>
      </c>
      <c r="CV74" s="7">
        <v>27260.802573265879</v>
      </c>
      <c r="CW74" s="7">
        <v>98851.972733405841</v>
      </c>
      <c r="CX74" s="7">
        <v>43801.306579164397</v>
      </c>
      <c r="CY74" s="7">
        <v>109370.04348111077</v>
      </c>
      <c r="CZ74" s="7">
        <v>18659.487690734921</v>
      </c>
      <c r="DA74" s="7">
        <v>34233.696923891155</v>
      </c>
      <c r="DB74" s="7">
        <v>2222.8750784687636</v>
      </c>
      <c r="DC74" s="7">
        <v>43222.767599642131</v>
      </c>
      <c r="DD74" s="7">
        <v>28087.740196995554</v>
      </c>
      <c r="DE74" s="7">
        <v>0</v>
      </c>
      <c r="DF74" s="7">
        <v>279.31107499263436</v>
      </c>
      <c r="DG74" s="7">
        <v>8744.7437696672623</v>
      </c>
      <c r="DH74" s="7">
        <v>909.8338133006273</v>
      </c>
      <c r="DI74" s="7">
        <v>37965.82708300573</v>
      </c>
      <c r="DJ74" s="7">
        <v>0</v>
      </c>
      <c r="DK74" s="7">
        <v>121131.53926404603</v>
      </c>
      <c r="DL74" s="7">
        <v>10690.564818078699</v>
      </c>
      <c r="DM74" s="7">
        <v>842.15700744704156</v>
      </c>
      <c r="DN74" s="7">
        <v>3993413.0821803487</v>
      </c>
      <c r="DO74" s="7">
        <v>557200.03773276636</v>
      </c>
      <c r="DP74" s="7">
        <v>233094.09349779587</v>
      </c>
      <c r="DQ74" s="7">
        <v>47885.700665222197</v>
      </c>
      <c r="DR74" s="7">
        <v>62260.146333189121</v>
      </c>
      <c r="DS74" s="7">
        <f>'[2]IOT 2019 CB'!DZ74+'[2]IOT 2019 CB'!EA74</f>
        <v>132240.00464867949</v>
      </c>
      <c r="DT74" s="7">
        <v>0</v>
      </c>
      <c r="DU74" s="7">
        <v>0</v>
      </c>
      <c r="DV74" s="7">
        <v>168341.18182172001</v>
      </c>
      <c r="DW74" s="7">
        <v>21534.384218120933</v>
      </c>
      <c r="DX74" s="7">
        <v>1595.9550848898079</v>
      </c>
      <c r="DY74" s="7">
        <v>6075.2197850457205</v>
      </c>
      <c r="DZ74" s="7">
        <v>1113274.1879253148</v>
      </c>
      <c r="EA74" s="7">
        <v>121256.33634721683</v>
      </c>
      <c r="EB74" s="7">
        <v>173620.78220544264</v>
      </c>
      <c r="EC74" s="7">
        <v>2.3545001308225722E-2</v>
      </c>
      <c r="ED74" s="7">
        <v>140983.37165283339</v>
      </c>
      <c r="EE74" s="7">
        <v>134920.2815840549</v>
      </c>
      <c r="EF74" s="7">
        <v>3.6544442774180075</v>
      </c>
      <c r="EG74" s="7">
        <v>24.073381037159425</v>
      </c>
      <c r="EH74" s="7">
        <v>18.440278470656434</v>
      </c>
      <c r="EI74" s="7">
        <v>573.77633952228052</v>
      </c>
      <c r="EJ74" s="7">
        <v>28.818808574534703</v>
      </c>
      <c r="EK74" s="7">
        <v>0</v>
      </c>
      <c r="EL74" s="7">
        <f>'[2]IOT 2019 CB'!ET74+'[2]IOT 2019 CB'!EU74</f>
        <v>2.1422840559650349E-2</v>
      </c>
      <c r="EM74" s="7">
        <v>0</v>
      </c>
      <c r="EN74" s="7">
        <v>0</v>
      </c>
      <c r="EO74" s="7">
        <v>0</v>
      </c>
      <c r="EP74" s="7">
        <v>30985.162431766956</v>
      </c>
      <c r="EQ74" s="7">
        <v>123.19098038919809</v>
      </c>
      <c r="ER74" s="7">
        <v>249.22808197868773</v>
      </c>
      <c r="ES74" s="7">
        <v>139643.28880592596</v>
      </c>
      <c r="ET74" s="7">
        <v>1288.8388393716316</v>
      </c>
      <c r="EU74" s="7">
        <v>14360.114801753483</v>
      </c>
      <c r="EV74" s="7">
        <v>1067.5469344994428</v>
      </c>
      <c r="EW74" s="7">
        <v>1.6435658833496489</v>
      </c>
      <c r="EX74" s="7">
        <v>27263.946451626623</v>
      </c>
      <c r="EY74" s="7">
        <v>2928.2211209438419</v>
      </c>
      <c r="EZ74" s="7">
        <v>4798.9366697084015</v>
      </c>
      <c r="FA74" s="7">
        <v>319.81353023939408</v>
      </c>
      <c r="FB74" s="7">
        <v>1257.2201824801452</v>
      </c>
      <c r="FC74" s="7">
        <v>1139.4254185874686</v>
      </c>
      <c r="FD74" s="7">
        <v>1241.4399463260602</v>
      </c>
      <c r="FE74" s="7">
        <v>28809.696890591069</v>
      </c>
      <c r="FF74" s="7">
        <v>53.623399921692851</v>
      </c>
      <c r="FG74" s="7">
        <v>74931.264993061151</v>
      </c>
      <c r="FH74" s="7">
        <v>0.13502712810549558</v>
      </c>
      <c r="FI74" s="7">
        <v>0</v>
      </c>
      <c r="FJ74" s="7">
        <v>13.455931200689939</v>
      </c>
      <c r="FK74" s="7">
        <v>225.91138590799159</v>
      </c>
      <c r="FL74" s="7">
        <v>2873.1613718152594</v>
      </c>
      <c r="FM74" s="7">
        <v>321.92802769497592</v>
      </c>
      <c r="FN74" s="7">
        <v>5967.217406524599</v>
      </c>
      <c r="FO74" s="7">
        <v>3597.9894546227865</v>
      </c>
      <c r="FP74" s="7">
        <v>109162.30794228148</v>
      </c>
      <c r="FQ74" s="7">
        <v>1177.4819287387759</v>
      </c>
      <c r="FR74" s="2">
        <f t="shared" si="4"/>
        <v>13263479.772355203</v>
      </c>
      <c r="FS74" s="1">
        <f t="shared" si="5"/>
        <v>162036.04730801631</v>
      </c>
      <c r="FT74" s="3">
        <v>162036.04730801631</v>
      </c>
      <c r="FU74" s="3">
        <v>0</v>
      </c>
      <c r="FV74" s="1">
        <f t="shared" si="6"/>
        <v>-1096964.7894749865</v>
      </c>
      <c r="FW74" s="1">
        <v>0</v>
      </c>
      <c r="FX74" s="1">
        <v>-1096964.7894749865</v>
      </c>
      <c r="FY74" s="1">
        <v>0</v>
      </c>
      <c r="FZ74" s="1">
        <v>8006426.2175565641</v>
      </c>
      <c r="GA74" s="1">
        <f t="shared" si="7"/>
        <v>4322124.8126316685</v>
      </c>
      <c r="GB74" s="13"/>
      <c r="GC74" s="4"/>
      <c r="GD74" s="5"/>
      <c r="GF74" s="8"/>
      <c r="GG74" s="8"/>
    </row>
    <row r="75" spans="1:189" s="27" customFormat="1" ht="15.75" x14ac:dyDescent="0.25">
      <c r="A75" s="20" t="s">
        <v>86</v>
      </c>
      <c r="B75" s="18">
        <v>70</v>
      </c>
      <c r="C75" s="7">
        <v>488085.54106732842</v>
      </c>
      <c r="D75" s="7">
        <v>30323.874973269674</v>
      </c>
      <c r="E75" s="7">
        <v>14210.467871325791</v>
      </c>
      <c r="F75" s="7">
        <v>8288.6394858824387</v>
      </c>
      <c r="G75" s="7">
        <v>1713.9378779377691</v>
      </c>
      <c r="H75" s="7">
        <v>374589.54657125723</v>
      </c>
      <c r="I75" s="7">
        <v>29525.548761440008</v>
      </c>
      <c r="J75" s="7">
        <v>0</v>
      </c>
      <c r="K75" s="7">
        <v>133085.16818306531</v>
      </c>
      <c r="L75" s="7">
        <v>3268.6950770737371</v>
      </c>
      <c r="M75" s="7">
        <v>0</v>
      </c>
      <c r="N75" s="7">
        <v>74001.065175451644</v>
      </c>
      <c r="O75" s="7">
        <v>27002.879380140868</v>
      </c>
      <c r="P75" s="7">
        <v>17160.138418113689</v>
      </c>
      <c r="Q75" s="7">
        <v>15867.535715520888</v>
      </c>
      <c r="R75" s="7">
        <v>3277.2792096934145</v>
      </c>
      <c r="S75" s="7">
        <v>18264.818288903178</v>
      </c>
      <c r="T75" s="7">
        <v>119435.44940341591</v>
      </c>
      <c r="U75" s="7">
        <v>0</v>
      </c>
      <c r="V75" s="7">
        <v>246286.01452834968</v>
      </c>
      <c r="W75" s="7">
        <v>0</v>
      </c>
      <c r="X75" s="7">
        <v>0.47148844829693687</v>
      </c>
      <c r="Y75" s="7">
        <v>1246.0490645994064</v>
      </c>
      <c r="Z75" s="7">
        <v>226.62462545321131</v>
      </c>
      <c r="AA75" s="7">
        <v>0</v>
      </c>
      <c r="AB75" s="7">
        <v>334477.57934828155</v>
      </c>
      <c r="AC75" s="7">
        <v>0</v>
      </c>
      <c r="AD75" s="7">
        <v>101.31957611560482</v>
      </c>
      <c r="AE75" s="7">
        <v>6966.9640680347047</v>
      </c>
      <c r="AF75" s="7">
        <v>2435.3004338238338</v>
      </c>
      <c r="AG75" s="7">
        <v>20979.023455447194</v>
      </c>
      <c r="AH75" s="7">
        <v>2996.4183619956243</v>
      </c>
      <c r="AI75" s="7">
        <v>6328.9222862503475</v>
      </c>
      <c r="AJ75" s="7">
        <v>755.73312697944516</v>
      </c>
      <c r="AK75" s="7">
        <v>804622.01155668544</v>
      </c>
      <c r="AL75" s="7">
        <v>244081.66926632274</v>
      </c>
      <c r="AM75" s="7">
        <v>23944.292306276293</v>
      </c>
      <c r="AN75" s="7">
        <v>20024.731041907973</v>
      </c>
      <c r="AO75" s="7">
        <v>153.42481272717257</v>
      </c>
      <c r="AP75" s="7">
        <v>0</v>
      </c>
      <c r="AQ75" s="7">
        <v>928316.29897078278</v>
      </c>
      <c r="AR75" s="7">
        <v>1142.3509147455522</v>
      </c>
      <c r="AS75" s="7">
        <v>2040710.8773943752</v>
      </c>
      <c r="AT75" s="7">
        <v>590586.03647211986</v>
      </c>
      <c r="AU75" s="7">
        <v>13388.791831254841</v>
      </c>
      <c r="AV75" s="7">
        <v>285434.74158101151</v>
      </c>
      <c r="AW75" s="7">
        <v>3787.2228815507415</v>
      </c>
      <c r="AX75" s="7">
        <v>462084.70234363526</v>
      </c>
      <c r="AY75" s="7">
        <v>403839.32158314047</v>
      </c>
      <c r="AZ75" s="7">
        <v>39044.414165982627</v>
      </c>
      <c r="BA75" s="7">
        <v>85136.754980964979</v>
      </c>
      <c r="BB75" s="7">
        <v>61146.630693163665</v>
      </c>
      <c r="BC75" s="7">
        <v>121360.29324642909</v>
      </c>
      <c r="BD75" s="7">
        <v>1138809.4912990187</v>
      </c>
      <c r="BE75" s="7">
        <v>333826.48937536881</v>
      </c>
      <c r="BF75" s="7">
        <v>2239618.8582256255</v>
      </c>
      <c r="BG75" s="7">
        <v>2626431.6362479446</v>
      </c>
      <c r="BH75" s="7">
        <v>1351847.8587836546</v>
      </c>
      <c r="BI75" s="7">
        <v>12553510.486178027</v>
      </c>
      <c r="BJ75" s="7">
        <v>2573043.1336391601</v>
      </c>
      <c r="BK75" s="7">
        <v>72049.661263409333</v>
      </c>
      <c r="BL75" s="7">
        <v>304624.67624445836</v>
      </c>
      <c r="BM75" s="7">
        <v>3422729.3284982364</v>
      </c>
      <c r="BN75" s="7">
        <v>6718746.3460547822</v>
      </c>
      <c r="BO75" s="7">
        <v>7566551.380243185</v>
      </c>
      <c r="BP75" s="7">
        <v>529813.60657910095</v>
      </c>
      <c r="BQ75" s="7">
        <v>56508.773669340299</v>
      </c>
      <c r="BR75" s="7">
        <v>665960.22198886541</v>
      </c>
      <c r="BS75" s="7">
        <v>331218.62527641916</v>
      </c>
      <c r="BT75" s="7">
        <v>11581626.213031728</v>
      </c>
      <c r="BU75" s="7">
        <v>10592697.582303714</v>
      </c>
      <c r="BV75" s="7">
        <v>5162478.5409074742</v>
      </c>
      <c r="BW75" s="7">
        <v>6843993.5866142539</v>
      </c>
      <c r="BX75" s="7">
        <v>31188151.208167695</v>
      </c>
      <c r="BY75" s="7">
        <v>2230632.4758828394</v>
      </c>
      <c r="BZ75" s="7">
        <v>2284731.4690075465</v>
      </c>
      <c r="CA75" s="7">
        <v>3334605.7365339948</v>
      </c>
      <c r="CB75" s="7">
        <v>1344382.3807457548</v>
      </c>
      <c r="CC75" s="7">
        <v>2799866.4473576858</v>
      </c>
      <c r="CD75" s="7">
        <v>964825.38145678735</v>
      </c>
      <c r="CE75" s="7">
        <v>2107281.8554935735</v>
      </c>
      <c r="CF75" s="7">
        <v>1614284.9054005768</v>
      </c>
      <c r="CG75" s="7">
        <v>1020584.6585978016</v>
      </c>
      <c r="CH75" s="7">
        <v>5903333.9106979277</v>
      </c>
      <c r="CI75" s="7">
        <v>737513.36899428954</v>
      </c>
      <c r="CJ75" s="7">
        <v>1087113.3482151597</v>
      </c>
      <c r="CK75" s="7">
        <v>57731.619563176188</v>
      </c>
      <c r="CL75" s="7">
        <v>742360.87321163691</v>
      </c>
      <c r="CM75" s="7">
        <v>4282758.3778442517</v>
      </c>
      <c r="CN75" s="7">
        <v>406429.44430602907</v>
      </c>
      <c r="CO75" s="7">
        <v>105578.15132971499</v>
      </c>
      <c r="CP75" s="7">
        <v>532298.08264677017</v>
      </c>
      <c r="CQ75" s="7">
        <v>44630.630826795132</v>
      </c>
      <c r="CR75" s="7">
        <v>851427.80674441461</v>
      </c>
      <c r="CS75" s="7">
        <v>37036.79521306169</v>
      </c>
      <c r="CT75" s="7">
        <v>647.67005935097552</v>
      </c>
      <c r="CU75" s="7">
        <v>456684.84022091387</v>
      </c>
      <c r="CV75" s="7">
        <v>55017.687664078447</v>
      </c>
      <c r="CW75" s="7">
        <v>456691.20018181414</v>
      </c>
      <c r="CX75" s="7">
        <v>1577.0393209052277</v>
      </c>
      <c r="CY75" s="7">
        <v>2073222.3002843119</v>
      </c>
      <c r="CZ75" s="7">
        <v>50045.254124513864</v>
      </c>
      <c r="DA75" s="7">
        <v>263492.96535430051</v>
      </c>
      <c r="DB75" s="7">
        <v>85798.019915988829</v>
      </c>
      <c r="DC75" s="7">
        <v>134222.86912224817</v>
      </c>
      <c r="DD75" s="7">
        <v>50860.82630207498</v>
      </c>
      <c r="DE75" s="7">
        <v>0</v>
      </c>
      <c r="DF75" s="7">
        <v>0</v>
      </c>
      <c r="DG75" s="7">
        <v>103968.86235033478</v>
      </c>
      <c r="DH75" s="7">
        <v>270458.51953020773</v>
      </c>
      <c r="DI75" s="7">
        <v>864667.10086999892</v>
      </c>
      <c r="DJ75" s="7">
        <v>25057.490310039888</v>
      </c>
      <c r="DK75" s="7">
        <v>177414.30665168187</v>
      </c>
      <c r="DL75" s="7">
        <v>50865.066174915723</v>
      </c>
      <c r="DM75" s="7">
        <v>0</v>
      </c>
      <c r="DN75" s="7">
        <v>20021.841964007021</v>
      </c>
      <c r="DO75" s="7">
        <v>21771.603421343087</v>
      </c>
      <c r="DP75" s="7">
        <v>7475.2465102239439</v>
      </c>
      <c r="DQ75" s="7">
        <v>1871.048840338324</v>
      </c>
      <c r="DR75" s="7">
        <v>1996.661239327392</v>
      </c>
      <c r="DS75" s="7">
        <f>'[2]IOT 2019 CB'!DZ75+'[2]IOT 2019 CB'!EA75</f>
        <v>68767.050007182072</v>
      </c>
      <c r="DT75" s="7">
        <v>0</v>
      </c>
      <c r="DU75" s="7">
        <v>0</v>
      </c>
      <c r="DV75" s="7">
        <v>106.58417496219637</v>
      </c>
      <c r="DW75" s="7">
        <v>185.89855963223172</v>
      </c>
      <c r="DX75" s="7">
        <v>36.289081149314875</v>
      </c>
      <c r="DY75" s="7">
        <v>121.52365348668641</v>
      </c>
      <c r="DZ75" s="7">
        <v>6411.4840764582441</v>
      </c>
      <c r="EA75" s="7">
        <v>698.33027487025572</v>
      </c>
      <c r="EB75" s="7">
        <v>417.91918826026767</v>
      </c>
      <c r="EC75" s="7">
        <v>0</v>
      </c>
      <c r="ED75" s="7">
        <v>23714.635005259821</v>
      </c>
      <c r="EE75" s="7">
        <v>4427.0637231641504</v>
      </c>
      <c r="EF75" s="7">
        <v>0.95992106520444165</v>
      </c>
      <c r="EG75" s="7">
        <v>1.3846828412464571</v>
      </c>
      <c r="EH75" s="7">
        <v>11.963868064280977</v>
      </c>
      <c r="EI75" s="7">
        <v>1.8626696913918304</v>
      </c>
      <c r="EJ75" s="7">
        <v>0</v>
      </c>
      <c r="EK75" s="7">
        <v>0</v>
      </c>
      <c r="EL75" s="7">
        <f>'[2]IOT 2019 CB'!ET75+'[2]IOT 2019 CB'!EU75</f>
        <v>1.5730541346265681</v>
      </c>
      <c r="EM75" s="7">
        <v>0</v>
      </c>
      <c r="EN75" s="7">
        <v>0</v>
      </c>
      <c r="EO75" s="7">
        <v>1.5672345539784414</v>
      </c>
      <c r="EP75" s="7">
        <v>31.096316487219269</v>
      </c>
      <c r="EQ75" s="7">
        <v>0</v>
      </c>
      <c r="ER75" s="7">
        <v>0</v>
      </c>
      <c r="ES75" s="7">
        <v>393369.54110395297</v>
      </c>
      <c r="ET75" s="7">
        <v>181488.41206114081</v>
      </c>
      <c r="EU75" s="7">
        <v>23894.082622975227</v>
      </c>
      <c r="EV75" s="7">
        <v>61701.17951265804</v>
      </c>
      <c r="EW75" s="7">
        <v>4354.9027035725185</v>
      </c>
      <c r="EX75" s="7">
        <v>16572.910996510898</v>
      </c>
      <c r="EY75" s="7">
        <v>85.030407806642955</v>
      </c>
      <c r="EZ75" s="7">
        <v>0.42985964378200453</v>
      </c>
      <c r="FA75" s="7">
        <v>518.05640674775725</v>
      </c>
      <c r="FB75" s="7">
        <v>115971.40992184798</v>
      </c>
      <c r="FC75" s="7">
        <v>701695.09720805055</v>
      </c>
      <c r="FD75" s="7">
        <v>218880.6409076046</v>
      </c>
      <c r="FE75" s="7">
        <v>786.71431428365076</v>
      </c>
      <c r="FF75" s="7">
        <v>280681.18411861965</v>
      </c>
      <c r="FG75" s="7">
        <v>1552273.4453455692</v>
      </c>
      <c r="FH75" s="7">
        <v>8.763032831148065</v>
      </c>
      <c r="FI75" s="7">
        <v>0</v>
      </c>
      <c r="FJ75" s="7">
        <v>185.09819375574671</v>
      </c>
      <c r="FK75" s="7">
        <v>1402.3375303226758</v>
      </c>
      <c r="FL75" s="7">
        <v>0.23484682091845438</v>
      </c>
      <c r="FM75" s="7">
        <v>3320.9782434882059</v>
      </c>
      <c r="FN75" s="7">
        <v>1972.7553870333709</v>
      </c>
      <c r="FO75" s="7">
        <v>7651.3545434061371</v>
      </c>
      <c r="FP75" s="7">
        <v>436802.61335591681</v>
      </c>
      <c r="FQ75" s="7">
        <v>369.45804505521977</v>
      </c>
      <c r="FR75" s="2">
        <f t="shared" si="4"/>
        <v>157736103.2331019</v>
      </c>
      <c r="FS75" s="1">
        <f t="shared" si="5"/>
        <v>1215077.4664422343</v>
      </c>
      <c r="FT75" s="3">
        <v>1215077.4664422343</v>
      </c>
      <c r="FU75" s="3">
        <v>0</v>
      </c>
      <c r="FV75" s="1">
        <f t="shared" si="6"/>
        <v>1058219.2391965091</v>
      </c>
      <c r="FW75" s="1">
        <v>0</v>
      </c>
      <c r="FX75" s="1">
        <v>1058219.2391965091</v>
      </c>
      <c r="FY75" s="1">
        <v>33609858.104561277</v>
      </c>
      <c r="FZ75" s="1">
        <v>143184386.112854</v>
      </c>
      <c r="GA75" s="1">
        <f t="shared" si="7"/>
        <v>50434871.930447906</v>
      </c>
      <c r="GB75" s="13"/>
      <c r="GC75" s="4"/>
      <c r="GD75" s="5"/>
      <c r="GF75" s="8"/>
      <c r="GG75" s="8"/>
    </row>
    <row r="76" spans="1:189" s="27" customFormat="1" ht="15.75" x14ac:dyDescent="0.25">
      <c r="A76" s="20" t="s">
        <v>87</v>
      </c>
      <c r="B76" s="18">
        <v>71</v>
      </c>
      <c r="C76" s="7">
        <v>24471355.689401854</v>
      </c>
      <c r="D76" s="7">
        <v>2077383.2006692523</v>
      </c>
      <c r="E76" s="7">
        <v>3881433.5038326257</v>
      </c>
      <c r="F76" s="7">
        <v>992682.56505701749</v>
      </c>
      <c r="G76" s="7">
        <v>2987864.6166004092</v>
      </c>
      <c r="H76" s="7">
        <v>12676698.680094372</v>
      </c>
      <c r="I76" s="7">
        <v>1563248.3741373492</v>
      </c>
      <c r="J76" s="7">
        <v>1974568.8531196604</v>
      </c>
      <c r="K76" s="7">
        <v>12746928.113169808</v>
      </c>
      <c r="L76" s="7">
        <v>635231.05183137686</v>
      </c>
      <c r="M76" s="7">
        <v>1535968.857349525</v>
      </c>
      <c r="N76" s="7">
        <v>4993640.8419547547</v>
      </c>
      <c r="O76" s="7">
        <v>11076505.466027867</v>
      </c>
      <c r="P76" s="7">
        <v>735562.43591092224</v>
      </c>
      <c r="Q76" s="7">
        <v>953291.63422166184</v>
      </c>
      <c r="R76" s="7">
        <v>9971.822625984425</v>
      </c>
      <c r="S76" s="7">
        <v>3109.3863261217807</v>
      </c>
      <c r="T76" s="7">
        <v>10058.956872804249</v>
      </c>
      <c r="U76" s="7">
        <v>5037.4614976502608</v>
      </c>
      <c r="V76" s="7">
        <v>2416665.2095432808</v>
      </c>
      <c r="W76" s="7">
        <v>0</v>
      </c>
      <c r="X76" s="7">
        <v>148382.03408722483</v>
      </c>
      <c r="Y76" s="7">
        <v>411309.54065401241</v>
      </c>
      <c r="Z76" s="7">
        <v>11257.126346718471</v>
      </c>
      <c r="AA76" s="7">
        <v>84672.180184661818</v>
      </c>
      <c r="AB76" s="7">
        <v>16358.739008710652</v>
      </c>
      <c r="AC76" s="7">
        <v>0</v>
      </c>
      <c r="AD76" s="7">
        <v>2906.4850367903955</v>
      </c>
      <c r="AE76" s="7">
        <v>1.5797745642786898</v>
      </c>
      <c r="AF76" s="7">
        <v>23.520688798502494</v>
      </c>
      <c r="AG76" s="7">
        <v>46732.191919283112</v>
      </c>
      <c r="AH76" s="7">
        <v>52152.360667144014</v>
      </c>
      <c r="AI76" s="7">
        <v>397.20407973450529</v>
      </c>
      <c r="AJ76" s="7">
        <v>0</v>
      </c>
      <c r="AK76" s="7">
        <v>0</v>
      </c>
      <c r="AL76" s="7">
        <v>0</v>
      </c>
      <c r="AM76" s="7">
        <v>2195.8996980010315</v>
      </c>
      <c r="AN76" s="7">
        <v>0</v>
      </c>
      <c r="AO76" s="7">
        <v>1825.5879191372474</v>
      </c>
      <c r="AP76" s="7">
        <v>0</v>
      </c>
      <c r="AQ76" s="7">
        <v>196.50428378997094</v>
      </c>
      <c r="AR76" s="7">
        <v>313.58205202968946</v>
      </c>
      <c r="AS76" s="7">
        <v>114.62129786171806</v>
      </c>
      <c r="AT76" s="7">
        <v>11.063870705426861</v>
      </c>
      <c r="AU76" s="7">
        <v>0</v>
      </c>
      <c r="AV76" s="7">
        <v>0</v>
      </c>
      <c r="AW76" s="7">
        <v>0</v>
      </c>
      <c r="AX76" s="7">
        <v>0</v>
      </c>
      <c r="AY76" s="7">
        <v>0.40918613768419926</v>
      </c>
      <c r="AZ76" s="7">
        <v>0</v>
      </c>
      <c r="BA76" s="7">
        <v>0</v>
      </c>
      <c r="BB76" s="7">
        <v>3581.7051347860315</v>
      </c>
      <c r="BC76" s="7">
        <v>9883.1337500031877</v>
      </c>
      <c r="BD76" s="7">
        <v>0</v>
      </c>
      <c r="BE76" s="7">
        <v>7.7017248852836193</v>
      </c>
      <c r="BF76" s="7">
        <v>44.288408764965013</v>
      </c>
      <c r="BG76" s="7">
        <v>0</v>
      </c>
      <c r="BH76" s="7">
        <v>26.044653709464828</v>
      </c>
      <c r="BI76" s="7">
        <v>13.12094895210503</v>
      </c>
      <c r="BJ76" s="7">
        <v>0</v>
      </c>
      <c r="BK76" s="7">
        <v>0</v>
      </c>
      <c r="BL76" s="7">
        <v>0</v>
      </c>
      <c r="BM76" s="7">
        <v>0</v>
      </c>
      <c r="BN76" s="7">
        <v>29164.564785144186</v>
      </c>
      <c r="BO76" s="7">
        <v>2143.8522629751687</v>
      </c>
      <c r="BP76" s="7">
        <v>0</v>
      </c>
      <c r="BQ76" s="7">
        <v>0</v>
      </c>
      <c r="BR76" s="7">
        <v>0</v>
      </c>
      <c r="BS76" s="7">
        <v>0</v>
      </c>
      <c r="BT76" s="7">
        <v>4920.9544510719807</v>
      </c>
      <c r="BU76" s="7">
        <v>8544506.1155759972</v>
      </c>
      <c r="BV76" s="7">
        <v>584.78776557902347</v>
      </c>
      <c r="BW76" s="7">
        <v>173008.74504168567</v>
      </c>
      <c r="BX76" s="7">
        <v>354144.32097470073</v>
      </c>
      <c r="BY76" s="7">
        <v>0</v>
      </c>
      <c r="BZ76" s="7">
        <v>0</v>
      </c>
      <c r="CA76" s="7">
        <v>21122.875221550934</v>
      </c>
      <c r="CB76" s="7">
        <v>2337.8650651971921</v>
      </c>
      <c r="CC76" s="7">
        <v>622.10857672948077</v>
      </c>
      <c r="CD76" s="7">
        <v>0</v>
      </c>
      <c r="CE76" s="7">
        <v>0</v>
      </c>
      <c r="CF76" s="7">
        <v>10245.700028567597</v>
      </c>
      <c r="CG76" s="7">
        <v>0</v>
      </c>
      <c r="CH76" s="7">
        <v>0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</v>
      </c>
      <c r="CR76" s="7">
        <v>19.394094231662926</v>
      </c>
      <c r="CS76" s="7">
        <v>343.76542406765867</v>
      </c>
      <c r="CT76" s="7">
        <v>0</v>
      </c>
      <c r="CU76" s="7">
        <v>1824.9378080129841</v>
      </c>
      <c r="CV76" s="7">
        <v>0</v>
      </c>
      <c r="CW76" s="7">
        <v>0</v>
      </c>
      <c r="CX76" s="7">
        <v>13.165913573375843</v>
      </c>
      <c r="CY76" s="7">
        <v>10.745380794019853</v>
      </c>
      <c r="CZ76" s="7">
        <v>0</v>
      </c>
      <c r="DA76" s="7">
        <v>4.1633512802301018</v>
      </c>
      <c r="DB76" s="7">
        <v>0</v>
      </c>
      <c r="DC76" s="7">
        <v>9.3763130684896705</v>
      </c>
      <c r="DD76" s="7">
        <v>4383.0866310487027</v>
      </c>
      <c r="DE76" s="7">
        <v>0</v>
      </c>
      <c r="DF76" s="7">
        <v>1.5226230002733743</v>
      </c>
      <c r="DG76" s="7">
        <v>557.58622868590942</v>
      </c>
      <c r="DH76" s="7">
        <v>0</v>
      </c>
      <c r="DI76" s="7">
        <v>29880.910395853934</v>
      </c>
      <c r="DJ76" s="7">
        <v>0</v>
      </c>
      <c r="DK76" s="7">
        <v>0</v>
      </c>
      <c r="DL76" s="7">
        <v>163.24352959276629</v>
      </c>
      <c r="DM76" s="7">
        <v>0</v>
      </c>
      <c r="DN76" s="7">
        <v>0</v>
      </c>
      <c r="DO76" s="7">
        <v>728.05479014736363</v>
      </c>
      <c r="DP76" s="7">
        <v>0</v>
      </c>
      <c r="DQ76" s="7">
        <v>417.79823092962602</v>
      </c>
      <c r="DR76" s="7">
        <v>70.94501800584338</v>
      </c>
      <c r="DS76" s="7">
        <f>'[2]IOT 2019 CB'!DZ76+'[2]IOT 2019 CB'!EA76</f>
        <v>5989.441908470927</v>
      </c>
      <c r="DT76" s="7">
        <v>0</v>
      </c>
      <c r="DU76" s="7">
        <v>0</v>
      </c>
      <c r="DV76" s="7">
        <v>0</v>
      </c>
      <c r="DW76" s="7">
        <v>0</v>
      </c>
      <c r="DX76" s="7">
        <v>0</v>
      </c>
      <c r="DY76" s="7">
        <v>0</v>
      </c>
      <c r="DZ76" s="7">
        <v>0</v>
      </c>
      <c r="EA76" s="7">
        <v>0</v>
      </c>
      <c r="EB76" s="7">
        <v>30.359407050420927</v>
      </c>
      <c r="EC76" s="7">
        <v>0</v>
      </c>
      <c r="ED76" s="7">
        <v>1.0548860560838043</v>
      </c>
      <c r="EE76" s="7">
        <v>198.82683287347854</v>
      </c>
      <c r="EF76" s="7">
        <v>0.15938873795326441</v>
      </c>
      <c r="EG76" s="7">
        <v>0</v>
      </c>
      <c r="EH76" s="7">
        <v>40.869733397237326</v>
      </c>
      <c r="EI76" s="7">
        <v>13.025289861551739</v>
      </c>
      <c r="EJ76" s="7">
        <v>0</v>
      </c>
      <c r="EK76" s="7">
        <v>0</v>
      </c>
      <c r="EL76" s="7">
        <f>'[2]IOT 2019 CB'!ET76+'[2]IOT 2019 CB'!EU76</f>
        <v>0</v>
      </c>
      <c r="EM76" s="7">
        <v>0</v>
      </c>
      <c r="EN76" s="7">
        <v>0</v>
      </c>
      <c r="EO76" s="7">
        <v>0</v>
      </c>
      <c r="EP76" s="7">
        <v>0</v>
      </c>
      <c r="EQ76" s="7">
        <v>359.96928269374445</v>
      </c>
      <c r="ER76" s="7">
        <v>0</v>
      </c>
      <c r="ES76" s="7">
        <v>249.60940824587144</v>
      </c>
      <c r="ET76" s="7">
        <v>916.6140563632157</v>
      </c>
      <c r="EU76" s="7">
        <v>8.683657507064277</v>
      </c>
      <c r="EV76" s="7">
        <v>9222.6290062499938</v>
      </c>
      <c r="EW76" s="7">
        <v>1.1627018690072652</v>
      </c>
      <c r="EX76" s="7">
        <v>0</v>
      </c>
      <c r="EY76" s="7">
        <v>0</v>
      </c>
      <c r="EZ76" s="7">
        <v>0</v>
      </c>
      <c r="FA76" s="7">
        <v>0</v>
      </c>
      <c r="FB76" s="7">
        <v>105671.28177071959</v>
      </c>
      <c r="FC76" s="7">
        <v>0</v>
      </c>
      <c r="FD76" s="7">
        <v>29973.907457048215</v>
      </c>
      <c r="FE76" s="7">
        <v>8863.4408362377526</v>
      </c>
      <c r="FF76" s="7">
        <v>650.53101638899852</v>
      </c>
      <c r="FG76" s="7">
        <v>124731.82218229052</v>
      </c>
      <c r="FH76" s="7">
        <v>2520.0358023875447</v>
      </c>
      <c r="FI76" s="7">
        <v>0</v>
      </c>
      <c r="FJ76" s="7">
        <v>104.13659568791464</v>
      </c>
      <c r="FK76" s="7">
        <v>2804.4925935139022</v>
      </c>
      <c r="FL76" s="7">
        <v>0</v>
      </c>
      <c r="FM76" s="7">
        <v>35934.679572192326</v>
      </c>
      <c r="FN76" s="7">
        <v>28733.209433356078</v>
      </c>
      <c r="FO76" s="7">
        <v>0</v>
      </c>
      <c r="FP76" s="7">
        <v>1918.7086758262428</v>
      </c>
      <c r="FQ76" s="7">
        <v>0</v>
      </c>
      <c r="FR76" s="2">
        <f t="shared" si="4"/>
        <v>96079782.582597271</v>
      </c>
      <c r="FS76" s="1">
        <f t="shared" si="5"/>
        <v>777296.00089083484</v>
      </c>
      <c r="FT76" s="3">
        <v>777296.00089083484</v>
      </c>
      <c r="FU76" s="3">
        <v>0</v>
      </c>
      <c r="FV76" s="1">
        <f t="shared" si="6"/>
        <v>330481.56860916317</v>
      </c>
      <c r="FW76" s="1">
        <v>0</v>
      </c>
      <c r="FX76" s="1">
        <v>330481.56860916317</v>
      </c>
      <c r="FY76" s="1">
        <v>4857498.5670878589</v>
      </c>
      <c r="FZ76" s="1">
        <v>26192850.009531457</v>
      </c>
      <c r="GA76" s="1">
        <f t="shared" si="7"/>
        <v>75852208.709653676</v>
      </c>
      <c r="GB76" s="13"/>
      <c r="GC76" s="4"/>
      <c r="GD76" s="5"/>
      <c r="GF76" s="8"/>
      <c r="GG76" s="8"/>
    </row>
    <row r="77" spans="1:189" s="27" customFormat="1" ht="15.75" x14ac:dyDescent="0.25">
      <c r="A77" s="20" t="s">
        <v>88</v>
      </c>
      <c r="B77" s="18">
        <v>72</v>
      </c>
      <c r="C77" s="7">
        <v>56.966094760395272</v>
      </c>
      <c r="D77" s="7">
        <v>1637.7279797864917</v>
      </c>
      <c r="E77" s="7">
        <v>25352.49950949581</v>
      </c>
      <c r="F77" s="7">
        <v>1559.2952224602309</v>
      </c>
      <c r="G77" s="7">
        <v>4908.7459572089683</v>
      </c>
      <c r="H77" s="7">
        <v>661.24710082099284</v>
      </c>
      <c r="I77" s="7">
        <v>145.30161255745946</v>
      </c>
      <c r="J77" s="7">
        <v>1099.1865447249415</v>
      </c>
      <c r="K77" s="7">
        <v>3327.5043989701717</v>
      </c>
      <c r="L77" s="7">
        <v>32.550609678185651</v>
      </c>
      <c r="M77" s="7">
        <v>0</v>
      </c>
      <c r="N77" s="7">
        <v>2764.3879763948971</v>
      </c>
      <c r="O77" s="7">
        <v>14.99661279644911</v>
      </c>
      <c r="P77" s="7">
        <v>0</v>
      </c>
      <c r="Q77" s="7">
        <v>0</v>
      </c>
      <c r="R77" s="7">
        <v>0</v>
      </c>
      <c r="S77" s="7">
        <v>0</v>
      </c>
      <c r="T77" s="7">
        <v>5935.735596142742</v>
      </c>
      <c r="U77" s="7">
        <v>115.28268800043421</v>
      </c>
      <c r="V77" s="7">
        <v>5064.1793517432243</v>
      </c>
      <c r="W77" s="7">
        <v>0</v>
      </c>
      <c r="X77" s="7">
        <v>6.2355616548794686</v>
      </c>
      <c r="Y77" s="7">
        <v>38.210848083022903</v>
      </c>
      <c r="Z77" s="7">
        <v>0</v>
      </c>
      <c r="AA77" s="7">
        <v>0</v>
      </c>
      <c r="AB77" s="7">
        <v>357.81045581698322</v>
      </c>
      <c r="AC77" s="7">
        <v>0</v>
      </c>
      <c r="AD77" s="7">
        <v>212.69840309734766</v>
      </c>
      <c r="AE77" s="7">
        <v>1840.9670187821268</v>
      </c>
      <c r="AF77" s="7">
        <v>0</v>
      </c>
      <c r="AG77" s="7">
        <v>0</v>
      </c>
      <c r="AH77" s="7">
        <v>52.762505405776281</v>
      </c>
      <c r="AI77" s="7">
        <v>2119.1214809177068</v>
      </c>
      <c r="AJ77" s="7">
        <v>8593.3935231020205</v>
      </c>
      <c r="AK77" s="7">
        <v>0</v>
      </c>
      <c r="AL77" s="7">
        <v>0</v>
      </c>
      <c r="AM77" s="7">
        <v>0.2010114713495349</v>
      </c>
      <c r="AN77" s="7">
        <v>32506.984016192207</v>
      </c>
      <c r="AO77" s="7">
        <v>0</v>
      </c>
      <c r="AP77" s="7">
        <v>0</v>
      </c>
      <c r="AQ77" s="7">
        <v>21718.707560741997</v>
      </c>
      <c r="AR77" s="7">
        <v>32.437464647517992</v>
      </c>
      <c r="AS77" s="7">
        <v>267429.97752333083</v>
      </c>
      <c r="AT77" s="7">
        <v>1997.2925955525791</v>
      </c>
      <c r="AU77" s="7">
        <v>274.63847615656988</v>
      </c>
      <c r="AV77" s="7">
        <v>0</v>
      </c>
      <c r="AW77" s="7">
        <v>365.28727897808534</v>
      </c>
      <c r="AX77" s="7">
        <v>615.02720693952313</v>
      </c>
      <c r="AY77" s="7">
        <v>2026.2479378286341</v>
      </c>
      <c r="AZ77" s="7">
        <v>12.676907297642233</v>
      </c>
      <c r="BA77" s="7">
        <v>1382.8706949943492</v>
      </c>
      <c r="BB77" s="7">
        <v>1623.3376824570501</v>
      </c>
      <c r="BC77" s="7">
        <v>4478.1139764441114</v>
      </c>
      <c r="BD77" s="7">
        <v>161110.27796865872</v>
      </c>
      <c r="BE77" s="7">
        <v>9585.9216829968263</v>
      </c>
      <c r="BF77" s="7">
        <v>2230.4302364472937</v>
      </c>
      <c r="BG77" s="7">
        <v>146500.3368647256</v>
      </c>
      <c r="BH77" s="7">
        <v>204746.58374359104</v>
      </c>
      <c r="BI77" s="7">
        <v>26963335.171954669</v>
      </c>
      <c r="BJ77" s="7">
        <v>6589312.7291276446</v>
      </c>
      <c r="BK77" s="7">
        <v>12651.364030399267</v>
      </c>
      <c r="BL77" s="7">
        <v>67455.863740620538</v>
      </c>
      <c r="BM77" s="7">
        <v>25474784.298835199</v>
      </c>
      <c r="BN77" s="7">
        <v>826398.98622970737</v>
      </c>
      <c r="BO77" s="7">
        <v>409811.57047364773</v>
      </c>
      <c r="BP77" s="7">
        <v>567324.64922654803</v>
      </c>
      <c r="BQ77" s="7">
        <v>0</v>
      </c>
      <c r="BR77" s="7">
        <v>3143.2910613773715</v>
      </c>
      <c r="BS77" s="7">
        <v>38486.760514467962</v>
      </c>
      <c r="BT77" s="7">
        <v>43069.65574157943</v>
      </c>
      <c r="BU77" s="7">
        <v>312.98119691457526</v>
      </c>
      <c r="BV77" s="7">
        <v>8782257.5017403532</v>
      </c>
      <c r="BW77" s="7">
        <v>10.188272782779574</v>
      </c>
      <c r="BX77" s="7">
        <v>3936632.1678292323</v>
      </c>
      <c r="BY77" s="7">
        <v>26785.771031568464</v>
      </c>
      <c r="BZ77" s="7">
        <v>10738525.371856285</v>
      </c>
      <c r="CA77" s="7">
        <v>109278445.1998485</v>
      </c>
      <c r="CB77" s="7">
        <v>381497.30936263571</v>
      </c>
      <c r="CC77" s="7">
        <v>27326.047504545317</v>
      </c>
      <c r="CD77" s="7">
        <v>261529.84310814599</v>
      </c>
      <c r="CE77" s="7">
        <v>105901.32393991311</v>
      </c>
      <c r="CF77" s="7">
        <v>28284.477226244453</v>
      </c>
      <c r="CG77" s="7">
        <v>115829.81555572925</v>
      </c>
      <c r="CH77" s="7">
        <v>851421.95462334959</v>
      </c>
      <c r="CI77" s="7">
        <v>3992479.7629991593</v>
      </c>
      <c r="CJ77" s="7">
        <v>2432752.2148686368</v>
      </c>
      <c r="CK77" s="7">
        <v>278786.11202319141</v>
      </c>
      <c r="CL77" s="7">
        <v>1233124.9054442791</v>
      </c>
      <c r="CM77" s="7">
        <v>49712.815762679304</v>
      </c>
      <c r="CN77" s="7">
        <v>7614528.9812582908</v>
      </c>
      <c r="CO77" s="7">
        <v>590159.92407476227</v>
      </c>
      <c r="CP77" s="7">
        <v>2194340.5085736536</v>
      </c>
      <c r="CQ77" s="7">
        <v>844688.27368753147</v>
      </c>
      <c r="CR77" s="7">
        <v>300862.11067366769</v>
      </c>
      <c r="CS77" s="7">
        <v>947235.58817277697</v>
      </c>
      <c r="CT77" s="7">
        <v>0</v>
      </c>
      <c r="CU77" s="7">
        <v>2766868.9195075282</v>
      </c>
      <c r="CV77" s="7">
        <v>212897.73202322854</v>
      </c>
      <c r="CW77" s="7">
        <v>3588933.2496594843</v>
      </c>
      <c r="CX77" s="7">
        <v>72640.362935532568</v>
      </c>
      <c r="CY77" s="7">
        <v>416217.21572378505</v>
      </c>
      <c r="CZ77" s="7">
        <v>1248573.8981948791</v>
      </c>
      <c r="DA77" s="7">
        <v>348687.12490963429</v>
      </c>
      <c r="DB77" s="7">
        <v>3009107.0014850111</v>
      </c>
      <c r="DC77" s="7">
        <v>291274.25323653541</v>
      </c>
      <c r="DD77" s="7">
        <v>180.33298579508866</v>
      </c>
      <c r="DE77" s="7">
        <v>0</v>
      </c>
      <c r="DF77" s="7">
        <v>0</v>
      </c>
      <c r="DG77" s="7">
        <v>10755.481950660489</v>
      </c>
      <c r="DH77" s="7">
        <v>5995.2836156255662</v>
      </c>
      <c r="DI77" s="7">
        <v>331241.83356440306</v>
      </c>
      <c r="DJ77" s="7">
        <v>0</v>
      </c>
      <c r="DK77" s="7">
        <v>103406.70826717149</v>
      </c>
      <c r="DL77" s="7">
        <v>1111.4000518450841</v>
      </c>
      <c r="DM77" s="7">
        <v>2918.3945829055306</v>
      </c>
      <c r="DN77" s="7">
        <v>71291.124665366558</v>
      </c>
      <c r="DO77" s="7">
        <v>559.76675485611406</v>
      </c>
      <c r="DP77" s="7">
        <v>21.239358130906769</v>
      </c>
      <c r="DQ77" s="7">
        <v>48.106284009690484</v>
      </c>
      <c r="DR77" s="7">
        <v>5.6730976122557548</v>
      </c>
      <c r="DS77" s="7">
        <f>'[2]IOT 2019 CB'!DZ77+'[2]IOT 2019 CB'!EA77</f>
        <v>882900.65558728948</v>
      </c>
      <c r="DT77" s="7">
        <v>0</v>
      </c>
      <c r="DU77" s="7">
        <v>0</v>
      </c>
      <c r="DV77" s="7">
        <v>21130.783874609715</v>
      </c>
      <c r="DW77" s="7">
        <v>793.13329217506453</v>
      </c>
      <c r="DX77" s="7">
        <v>20.198008025399641</v>
      </c>
      <c r="DY77" s="7">
        <v>126.73610161146628</v>
      </c>
      <c r="DZ77" s="7">
        <v>0</v>
      </c>
      <c r="EA77" s="7">
        <v>0</v>
      </c>
      <c r="EB77" s="7">
        <v>449.48715011522995</v>
      </c>
      <c r="EC77" s="7">
        <v>3.0820671115566758</v>
      </c>
      <c r="ED77" s="7">
        <v>2470.3828632771028</v>
      </c>
      <c r="EE77" s="7">
        <v>7058.607663412462</v>
      </c>
      <c r="EF77" s="7">
        <v>442.08278272564235</v>
      </c>
      <c r="EG77" s="7">
        <v>73.720909263290537</v>
      </c>
      <c r="EH77" s="7">
        <v>39.390746052615647</v>
      </c>
      <c r="EI77" s="7">
        <v>424.18253819354629</v>
      </c>
      <c r="EJ77" s="7">
        <v>9992.0914828675577</v>
      </c>
      <c r="EK77" s="7">
        <v>7.6456164271288252</v>
      </c>
      <c r="EL77" s="7">
        <f>'[2]IOT 2019 CB'!ET77+'[2]IOT 2019 CB'!EU77</f>
        <v>0</v>
      </c>
      <c r="EM77" s="7">
        <v>0</v>
      </c>
      <c r="EN77" s="7">
        <v>0</v>
      </c>
      <c r="EO77" s="7">
        <v>3.5995359523382686</v>
      </c>
      <c r="EP77" s="7">
        <v>0</v>
      </c>
      <c r="EQ77" s="7">
        <v>1109.6288026671536</v>
      </c>
      <c r="ER77" s="7">
        <v>107862.19915187728</v>
      </c>
      <c r="ES77" s="7">
        <v>6036.9537692884614</v>
      </c>
      <c r="ET77" s="7">
        <v>282.52439206382229</v>
      </c>
      <c r="EU77" s="7">
        <v>224086.00695371049</v>
      </c>
      <c r="EV77" s="7">
        <v>755.30476971229359</v>
      </c>
      <c r="EW77" s="7">
        <v>475.52669718993911</v>
      </c>
      <c r="EX77" s="7">
        <v>2.5090356369526949</v>
      </c>
      <c r="EY77" s="7">
        <v>372.63341383277714</v>
      </c>
      <c r="EZ77" s="7">
        <v>11.728252493014681</v>
      </c>
      <c r="FA77" s="7">
        <v>14313.536099632693</v>
      </c>
      <c r="FB77" s="7">
        <v>1319.7795686456814</v>
      </c>
      <c r="FC77" s="7">
        <v>1067.2552050229697</v>
      </c>
      <c r="FD77" s="7">
        <v>138834.07574095778</v>
      </c>
      <c r="FE77" s="7">
        <v>47012.489136178672</v>
      </c>
      <c r="FF77" s="7">
        <v>16972.112795586847</v>
      </c>
      <c r="FG77" s="7">
        <v>23932.957039799141</v>
      </c>
      <c r="FH77" s="7">
        <v>903.88808221382521</v>
      </c>
      <c r="FI77" s="7">
        <v>1111.2472311653132</v>
      </c>
      <c r="FJ77" s="7">
        <v>919.8601993815189</v>
      </c>
      <c r="FK77" s="7">
        <v>288.58555340060678</v>
      </c>
      <c r="FL77" s="7">
        <v>0.26804449722296042</v>
      </c>
      <c r="FM77" s="7">
        <v>8114.5739853789155</v>
      </c>
      <c r="FN77" s="7">
        <v>3884.1612279721039</v>
      </c>
      <c r="FO77" s="7">
        <v>14808.534121338249</v>
      </c>
      <c r="FP77" s="7">
        <v>1806.3352390123407</v>
      </c>
      <c r="FQ77" s="7">
        <v>0</v>
      </c>
      <c r="FR77" s="2">
        <f t="shared" si="4"/>
        <v>230958695.20703441</v>
      </c>
      <c r="FS77" s="1">
        <f t="shared" si="5"/>
        <v>69594.655313477851</v>
      </c>
      <c r="FT77" s="3">
        <v>69594.655313477851</v>
      </c>
      <c r="FU77" s="3">
        <v>0</v>
      </c>
      <c r="FV77" s="1">
        <f t="shared" si="6"/>
        <v>-4127725.6964772046</v>
      </c>
      <c r="FW77" s="1">
        <v>0</v>
      </c>
      <c r="FX77" s="1">
        <v>-4127725.6964772046</v>
      </c>
      <c r="FY77" s="1">
        <v>47011190.135446988</v>
      </c>
      <c r="FZ77" s="1">
        <v>223934073.001165</v>
      </c>
      <c r="GA77" s="1">
        <f t="shared" si="7"/>
        <v>49977681.300152689</v>
      </c>
      <c r="GB77" s="13"/>
      <c r="GC77" s="4"/>
      <c r="GD77" s="5"/>
      <c r="GF77" s="8"/>
      <c r="GG77" s="8"/>
    </row>
    <row r="78" spans="1:189" s="27" customFormat="1" ht="31.5" x14ac:dyDescent="0.25">
      <c r="A78" s="20" t="s">
        <v>89</v>
      </c>
      <c r="B78" s="18">
        <v>73</v>
      </c>
      <c r="C78" s="7">
        <v>15751681.55985868</v>
      </c>
      <c r="D78" s="7">
        <v>1167016.4068632766</v>
      </c>
      <c r="E78" s="7">
        <v>2584703.125137859</v>
      </c>
      <c r="F78" s="7">
        <v>597228.74762177141</v>
      </c>
      <c r="G78" s="7">
        <v>439347.8583392048</v>
      </c>
      <c r="H78" s="7">
        <v>7717524.66709207</v>
      </c>
      <c r="I78" s="7">
        <v>1106845.3955982961</v>
      </c>
      <c r="J78" s="7">
        <v>1323816.2286560321</v>
      </c>
      <c r="K78" s="7">
        <v>4545681.656673938</v>
      </c>
      <c r="L78" s="7">
        <v>154283.15796266784</v>
      </c>
      <c r="M78" s="7">
        <v>235874.86225420944</v>
      </c>
      <c r="N78" s="7">
        <v>328801.2419887213</v>
      </c>
      <c r="O78" s="7">
        <v>1027084.9618335412</v>
      </c>
      <c r="P78" s="7">
        <v>146974.31526663713</v>
      </c>
      <c r="Q78" s="7">
        <v>286783.90375558502</v>
      </c>
      <c r="R78" s="7">
        <v>20694.469373044718</v>
      </c>
      <c r="S78" s="7">
        <v>8027.6404888296065</v>
      </c>
      <c r="T78" s="7">
        <v>1897.0694759856933</v>
      </c>
      <c r="U78" s="7">
        <v>5426.2006094006974</v>
      </c>
      <c r="V78" s="7">
        <v>569173.95709816506</v>
      </c>
      <c r="W78" s="7">
        <v>8084.4854834181087</v>
      </c>
      <c r="X78" s="7">
        <v>36875.783440818072</v>
      </c>
      <c r="Y78" s="7">
        <v>65837.969599577656</v>
      </c>
      <c r="Z78" s="7">
        <v>29782.964981922309</v>
      </c>
      <c r="AA78" s="7">
        <v>348255.23749480199</v>
      </c>
      <c r="AB78" s="7">
        <v>12847.79107368018</v>
      </c>
      <c r="AC78" s="7">
        <v>0</v>
      </c>
      <c r="AD78" s="7">
        <v>4939.7040093241367</v>
      </c>
      <c r="AE78" s="7">
        <v>92672.526026391002</v>
      </c>
      <c r="AF78" s="7">
        <v>141282.84881794869</v>
      </c>
      <c r="AG78" s="7">
        <v>1820376.985974144</v>
      </c>
      <c r="AH78" s="7">
        <v>865346.78084761696</v>
      </c>
      <c r="AI78" s="7">
        <v>377969.42943696032</v>
      </c>
      <c r="AJ78" s="7">
        <v>0</v>
      </c>
      <c r="AK78" s="7">
        <v>0</v>
      </c>
      <c r="AL78" s="7">
        <v>0</v>
      </c>
      <c r="AM78" s="7">
        <v>0</v>
      </c>
      <c r="AN78" s="7">
        <v>0.52859844800481248</v>
      </c>
      <c r="AO78" s="7">
        <v>3.1241535512561738</v>
      </c>
      <c r="AP78" s="7">
        <v>0</v>
      </c>
      <c r="AQ78" s="7">
        <v>0</v>
      </c>
      <c r="AR78" s="7">
        <v>145.20818276113701</v>
      </c>
      <c r="AS78" s="7">
        <v>18500.466566261341</v>
      </c>
      <c r="AT78" s="7">
        <v>540.41497429320486</v>
      </c>
      <c r="AU78" s="7">
        <v>0</v>
      </c>
      <c r="AV78" s="7">
        <v>0</v>
      </c>
      <c r="AW78" s="7">
        <v>1408.083795419325</v>
      </c>
      <c r="AX78" s="7">
        <v>0</v>
      </c>
      <c r="AY78" s="7">
        <v>200.86238490964058</v>
      </c>
      <c r="AZ78" s="7">
        <v>0</v>
      </c>
      <c r="BA78" s="7">
        <v>0</v>
      </c>
      <c r="BB78" s="7">
        <v>5179.2536819627749</v>
      </c>
      <c r="BC78" s="7">
        <v>230.47055127640419</v>
      </c>
      <c r="BD78" s="7">
        <v>1400.9735766553283</v>
      </c>
      <c r="BE78" s="7">
        <v>9.318623714827827E-2</v>
      </c>
      <c r="BF78" s="7">
        <v>4378.0601642250822</v>
      </c>
      <c r="BG78" s="7">
        <v>8.4590730852492158</v>
      </c>
      <c r="BH78" s="7">
        <v>343.84215616921637</v>
      </c>
      <c r="BI78" s="7">
        <v>0</v>
      </c>
      <c r="BJ78" s="7">
        <v>2.9725501020605374</v>
      </c>
      <c r="BK78" s="7">
        <v>69.992913141150822</v>
      </c>
      <c r="BL78" s="7">
        <v>212.52699227559455</v>
      </c>
      <c r="BM78" s="7">
        <v>56.735887113556856</v>
      </c>
      <c r="BN78" s="7">
        <v>996.77137159355095</v>
      </c>
      <c r="BO78" s="7">
        <v>0</v>
      </c>
      <c r="BP78" s="7">
        <v>63.181197966698342</v>
      </c>
      <c r="BQ78" s="7">
        <v>0.23476950355293288</v>
      </c>
      <c r="BR78" s="7">
        <v>0.30541303233573919</v>
      </c>
      <c r="BS78" s="7">
        <v>0</v>
      </c>
      <c r="BT78" s="7">
        <v>0</v>
      </c>
      <c r="BU78" s="7">
        <v>430014.0545368109</v>
      </c>
      <c r="BV78" s="7">
        <v>6191.0899046474369</v>
      </c>
      <c r="BW78" s="7">
        <v>8339666.745428252</v>
      </c>
      <c r="BX78" s="7">
        <v>20.691506770646797</v>
      </c>
      <c r="BY78" s="7">
        <v>180.84534359802501</v>
      </c>
      <c r="BZ78" s="7">
        <v>0</v>
      </c>
      <c r="CA78" s="7">
        <v>0</v>
      </c>
      <c r="CB78" s="7">
        <v>0</v>
      </c>
      <c r="CC78" s="7">
        <v>0</v>
      </c>
      <c r="CD78" s="7">
        <v>82.452078655983627</v>
      </c>
      <c r="CE78" s="7">
        <v>17.503893417881482</v>
      </c>
      <c r="CF78" s="7">
        <v>199.24558441877252</v>
      </c>
      <c r="CG78" s="7">
        <v>0</v>
      </c>
      <c r="CH78" s="7">
        <v>1220.6257054325058</v>
      </c>
      <c r="CI78" s="7">
        <v>4.5143254319235382</v>
      </c>
      <c r="CJ78" s="7">
        <v>358.95792352647328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7">
        <v>0</v>
      </c>
      <c r="CQ78" s="7">
        <v>0</v>
      </c>
      <c r="CR78" s="7">
        <v>0</v>
      </c>
      <c r="CS78" s="7">
        <v>3.2044448765582301</v>
      </c>
      <c r="CT78" s="7">
        <v>405.88824904204625</v>
      </c>
      <c r="CU78" s="7">
        <v>928.92725443371444</v>
      </c>
      <c r="CV78" s="7">
        <v>0</v>
      </c>
      <c r="CW78" s="7">
        <v>40.887914031624298</v>
      </c>
      <c r="CX78" s="7">
        <v>57.1066518247411</v>
      </c>
      <c r="CY78" s="7">
        <v>255.3680321573666</v>
      </c>
      <c r="CZ78" s="7">
        <v>0</v>
      </c>
      <c r="DA78" s="7">
        <v>0</v>
      </c>
      <c r="DB78" s="7">
        <v>12.987228699411114</v>
      </c>
      <c r="DC78" s="7">
        <v>0</v>
      </c>
      <c r="DD78" s="7">
        <v>880.49703970504595</v>
      </c>
      <c r="DE78" s="7">
        <v>0</v>
      </c>
      <c r="DF78" s="7">
        <v>0</v>
      </c>
      <c r="DG78" s="7">
        <v>0</v>
      </c>
      <c r="DH78" s="7">
        <v>9416.8018819096433</v>
      </c>
      <c r="DI78" s="7">
        <v>7187.9587004107725</v>
      </c>
      <c r="DJ78" s="7">
        <v>0</v>
      </c>
      <c r="DK78" s="7">
        <v>0</v>
      </c>
      <c r="DL78" s="7">
        <v>8191.8314653012385</v>
      </c>
      <c r="DM78" s="7">
        <v>0</v>
      </c>
      <c r="DN78" s="7">
        <v>916.49875611805771</v>
      </c>
      <c r="DO78" s="7">
        <v>0</v>
      </c>
      <c r="DP78" s="7">
        <v>0</v>
      </c>
      <c r="DQ78" s="7">
        <v>0</v>
      </c>
      <c r="DR78" s="7">
        <v>0</v>
      </c>
      <c r="DS78" s="7">
        <f>'[2]IOT 2019 CB'!DZ78+'[2]IOT 2019 CB'!EA78</f>
        <v>53967.550351477992</v>
      </c>
      <c r="DT78" s="7">
        <v>0</v>
      </c>
      <c r="DU78" s="7">
        <v>0</v>
      </c>
      <c r="DV78" s="7">
        <v>8.1170147910962068E-2</v>
      </c>
      <c r="DW78" s="7">
        <v>0</v>
      </c>
      <c r="DX78" s="7">
        <v>0</v>
      </c>
      <c r="DY78" s="7">
        <v>0</v>
      </c>
      <c r="DZ78" s="7">
        <v>0</v>
      </c>
      <c r="EA78" s="7">
        <v>0</v>
      </c>
      <c r="EB78" s="7">
        <v>1202.1672810859077</v>
      </c>
      <c r="EC78" s="7">
        <v>0</v>
      </c>
      <c r="ED78" s="7">
        <v>867.90948986581634</v>
      </c>
      <c r="EE78" s="7">
        <v>1819.6211600199426</v>
      </c>
      <c r="EF78" s="7">
        <v>2.2774759116688057</v>
      </c>
      <c r="EG78" s="7">
        <v>0.21702500101792141</v>
      </c>
      <c r="EH78" s="7">
        <v>3.4321248589618421</v>
      </c>
      <c r="EI78" s="7">
        <v>0</v>
      </c>
      <c r="EJ78" s="7">
        <v>0</v>
      </c>
      <c r="EK78" s="7">
        <v>0</v>
      </c>
      <c r="EL78" s="7">
        <f>'[2]IOT 2019 CB'!ET78+'[2]IOT 2019 CB'!EU78</f>
        <v>317.4063901669083</v>
      </c>
      <c r="EM78" s="7">
        <v>0</v>
      </c>
      <c r="EN78" s="7">
        <v>0</v>
      </c>
      <c r="EO78" s="7">
        <v>0</v>
      </c>
      <c r="EP78" s="7">
        <v>0</v>
      </c>
      <c r="EQ78" s="7">
        <v>15.601965113176055</v>
      </c>
      <c r="ER78" s="7">
        <v>0</v>
      </c>
      <c r="ES78" s="7">
        <v>0</v>
      </c>
      <c r="ET78" s="7">
        <v>16332.595639554631</v>
      </c>
      <c r="EU78" s="7">
        <v>0</v>
      </c>
      <c r="EV78" s="7">
        <v>6696.5446017376325</v>
      </c>
      <c r="EW78" s="7">
        <v>708.47976070169852</v>
      </c>
      <c r="EX78" s="7">
        <v>0.19222553479740709</v>
      </c>
      <c r="EY78" s="7">
        <v>0</v>
      </c>
      <c r="EZ78" s="7">
        <v>0</v>
      </c>
      <c r="FA78" s="7">
        <v>0</v>
      </c>
      <c r="FB78" s="7">
        <v>128228.06675190208</v>
      </c>
      <c r="FC78" s="7">
        <v>0</v>
      </c>
      <c r="FD78" s="7">
        <v>0</v>
      </c>
      <c r="FE78" s="7">
        <v>5799.9925112030569</v>
      </c>
      <c r="FF78" s="7">
        <v>1723.8963080186556</v>
      </c>
      <c r="FG78" s="7">
        <v>2176.3185904026382</v>
      </c>
      <c r="FH78" s="7">
        <v>90.496863288022453</v>
      </c>
      <c r="FI78" s="7">
        <v>0</v>
      </c>
      <c r="FJ78" s="7">
        <v>30.875434332145268</v>
      </c>
      <c r="FK78" s="7">
        <v>1298.2515366841271</v>
      </c>
      <c r="FL78" s="7">
        <v>0.15885927161755911</v>
      </c>
      <c r="FM78" s="7">
        <v>3562.5643790164208</v>
      </c>
      <c r="FN78" s="7">
        <v>78993.943541773027</v>
      </c>
      <c r="FO78" s="7">
        <v>593.1763397508887</v>
      </c>
      <c r="FP78" s="7">
        <v>137990.40321141342</v>
      </c>
      <c r="FQ78" s="7">
        <v>0</v>
      </c>
      <c r="FR78" s="2">
        <f t="shared" si="4"/>
        <v>51105559.400112234</v>
      </c>
      <c r="FS78" s="1">
        <f t="shared" si="5"/>
        <v>510471.80675890145</v>
      </c>
      <c r="FT78" s="3">
        <v>510471.80675890145</v>
      </c>
      <c r="FU78" s="3">
        <v>0</v>
      </c>
      <c r="FV78" s="1">
        <f t="shared" si="6"/>
        <v>-2754419.6664372981</v>
      </c>
      <c r="FW78" s="1">
        <v>0</v>
      </c>
      <c r="FX78" s="1">
        <v>-2754419.6664372981</v>
      </c>
      <c r="FY78" s="1">
        <v>1924837.6533005494</v>
      </c>
      <c r="FZ78" s="1">
        <v>20025444.368813474</v>
      </c>
      <c r="GA78" s="1">
        <f t="shared" si="7"/>
        <v>30761004.824920911</v>
      </c>
      <c r="GB78" s="13"/>
      <c r="GC78" s="4"/>
      <c r="GD78" s="5"/>
      <c r="GF78" s="8"/>
      <c r="GG78" s="8"/>
    </row>
    <row r="79" spans="1:189" s="27" customFormat="1" ht="31.5" x14ac:dyDescent="0.25">
      <c r="A79" s="20" t="s">
        <v>90</v>
      </c>
      <c r="B79" s="18">
        <v>74</v>
      </c>
      <c r="C79" s="7">
        <v>693.0880004777573</v>
      </c>
      <c r="D79" s="7">
        <v>1157.4411285749939</v>
      </c>
      <c r="E79" s="7">
        <v>15.311702049812896</v>
      </c>
      <c r="F79" s="7">
        <v>0.7228120047277844</v>
      </c>
      <c r="G79" s="7">
        <v>10592.343782551248</v>
      </c>
      <c r="H79" s="7">
        <v>506567.90124256635</v>
      </c>
      <c r="I79" s="7">
        <v>553.90950441674715</v>
      </c>
      <c r="J79" s="7">
        <v>941.61942995773825</v>
      </c>
      <c r="K79" s="7">
        <v>42341.033359005334</v>
      </c>
      <c r="L79" s="7">
        <v>3973.3583957887172</v>
      </c>
      <c r="M79" s="7">
        <v>1452.0491736639667</v>
      </c>
      <c r="N79" s="7">
        <v>141352.56640200116</v>
      </c>
      <c r="O79" s="7">
        <v>143.35506623512885</v>
      </c>
      <c r="P79" s="7">
        <v>79.562749073015027</v>
      </c>
      <c r="Q79" s="7">
        <v>18.146386315875027</v>
      </c>
      <c r="R79" s="7">
        <v>4336.1337704409661</v>
      </c>
      <c r="S79" s="7">
        <v>3844.7833815964595</v>
      </c>
      <c r="T79" s="7">
        <v>1679.8388216842122</v>
      </c>
      <c r="U79" s="7">
        <v>300.97385560422049</v>
      </c>
      <c r="V79" s="7">
        <v>6501.6993987076485</v>
      </c>
      <c r="W79" s="7">
        <v>3235.3807551534169</v>
      </c>
      <c r="X79" s="7">
        <v>435.70791375742732</v>
      </c>
      <c r="Y79" s="7">
        <v>3644.6292858740894</v>
      </c>
      <c r="Z79" s="7">
        <v>55894.745976341932</v>
      </c>
      <c r="AA79" s="7">
        <v>20.819483683186636</v>
      </c>
      <c r="AB79" s="7">
        <v>406.61824721470367</v>
      </c>
      <c r="AC79" s="7">
        <v>6577640.0131904203</v>
      </c>
      <c r="AD79" s="7">
        <v>19049.118412336014</v>
      </c>
      <c r="AE79" s="7">
        <v>1572.5470453949038</v>
      </c>
      <c r="AF79" s="7">
        <v>64.10127407640698</v>
      </c>
      <c r="AG79" s="7">
        <v>232.95482625797763</v>
      </c>
      <c r="AH79" s="7">
        <v>589.80724020467608</v>
      </c>
      <c r="AI79" s="7">
        <v>1027.1626522573019</v>
      </c>
      <c r="AJ79" s="7">
        <v>39266.657498979206</v>
      </c>
      <c r="AK79" s="7">
        <v>25.859459713438568</v>
      </c>
      <c r="AL79" s="7">
        <v>206481.35220605231</v>
      </c>
      <c r="AM79" s="7">
        <v>93859.738722177586</v>
      </c>
      <c r="AN79" s="7">
        <v>3496715.3290086729</v>
      </c>
      <c r="AO79" s="7">
        <v>2465.0829361918186</v>
      </c>
      <c r="AP79" s="7">
        <v>54812.254454941482</v>
      </c>
      <c r="AQ79" s="7">
        <v>699777.10334938124</v>
      </c>
      <c r="AR79" s="7">
        <v>564.83031691319343</v>
      </c>
      <c r="AS79" s="7">
        <v>720027.00701550965</v>
      </c>
      <c r="AT79" s="7">
        <v>7979.5483687555452</v>
      </c>
      <c r="AU79" s="7">
        <v>7450.1431878199437</v>
      </c>
      <c r="AV79" s="7">
        <v>4562.2250041871148</v>
      </c>
      <c r="AW79" s="7">
        <v>2566.3376059296511</v>
      </c>
      <c r="AX79" s="7">
        <v>1046.5962990032056</v>
      </c>
      <c r="AY79" s="7">
        <v>187260.39230410749</v>
      </c>
      <c r="AZ79" s="7">
        <v>3435.9639985697136</v>
      </c>
      <c r="BA79" s="7">
        <v>548.35537473355248</v>
      </c>
      <c r="BB79" s="7">
        <v>79124.757212265395</v>
      </c>
      <c r="BC79" s="7">
        <v>40131.396948098925</v>
      </c>
      <c r="BD79" s="7">
        <v>472208.81249154487</v>
      </c>
      <c r="BE79" s="7">
        <v>9460.712746573352</v>
      </c>
      <c r="BF79" s="7">
        <v>70540.035460479543</v>
      </c>
      <c r="BG79" s="7">
        <v>400900.36263695778</v>
      </c>
      <c r="BH79" s="7">
        <v>149390.3787639284</v>
      </c>
      <c r="BI79" s="7">
        <v>29214818.140163172</v>
      </c>
      <c r="BJ79" s="7">
        <v>753241.35505680309</v>
      </c>
      <c r="BK79" s="7">
        <v>735404.20587593014</v>
      </c>
      <c r="BL79" s="7">
        <v>3004169.9805708253</v>
      </c>
      <c r="BM79" s="7">
        <v>9572236.2125841398</v>
      </c>
      <c r="BN79" s="7">
        <v>5699813.8869268605</v>
      </c>
      <c r="BO79" s="7">
        <v>4895740.5166773079</v>
      </c>
      <c r="BP79" s="7">
        <v>5108232.2703356398</v>
      </c>
      <c r="BQ79" s="7">
        <v>42389.439195152314</v>
      </c>
      <c r="BR79" s="7">
        <v>52440.153614867464</v>
      </c>
      <c r="BS79" s="7">
        <v>315.14137263538959</v>
      </c>
      <c r="BT79" s="7">
        <v>8819581.0928233396</v>
      </c>
      <c r="BU79" s="7">
        <v>781874.08680725936</v>
      </c>
      <c r="BV79" s="7">
        <v>1955997.2192615266</v>
      </c>
      <c r="BW79" s="7">
        <v>2665320.4853055123</v>
      </c>
      <c r="BX79" s="7">
        <v>46555893.759722836</v>
      </c>
      <c r="BY79" s="7">
        <v>659032.58691535005</v>
      </c>
      <c r="BZ79" s="7">
        <v>1753995.710441947</v>
      </c>
      <c r="CA79" s="7">
        <v>15016565.262251772</v>
      </c>
      <c r="CB79" s="7">
        <v>104454.07671254747</v>
      </c>
      <c r="CC79" s="7">
        <v>4726688.5325823445</v>
      </c>
      <c r="CD79" s="7">
        <v>1991988.3824106015</v>
      </c>
      <c r="CE79" s="7">
        <v>9113101.8157864679</v>
      </c>
      <c r="CF79" s="7">
        <v>15267606.58975984</v>
      </c>
      <c r="CG79" s="7">
        <v>514689.54172410793</v>
      </c>
      <c r="CH79" s="7">
        <v>10546812.414903972</v>
      </c>
      <c r="CI79" s="7">
        <v>6967542.7455467433</v>
      </c>
      <c r="CJ79" s="7">
        <v>33025.317812442976</v>
      </c>
      <c r="CK79" s="7">
        <v>3533311.7556952448</v>
      </c>
      <c r="CL79" s="7">
        <v>454038.80803568155</v>
      </c>
      <c r="CM79" s="7">
        <v>229836.73945119497</v>
      </c>
      <c r="CN79" s="7">
        <v>176686.55065082904</v>
      </c>
      <c r="CO79" s="7">
        <v>6143.1270059728149</v>
      </c>
      <c r="CP79" s="7">
        <v>312670.14591125579</v>
      </c>
      <c r="CQ79" s="7">
        <v>17397.598177613276</v>
      </c>
      <c r="CR79" s="7">
        <v>385584.35414224258</v>
      </c>
      <c r="CS79" s="7">
        <v>83936.23172169672</v>
      </c>
      <c r="CT79" s="7">
        <v>240571.39420593841</v>
      </c>
      <c r="CU79" s="7">
        <v>548022.42508702562</v>
      </c>
      <c r="CV79" s="7">
        <v>1154115.4294575551</v>
      </c>
      <c r="CW79" s="7">
        <v>936407.58483790432</v>
      </c>
      <c r="CX79" s="7">
        <v>521997.9903718573</v>
      </c>
      <c r="CY79" s="7">
        <v>15716694.637720861</v>
      </c>
      <c r="CZ79" s="7">
        <v>688136.97923483478</v>
      </c>
      <c r="DA79" s="7">
        <v>35792.224390035575</v>
      </c>
      <c r="DB79" s="7">
        <v>3028796.078484098</v>
      </c>
      <c r="DC79" s="7">
        <v>321255.65464570007</v>
      </c>
      <c r="DD79" s="7">
        <v>1685572.8813982347</v>
      </c>
      <c r="DE79" s="7">
        <v>4140.6373858345432</v>
      </c>
      <c r="DF79" s="7">
        <v>1965.1894913625238</v>
      </c>
      <c r="DG79" s="7">
        <v>202255.54190153425</v>
      </c>
      <c r="DH79" s="7">
        <v>30435.810654013501</v>
      </c>
      <c r="DI79" s="7">
        <v>751730.22884962824</v>
      </c>
      <c r="DJ79" s="7">
        <v>7159.2488879074572</v>
      </c>
      <c r="DK79" s="7">
        <v>4387550.6677492429</v>
      </c>
      <c r="DL79" s="7">
        <v>1674112.3302181773</v>
      </c>
      <c r="DM79" s="7">
        <v>48524.743389293733</v>
      </c>
      <c r="DN79" s="7">
        <v>1134443.9194772702</v>
      </c>
      <c r="DO79" s="7">
        <v>684000.06851367152</v>
      </c>
      <c r="DP79" s="7">
        <v>3080591.8704394572</v>
      </c>
      <c r="DQ79" s="7">
        <v>58782.879249455327</v>
      </c>
      <c r="DR79" s="7">
        <v>65696.89547567135</v>
      </c>
      <c r="DS79" s="7">
        <f>'[2]IOT 2019 CB'!DZ79+'[2]IOT 2019 CB'!EA79</f>
        <v>787080.07643599936</v>
      </c>
      <c r="DT79" s="7">
        <v>15401.400409984628</v>
      </c>
      <c r="DU79" s="7">
        <v>3173.3702537807367</v>
      </c>
      <c r="DV79" s="7">
        <v>16340.73210054481</v>
      </c>
      <c r="DW79" s="7">
        <v>40743.606117120908</v>
      </c>
      <c r="DX79" s="7">
        <v>6846.4105477680496</v>
      </c>
      <c r="DY79" s="7">
        <v>59479.547254962286</v>
      </c>
      <c r="DZ79" s="7">
        <v>3511.7663678469312</v>
      </c>
      <c r="EA79" s="7">
        <v>382.49689833018772</v>
      </c>
      <c r="EB79" s="7">
        <v>1078913.4816600592</v>
      </c>
      <c r="EC79" s="7">
        <v>6954.5526379595703</v>
      </c>
      <c r="ED79" s="7">
        <v>1190503.0221838907</v>
      </c>
      <c r="EE79" s="7">
        <v>153973.42755006553</v>
      </c>
      <c r="EF79" s="7">
        <v>299190.317404203</v>
      </c>
      <c r="EG79" s="7">
        <v>39049.700413404338</v>
      </c>
      <c r="EH79" s="7">
        <v>2383.3764553650362</v>
      </c>
      <c r="EI79" s="7">
        <v>79014.914695573025</v>
      </c>
      <c r="EJ79" s="7">
        <v>18276.82867029083</v>
      </c>
      <c r="EK79" s="7">
        <v>41908.377031157906</v>
      </c>
      <c r="EL79" s="7">
        <f>'[2]IOT 2019 CB'!ET79+'[2]IOT 2019 CB'!EU79</f>
        <v>105.26884366435831</v>
      </c>
      <c r="EM79" s="7">
        <v>0.76552290828523506</v>
      </c>
      <c r="EN79" s="7">
        <v>2.371501369754403</v>
      </c>
      <c r="EO79" s="7">
        <v>135.67956272584811</v>
      </c>
      <c r="EP79" s="7">
        <v>149022.56742107845</v>
      </c>
      <c r="EQ79" s="7">
        <v>36274.221674638946</v>
      </c>
      <c r="ER79" s="7">
        <v>10769.157338709965</v>
      </c>
      <c r="ES79" s="7">
        <v>975394.74114136642</v>
      </c>
      <c r="ET79" s="7">
        <v>29241.276395436384</v>
      </c>
      <c r="EU79" s="7">
        <v>621484.43293850741</v>
      </c>
      <c r="EV79" s="7">
        <v>590623.37435566681</v>
      </c>
      <c r="EW79" s="7">
        <v>2637.2834638748204</v>
      </c>
      <c r="EX79" s="7">
        <v>54813.043871326474</v>
      </c>
      <c r="EY79" s="7">
        <v>11801.026371037518</v>
      </c>
      <c r="EZ79" s="7">
        <v>96942.401253527292</v>
      </c>
      <c r="FA79" s="7">
        <v>13113.63243805192</v>
      </c>
      <c r="FB79" s="7">
        <v>649944.20234069403</v>
      </c>
      <c r="FC79" s="7">
        <v>113568.74272244977</v>
      </c>
      <c r="FD79" s="7">
        <v>36763.611800318329</v>
      </c>
      <c r="FE79" s="7">
        <v>273759.16503177449</v>
      </c>
      <c r="FF79" s="7">
        <v>12084.947966524367</v>
      </c>
      <c r="FG79" s="7">
        <v>194676.29072079872</v>
      </c>
      <c r="FH79" s="7">
        <v>134.53666513776676</v>
      </c>
      <c r="FI79" s="7">
        <v>564.80118834787197</v>
      </c>
      <c r="FJ79" s="7">
        <v>2653.2511791991333</v>
      </c>
      <c r="FK79" s="7">
        <v>967.80952920026084</v>
      </c>
      <c r="FL79" s="7">
        <v>17721.622239321558</v>
      </c>
      <c r="FM79" s="7">
        <v>24627.814888673463</v>
      </c>
      <c r="FN79" s="7">
        <v>242056.73978121975</v>
      </c>
      <c r="FO79" s="7">
        <v>13274.072778750487</v>
      </c>
      <c r="FP79" s="7">
        <v>2615433.9025847842</v>
      </c>
      <c r="FQ79" s="7">
        <v>3719.5072694271657</v>
      </c>
      <c r="FR79" s="2">
        <f t="shared" si="4"/>
        <v>253539729.89135626</v>
      </c>
      <c r="FS79" s="1">
        <f t="shared" si="5"/>
        <v>22790265.206670903</v>
      </c>
      <c r="FT79" s="3">
        <v>22790265.206670903</v>
      </c>
      <c r="FU79" s="3">
        <v>0</v>
      </c>
      <c r="FV79" s="1">
        <f t="shared" si="6"/>
        <v>1209027.3493468761</v>
      </c>
      <c r="FW79" s="1">
        <v>0</v>
      </c>
      <c r="FX79" s="1">
        <v>1209027.3493468761</v>
      </c>
      <c r="FY79" s="1">
        <v>51832831.247409999</v>
      </c>
      <c r="FZ79" s="1">
        <v>154402479.18995941</v>
      </c>
      <c r="GA79" s="1">
        <f t="shared" si="7"/>
        <v>174969374.50482464</v>
      </c>
      <c r="GB79" s="13"/>
      <c r="GC79" s="4"/>
      <c r="GD79" s="5"/>
      <c r="GF79" s="8"/>
      <c r="GG79" s="8"/>
    </row>
    <row r="80" spans="1:189" s="27" customFormat="1" ht="15.75" x14ac:dyDescent="0.25">
      <c r="A80" s="20" t="s">
        <v>91</v>
      </c>
      <c r="B80" s="18">
        <v>75</v>
      </c>
      <c r="C80" s="7">
        <v>24.695289565576179</v>
      </c>
      <c r="D80" s="7">
        <v>16213.901305766323</v>
      </c>
      <c r="E80" s="7">
        <v>0</v>
      </c>
      <c r="F80" s="7">
        <v>0</v>
      </c>
      <c r="G80" s="7">
        <v>867.44872757768087</v>
      </c>
      <c r="H80" s="7">
        <v>891.48488856937036</v>
      </c>
      <c r="I80" s="7">
        <v>696.61971312676542</v>
      </c>
      <c r="J80" s="7">
        <v>1.8043493620212556</v>
      </c>
      <c r="K80" s="7">
        <v>2.2678528085472633</v>
      </c>
      <c r="L80" s="7">
        <v>0</v>
      </c>
      <c r="M80" s="7">
        <v>0</v>
      </c>
      <c r="N80" s="7">
        <v>1204.7902230960208</v>
      </c>
      <c r="O80" s="7">
        <v>3047.051397018693</v>
      </c>
      <c r="P80" s="7">
        <v>936.85167961952413</v>
      </c>
      <c r="Q80" s="7">
        <v>1.9381375096595039</v>
      </c>
      <c r="R80" s="7">
        <v>42268.513674931615</v>
      </c>
      <c r="S80" s="7">
        <v>1246161.9514686158</v>
      </c>
      <c r="T80" s="7">
        <v>327857.09162751434</v>
      </c>
      <c r="U80" s="7">
        <v>2975.1970087506747</v>
      </c>
      <c r="V80" s="7">
        <v>277853.93478906283</v>
      </c>
      <c r="W80" s="7">
        <v>0</v>
      </c>
      <c r="X80" s="7">
        <v>1103.9544529051352</v>
      </c>
      <c r="Y80" s="7">
        <v>280.58771897383724</v>
      </c>
      <c r="Z80" s="7">
        <v>8.607422334689586</v>
      </c>
      <c r="AA80" s="7">
        <v>0</v>
      </c>
      <c r="AB80" s="7">
        <v>156.65341414612413</v>
      </c>
      <c r="AC80" s="7">
        <v>5139.9712866813616</v>
      </c>
      <c r="AD80" s="7">
        <v>1787.1209803291897</v>
      </c>
      <c r="AE80" s="7">
        <v>27.536593461134064</v>
      </c>
      <c r="AF80" s="7">
        <v>45597.889314334097</v>
      </c>
      <c r="AG80" s="7">
        <v>49496.207080331267</v>
      </c>
      <c r="AH80" s="7">
        <v>821.93855311772597</v>
      </c>
      <c r="AI80" s="7">
        <v>4271.7308845006019</v>
      </c>
      <c r="AJ80" s="7">
        <v>15474.043225233578</v>
      </c>
      <c r="AK80" s="7">
        <v>0</v>
      </c>
      <c r="AL80" s="7">
        <v>0</v>
      </c>
      <c r="AM80" s="7">
        <v>1918.2448477894807</v>
      </c>
      <c r="AN80" s="7">
        <v>7889.8395132421983</v>
      </c>
      <c r="AO80" s="7">
        <v>2463.3218731317324</v>
      </c>
      <c r="AP80" s="7">
        <v>371.47761349642195</v>
      </c>
      <c r="AQ80" s="7">
        <v>2278.6803891363902</v>
      </c>
      <c r="AR80" s="7">
        <v>24850.496813004334</v>
      </c>
      <c r="AS80" s="7">
        <v>90785.293353129251</v>
      </c>
      <c r="AT80" s="7">
        <v>386.03914628481687</v>
      </c>
      <c r="AU80" s="7">
        <v>36430.309241355506</v>
      </c>
      <c r="AV80" s="7">
        <v>106024.62076204465</v>
      </c>
      <c r="AW80" s="7">
        <v>735.14960439444462</v>
      </c>
      <c r="AX80" s="7">
        <v>319446.47647049802</v>
      </c>
      <c r="AY80" s="7">
        <v>6801.0817109987538</v>
      </c>
      <c r="AZ80" s="7">
        <v>17.359244924977677</v>
      </c>
      <c r="BA80" s="7">
        <v>45531.446602703756</v>
      </c>
      <c r="BB80" s="7">
        <v>8118.1715905944384</v>
      </c>
      <c r="BC80" s="7">
        <v>481819.57250771188</v>
      </c>
      <c r="BD80" s="7">
        <v>173494.8388311943</v>
      </c>
      <c r="BE80" s="7">
        <v>3215.2611043450538</v>
      </c>
      <c r="BF80" s="7">
        <v>599417.67173785041</v>
      </c>
      <c r="BG80" s="7">
        <v>676254.2622139788</v>
      </c>
      <c r="BH80" s="7">
        <v>1118.4321367360067</v>
      </c>
      <c r="BI80" s="7">
        <v>345665.34419409005</v>
      </c>
      <c r="BJ80" s="7">
        <v>16021.428153578892</v>
      </c>
      <c r="BK80" s="7">
        <v>290370.3619278738</v>
      </c>
      <c r="BL80" s="7">
        <v>22030.496176563669</v>
      </c>
      <c r="BM80" s="7">
        <v>40878.707077314422</v>
      </c>
      <c r="BN80" s="7">
        <v>103451.00546432176</v>
      </c>
      <c r="BO80" s="7">
        <v>101268.26801419492</v>
      </c>
      <c r="BP80" s="7">
        <v>16962.141715134952</v>
      </c>
      <c r="BQ80" s="7">
        <v>3.2900237627899518</v>
      </c>
      <c r="BR80" s="7">
        <v>2.9259935171373836</v>
      </c>
      <c r="BS80" s="7">
        <v>491.64928428161096</v>
      </c>
      <c r="BT80" s="7">
        <v>596276.59047577612</v>
      </c>
      <c r="BU80" s="7">
        <v>242530.35716822548</v>
      </c>
      <c r="BV80" s="7">
        <v>10558.769831260666</v>
      </c>
      <c r="BW80" s="7">
        <v>533324.47146805166</v>
      </c>
      <c r="BX80" s="7">
        <v>80142.028354294584</v>
      </c>
      <c r="BY80" s="7">
        <v>14941272.400168395</v>
      </c>
      <c r="BZ80" s="7">
        <v>134325.04380594206</v>
      </c>
      <c r="CA80" s="7">
        <v>35549.604902886029</v>
      </c>
      <c r="CB80" s="7">
        <v>627.09180700547813</v>
      </c>
      <c r="CC80" s="7">
        <v>5037.0845197508743</v>
      </c>
      <c r="CD80" s="7">
        <v>3504.7895182282737</v>
      </c>
      <c r="CE80" s="7">
        <v>57973.359665332202</v>
      </c>
      <c r="CF80" s="7">
        <v>3076.4585578317028</v>
      </c>
      <c r="CG80" s="7">
        <v>14111.220637147717</v>
      </c>
      <c r="CH80" s="7">
        <v>41263.312385424404</v>
      </c>
      <c r="CI80" s="7">
        <v>115849.62372870641</v>
      </c>
      <c r="CJ80" s="7">
        <v>56612.985455879956</v>
      </c>
      <c r="CK80" s="7">
        <v>660.27612288996306</v>
      </c>
      <c r="CL80" s="7">
        <v>2341.7124530288233</v>
      </c>
      <c r="CM80" s="7">
        <v>545.59397972043166</v>
      </c>
      <c r="CN80" s="7">
        <v>44772.36795160464</v>
      </c>
      <c r="CO80" s="7">
        <v>267.69553402899277</v>
      </c>
      <c r="CP80" s="7">
        <v>18193.261772299345</v>
      </c>
      <c r="CQ80" s="7">
        <v>540.13144577089747</v>
      </c>
      <c r="CR80" s="7">
        <v>1643.2113681447895</v>
      </c>
      <c r="CS80" s="7">
        <v>1272.282459047268</v>
      </c>
      <c r="CT80" s="7">
        <v>8.0229519795695783</v>
      </c>
      <c r="CU80" s="7">
        <v>183121.87533681188</v>
      </c>
      <c r="CV80" s="7">
        <v>941.18179783697951</v>
      </c>
      <c r="CW80" s="7">
        <v>3070.9976024660718</v>
      </c>
      <c r="CX80" s="7">
        <v>53685.320515796011</v>
      </c>
      <c r="CY80" s="7">
        <v>10653.076733439808</v>
      </c>
      <c r="CZ80" s="7">
        <v>8771.4208635726227</v>
      </c>
      <c r="DA80" s="7">
        <v>21758.67275655505</v>
      </c>
      <c r="DB80" s="7">
        <v>2535.8180419485034</v>
      </c>
      <c r="DC80" s="7">
        <v>4101.4930303640604</v>
      </c>
      <c r="DD80" s="7">
        <v>4839.2391671323667</v>
      </c>
      <c r="DE80" s="7">
        <v>0</v>
      </c>
      <c r="DF80" s="7">
        <v>209.51465500016641</v>
      </c>
      <c r="DG80" s="7">
        <v>1375.6457502199423</v>
      </c>
      <c r="DH80" s="7">
        <v>1592.4235763272998</v>
      </c>
      <c r="DI80" s="7">
        <v>813.75869000264072</v>
      </c>
      <c r="DJ80" s="7">
        <v>59.099206717653622</v>
      </c>
      <c r="DK80" s="7">
        <v>92362.124417413943</v>
      </c>
      <c r="DL80" s="7">
        <v>23409.929969557674</v>
      </c>
      <c r="DM80" s="7">
        <v>4183.1838297865625</v>
      </c>
      <c r="DN80" s="7">
        <v>3937.0097097811363</v>
      </c>
      <c r="DO80" s="7">
        <v>4823.1124769396802</v>
      </c>
      <c r="DP80" s="7">
        <v>9881.2269849682307</v>
      </c>
      <c r="DQ80" s="7">
        <v>414.49767535048125</v>
      </c>
      <c r="DR80" s="7">
        <v>2639.3059935746351</v>
      </c>
      <c r="DS80" s="7">
        <f>'[2]IOT 2019 CB'!DZ80+'[2]IOT 2019 CB'!EA80</f>
        <v>93879.031600751245</v>
      </c>
      <c r="DT80" s="7">
        <v>0</v>
      </c>
      <c r="DU80" s="7">
        <v>126.92618695607932</v>
      </c>
      <c r="DV80" s="7">
        <v>1987.5519107442728</v>
      </c>
      <c r="DW80" s="7">
        <v>8567.1330566921879</v>
      </c>
      <c r="DX80" s="7">
        <v>464.1071317930523</v>
      </c>
      <c r="DY80" s="7">
        <v>1123.6744588939498</v>
      </c>
      <c r="DZ80" s="7">
        <v>0</v>
      </c>
      <c r="EA80" s="7">
        <v>0</v>
      </c>
      <c r="EB80" s="7">
        <v>2789.5044938814644</v>
      </c>
      <c r="EC80" s="7">
        <v>12408.493094787771</v>
      </c>
      <c r="ED80" s="7">
        <v>16055.198808000405</v>
      </c>
      <c r="EE80" s="7">
        <v>8106.0998338267364</v>
      </c>
      <c r="EF80" s="7">
        <v>214.16182506222006</v>
      </c>
      <c r="EG80" s="7">
        <v>1099.5264091416564</v>
      </c>
      <c r="EH80" s="7">
        <v>33.043348758435165</v>
      </c>
      <c r="EI80" s="7">
        <v>3629.6589021469463</v>
      </c>
      <c r="EJ80" s="7">
        <v>2812.9380105743612</v>
      </c>
      <c r="EK80" s="7">
        <v>1308.6274167577913</v>
      </c>
      <c r="EL80" s="7">
        <f>'[2]IOT 2019 CB'!ET80+'[2]IOT 2019 CB'!EU80</f>
        <v>1549.0392255277648</v>
      </c>
      <c r="EM80" s="7">
        <v>0</v>
      </c>
      <c r="EN80" s="7">
        <v>27.11399265776091</v>
      </c>
      <c r="EO80" s="7">
        <v>180.41203027656903</v>
      </c>
      <c r="EP80" s="7">
        <v>488.34021345260288</v>
      </c>
      <c r="EQ80" s="7">
        <v>2984.1339693247819</v>
      </c>
      <c r="ER80" s="7">
        <v>4003.1158574294641</v>
      </c>
      <c r="ES80" s="7">
        <v>5097.8179699403072</v>
      </c>
      <c r="ET80" s="7">
        <v>31297.55575114832</v>
      </c>
      <c r="EU80" s="7">
        <v>22859.141988863888</v>
      </c>
      <c r="EV80" s="7">
        <v>3455.6140690197071</v>
      </c>
      <c r="EW80" s="7">
        <v>339746.87441175384</v>
      </c>
      <c r="EX80" s="7">
        <v>1055.8275116875534</v>
      </c>
      <c r="EY80" s="7">
        <v>1744.097113997226</v>
      </c>
      <c r="EZ80" s="7">
        <v>3019.7582884073395</v>
      </c>
      <c r="FA80" s="7">
        <v>1666.7367466176627</v>
      </c>
      <c r="FB80" s="7">
        <v>914.1545264751245</v>
      </c>
      <c r="FC80" s="7">
        <v>1129.1625152753536</v>
      </c>
      <c r="FD80" s="7">
        <v>672819.7811462424</v>
      </c>
      <c r="FE80" s="7">
        <v>101712.80990440343</v>
      </c>
      <c r="FF80" s="7">
        <v>196717.42535987319</v>
      </c>
      <c r="FG80" s="7">
        <v>100526130.57162817</v>
      </c>
      <c r="FH80" s="7">
        <v>106817.56000728694</v>
      </c>
      <c r="FI80" s="7">
        <v>18878.41378079162</v>
      </c>
      <c r="FJ80" s="7">
        <v>1191.4388179795089</v>
      </c>
      <c r="FK80" s="7">
        <v>4303.043465872468</v>
      </c>
      <c r="FL80" s="7">
        <v>2495.5189631268431</v>
      </c>
      <c r="FM80" s="7">
        <v>29289.214013417019</v>
      </c>
      <c r="FN80" s="7">
        <v>39071.607490016555</v>
      </c>
      <c r="FO80" s="7">
        <v>9147.5306707628388</v>
      </c>
      <c r="FP80" s="7">
        <v>15942.469223733522</v>
      </c>
      <c r="FQ80" s="7">
        <v>1031.782299563348</v>
      </c>
      <c r="FR80" s="2">
        <f t="shared" si="4"/>
        <v>125254518.8651045</v>
      </c>
      <c r="FS80" s="1">
        <f t="shared" si="5"/>
        <v>22235912.413736172</v>
      </c>
      <c r="FT80" s="3">
        <v>22235912.413736172</v>
      </c>
      <c r="FU80" s="3">
        <v>0</v>
      </c>
      <c r="FV80" s="1">
        <f t="shared" si="6"/>
        <v>282175.25087077916</v>
      </c>
      <c r="FW80" s="1">
        <v>0</v>
      </c>
      <c r="FX80" s="1">
        <v>282175.25087077916</v>
      </c>
      <c r="FY80" s="1">
        <v>4867823.7126271725</v>
      </c>
      <c r="FZ80" s="1">
        <v>88389578.06256558</v>
      </c>
      <c r="GA80" s="1">
        <f t="shared" si="7"/>
        <v>64250852.179773018</v>
      </c>
      <c r="GB80" s="13"/>
      <c r="GC80" s="4"/>
      <c r="GD80" s="5"/>
      <c r="GF80" s="8"/>
      <c r="GG80" s="8"/>
    </row>
    <row r="81" spans="1:189" s="27" customFormat="1" ht="15.75" x14ac:dyDescent="0.25">
      <c r="A81" s="20" t="s">
        <v>92</v>
      </c>
      <c r="B81" s="18">
        <v>76</v>
      </c>
      <c r="C81" s="7">
        <v>164694.44735468418</v>
      </c>
      <c r="D81" s="7">
        <v>47720.301651238231</v>
      </c>
      <c r="E81" s="7">
        <v>26501.969585934443</v>
      </c>
      <c r="F81" s="7">
        <v>7083.3606132359255</v>
      </c>
      <c r="G81" s="7">
        <v>3801.3859094448298</v>
      </c>
      <c r="H81" s="7">
        <v>85336.809318714557</v>
      </c>
      <c r="I81" s="7">
        <v>8937.1669529180144</v>
      </c>
      <c r="J81" s="7">
        <v>8692.3041665347937</v>
      </c>
      <c r="K81" s="7">
        <v>121962.28746170306</v>
      </c>
      <c r="L81" s="7">
        <v>5019.008962453765</v>
      </c>
      <c r="M81" s="7">
        <v>19586.79859998234</v>
      </c>
      <c r="N81" s="7">
        <v>522270.14851856866</v>
      </c>
      <c r="O81" s="7">
        <v>31319.745511245699</v>
      </c>
      <c r="P81" s="7">
        <v>9247.4814830312043</v>
      </c>
      <c r="Q81" s="7">
        <v>3949.0062621409411</v>
      </c>
      <c r="R81" s="7">
        <v>7399.7403808941035</v>
      </c>
      <c r="S81" s="7">
        <v>7903.7720466139435</v>
      </c>
      <c r="T81" s="7">
        <v>10363.565860690864</v>
      </c>
      <c r="U81" s="7">
        <v>7009.599243566664</v>
      </c>
      <c r="V81" s="7">
        <v>397579.95554090862</v>
      </c>
      <c r="W81" s="7">
        <v>275.72262100215198</v>
      </c>
      <c r="X81" s="7">
        <v>24.999825044058444</v>
      </c>
      <c r="Y81" s="7">
        <v>11470.045557781796</v>
      </c>
      <c r="Z81" s="7">
        <v>119949.65616533639</v>
      </c>
      <c r="AA81" s="7">
        <v>120782.31951014625</v>
      </c>
      <c r="AB81" s="7">
        <v>10158.904708145479</v>
      </c>
      <c r="AC81" s="7">
        <v>73034.767305388348</v>
      </c>
      <c r="AD81" s="7">
        <v>14978.264502979169</v>
      </c>
      <c r="AE81" s="7">
        <v>181414.59259775057</v>
      </c>
      <c r="AF81" s="7">
        <v>22.481410368159285</v>
      </c>
      <c r="AG81" s="7">
        <v>8380.1245761915634</v>
      </c>
      <c r="AH81" s="7">
        <v>9875.8576919449861</v>
      </c>
      <c r="AI81" s="7">
        <v>878.16238071930798</v>
      </c>
      <c r="AJ81" s="7">
        <v>4352412.7374843461</v>
      </c>
      <c r="AK81" s="7">
        <v>191010.24837272908</v>
      </c>
      <c r="AL81" s="7">
        <v>17785.501625963901</v>
      </c>
      <c r="AM81" s="7">
        <v>1102599.2939698247</v>
      </c>
      <c r="AN81" s="7">
        <v>162929.114783122</v>
      </c>
      <c r="AO81" s="7">
        <v>39712.487612214522</v>
      </c>
      <c r="AP81" s="7">
        <v>2015.3575652801526</v>
      </c>
      <c r="AQ81" s="7">
        <v>42854.739242875658</v>
      </c>
      <c r="AR81" s="7">
        <v>23074.869092350498</v>
      </c>
      <c r="AS81" s="7">
        <v>25739.901080495842</v>
      </c>
      <c r="AT81" s="7">
        <v>1911.2769558589771</v>
      </c>
      <c r="AU81" s="7">
        <v>1872.0674603859889</v>
      </c>
      <c r="AV81" s="7">
        <v>131795.63005551358</v>
      </c>
      <c r="AW81" s="7">
        <v>6446.9907835350914</v>
      </c>
      <c r="AX81" s="7">
        <v>49.723777445924881</v>
      </c>
      <c r="AY81" s="7">
        <v>4620.7995383149255</v>
      </c>
      <c r="AZ81" s="7">
        <v>5.3332902637753303</v>
      </c>
      <c r="BA81" s="7">
        <v>84144.650655990481</v>
      </c>
      <c r="BB81" s="7">
        <v>836.19574868122345</v>
      </c>
      <c r="BC81" s="7">
        <v>17574.059833204632</v>
      </c>
      <c r="BD81" s="7">
        <v>120656.98814001183</v>
      </c>
      <c r="BE81" s="7">
        <v>48.114232437170848</v>
      </c>
      <c r="BF81" s="7">
        <v>1154.8239906061804</v>
      </c>
      <c r="BG81" s="7">
        <v>6345.6068808622349</v>
      </c>
      <c r="BH81" s="7">
        <v>108172.03195913682</v>
      </c>
      <c r="BI81" s="7">
        <v>1418871.6087148273</v>
      </c>
      <c r="BJ81" s="7">
        <v>844973.84566262073</v>
      </c>
      <c r="BK81" s="7">
        <v>210164.36203730188</v>
      </c>
      <c r="BL81" s="7">
        <v>101485.51913682162</v>
      </c>
      <c r="BM81" s="7">
        <v>7117722.9789556582</v>
      </c>
      <c r="BN81" s="7">
        <v>33689.263703145793</v>
      </c>
      <c r="BO81" s="7">
        <v>28877.891854434834</v>
      </c>
      <c r="BP81" s="7">
        <v>103982.81129916488</v>
      </c>
      <c r="BQ81" s="7">
        <v>11.861229266489262</v>
      </c>
      <c r="BR81" s="7">
        <v>225891.30509883558</v>
      </c>
      <c r="BS81" s="7">
        <v>911.50069227194535</v>
      </c>
      <c r="BT81" s="7">
        <v>44950.664258586919</v>
      </c>
      <c r="BU81" s="7">
        <v>20434.325035456997</v>
      </c>
      <c r="BV81" s="7">
        <v>2061723.6841026607</v>
      </c>
      <c r="BW81" s="7">
        <v>253043.52492106581</v>
      </c>
      <c r="BX81" s="7">
        <v>58024.210650854773</v>
      </c>
      <c r="BY81" s="7">
        <v>771464.85041836253</v>
      </c>
      <c r="BZ81" s="7">
        <v>13029162.012037581</v>
      </c>
      <c r="CA81" s="7">
        <v>86037.86592696594</v>
      </c>
      <c r="CB81" s="7">
        <v>2031.0669140056523</v>
      </c>
      <c r="CC81" s="7">
        <v>76379.96557887776</v>
      </c>
      <c r="CD81" s="7">
        <v>24273.332928154301</v>
      </c>
      <c r="CE81" s="7">
        <v>67942.706925890161</v>
      </c>
      <c r="CF81" s="7">
        <v>8489.2830515840142</v>
      </c>
      <c r="CG81" s="7">
        <v>17125.476542638942</v>
      </c>
      <c r="CH81" s="7">
        <v>1317844.1730288023</v>
      </c>
      <c r="CI81" s="7">
        <v>4391899.9680070756</v>
      </c>
      <c r="CJ81" s="7">
        <v>2344823.0410675192</v>
      </c>
      <c r="CK81" s="7">
        <v>233279.68405780048</v>
      </c>
      <c r="CL81" s="7">
        <v>3174.0788339951446</v>
      </c>
      <c r="CM81" s="7">
        <v>58281.451241734445</v>
      </c>
      <c r="CN81" s="7">
        <v>3877692.7430880978</v>
      </c>
      <c r="CO81" s="7">
        <v>9769.2683096573492</v>
      </c>
      <c r="CP81" s="7">
        <v>135952.45178892379</v>
      </c>
      <c r="CQ81" s="7">
        <v>13809.587366317368</v>
      </c>
      <c r="CR81" s="7">
        <v>125757.64261572884</v>
      </c>
      <c r="CS81" s="7">
        <v>92687.922195347986</v>
      </c>
      <c r="CT81" s="7">
        <v>864289.47746346402</v>
      </c>
      <c r="CU81" s="7">
        <v>3732897.6712331325</v>
      </c>
      <c r="CV81" s="7">
        <v>209975.81605767159</v>
      </c>
      <c r="CW81" s="7">
        <v>5445477.0613921033</v>
      </c>
      <c r="CX81" s="7">
        <v>632109.58410489326</v>
      </c>
      <c r="CY81" s="7">
        <v>339105.20917448326</v>
      </c>
      <c r="CZ81" s="7">
        <v>555402.61993655318</v>
      </c>
      <c r="DA81" s="7">
        <v>22282.05866383202</v>
      </c>
      <c r="DB81" s="7">
        <v>21029.912610220592</v>
      </c>
      <c r="DC81" s="7">
        <v>4931.0068198467898</v>
      </c>
      <c r="DD81" s="7">
        <v>123.19477969088382</v>
      </c>
      <c r="DE81" s="7">
        <v>55522.278818818173</v>
      </c>
      <c r="DF81" s="7">
        <v>2.9242909848647405</v>
      </c>
      <c r="DG81" s="7">
        <v>101988.08239024851</v>
      </c>
      <c r="DH81" s="7">
        <v>8709.7269538129003</v>
      </c>
      <c r="DI81" s="7">
        <v>211524.92022406848</v>
      </c>
      <c r="DJ81" s="7">
        <v>0</v>
      </c>
      <c r="DK81" s="7">
        <v>28436.933021502871</v>
      </c>
      <c r="DL81" s="7">
        <v>87650.800224398248</v>
      </c>
      <c r="DM81" s="7">
        <v>11469.929936645491</v>
      </c>
      <c r="DN81" s="7">
        <v>192102.79347916957</v>
      </c>
      <c r="DO81" s="7">
        <v>138507.32137322292</v>
      </c>
      <c r="DP81" s="7">
        <v>1942551.0725268624</v>
      </c>
      <c r="DQ81" s="7">
        <v>11903.301654837378</v>
      </c>
      <c r="DR81" s="7">
        <v>40603.484640254945</v>
      </c>
      <c r="DS81" s="7">
        <f>'[2]IOT 2019 CB'!DZ81+'[2]IOT 2019 CB'!EA81</f>
        <v>363911.28804801952</v>
      </c>
      <c r="DT81" s="7">
        <v>352.89171257999215</v>
      </c>
      <c r="DU81" s="7">
        <v>263.34606315780678</v>
      </c>
      <c r="DV81" s="7">
        <v>2295064.8250284628</v>
      </c>
      <c r="DW81" s="7">
        <v>8038716.1438982813</v>
      </c>
      <c r="DX81" s="7">
        <v>617.88071144307457</v>
      </c>
      <c r="DY81" s="7">
        <v>36286.418971504965</v>
      </c>
      <c r="DZ81" s="7">
        <v>332592.28822473506</v>
      </c>
      <c r="EA81" s="7">
        <v>36225.507431035898</v>
      </c>
      <c r="EB81" s="7">
        <v>91299.552077963526</v>
      </c>
      <c r="EC81" s="7">
        <v>99148.637740209306</v>
      </c>
      <c r="ED81" s="7">
        <v>118875.1447133449</v>
      </c>
      <c r="EE81" s="7">
        <v>2690.8750138234172</v>
      </c>
      <c r="EF81" s="7">
        <v>119.15200858537629</v>
      </c>
      <c r="EG81" s="7">
        <v>4031.1922711196007</v>
      </c>
      <c r="EH81" s="7">
        <v>24.010254687785238</v>
      </c>
      <c r="EI81" s="7">
        <v>181.65497829530491</v>
      </c>
      <c r="EJ81" s="7">
        <v>2079.0439362986313</v>
      </c>
      <c r="EK81" s="7">
        <v>22.773518974235785</v>
      </c>
      <c r="EL81" s="7">
        <f>'[2]IOT 2019 CB'!ET81+'[2]IOT 2019 CB'!EU81</f>
        <v>1070.8292400973751</v>
      </c>
      <c r="EM81" s="7">
        <v>0</v>
      </c>
      <c r="EN81" s="7">
        <v>0</v>
      </c>
      <c r="EO81" s="7">
        <v>201.43300352098419</v>
      </c>
      <c r="EP81" s="7">
        <v>2064.6026817978805</v>
      </c>
      <c r="EQ81" s="7">
        <v>137.78119812527237</v>
      </c>
      <c r="ER81" s="7">
        <v>12411.940416509684</v>
      </c>
      <c r="ES81" s="7">
        <v>19558.92204449559</v>
      </c>
      <c r="ET81" s="7">
        <v>723.13588898940384</v>
      </c>
      <c r="EU81" s="7">
        <v>27402.965516466731</v>
      </c>
      <c r="EV81" s="7">
        <v>1025.2725799933326</v>
      </c>
      <c r="EW81" s="7">
        <v>928.03747281239566</v>
      </c>
      <c r="EX81" s="7">
        <v>25308.903455877502</v>
      </c>
      <c r="EY81" s="7">
        <v>35.083133340974364</v>
      </c>
      <c r="EZ81" s="7">
        <v>3304.4156537108911</v>
      </c>
      <c r="FA81" s="7">
        <v>525.68461950598112</v>
      </c>
      <c r="FB81" s="7">
        <v>37408.085885824454</v>
      </c>
      <c r="FC81" s="7">
        <v>420.70520176127081</v>
      </c>
      <c r="FD81" s="7">
        <v>28586.014960970904</v>
      </c>
      <c r="FE81" s="7">
        <v>163405.76809158581</v>
      </c>
      <c r="FF81" s="7">
        <v>12247.51238037968</v>
      </c>
      <c r="FG81" s="7">
        <v>174020.13305773621</v>
      </c>
      <c r="FH81" s="7">
        <v>988.69000124203285</v>
      </c>
      <c r="FI81" s="7">
        <v>628.65826645020502</v>
      </c>
      <c r="FJ81" s="7">
        <v>192.33437667392906</v>
      </c>
      <c r="FK81" s="7">
        <v>3648.9028314659095</v>
      </c>
      <c r="FL81" s="7">
        <v>9348.3285392518555</v>
      </c>
      <c r="FM81" s="7">
        <v>7335.7841878026202</v>
      </c>
      <c r="FN81" s="7">
        <v>3407.2339974486094</v>
      </c>
      <c r="FO81" s="7">
        <v>1073.95341762827</v>
      </c>
      <c r="FP81" s="7">
        <v>50749.72276989105</v>
      </c>
      <c r="FQ81" s="7">
        <v>170.57604792151309</v>
      </c>
      <c r="FR81" s="2">
        <f t="shared" si="4"/>
        <v>74375462.446979344</v>
      </c>
      <c r="FS81" s="1">
        <f t="shared" si="5"/>
        <v>3458433.1001048512</v>
      </c>
      <c r="FT81" s="3">
        <v>3458433.1001048512</v>
      </c>
      <c r="FU81" s="3">
        <v>0</v>
      </c>
      <c r="FV81" s="1">
        <f t="shared" si="6"/>
        <v>608209.47581170499</v>
      </c>
      <c r="FW81" s="1">
        <v>0</v>
      </c>
      <c r="FX81" s="1">
        <v>608209.47581170499</v>
      </c>
      <c r="FY81" s="1">
        <v>43436979.850808904</v>
      </c>
      <c r="FZ81" s="1">
        <v>35106559.199381575</v>
      </c>
      <c r="GA81" s="1">
        <f t="shared" si="7"/>
        <v>86772525.674323231</v>
      </c>
      <c r="GB81" s="13"/>
      <c r="GC81" s="4"/>
      <c r="GD81" s="5"/>
      <c r="GF81" s="8"/>
      <c r="GG81" s="8"/>
    </row>
    <row r="82" spans="1:189" s="27" customFormat="1" ht="15.75" x14ac:dyDescent="0.25">
      <c r="A82" s="20" t="s">
        <v>93</v>
      </c>
      <c r="B82" s="18">
        <v>77</v>
      </c>
      <c r="C82" s="7">
        <v>553489.72768751625</v>
      </c>
      <c r="D82" s="7">
        <v>158660.74113940526</v>
      </c>
      <c r="E82" s="7">
        <v>39626.306682561051</v>
      </c>
      <c r="F82" s="7">
        <v>71536.038980324971</v>
      </c>
      <c r="G82" s="7">
        <v>17511.741781102301</v>
      </c>
      <c r="H82" s="7">
        <v>1293823.4980214215</v>
      </c>
      <c r="I82" s="7">
        <v>348338.43163709022</v>
      </c>
      <c r="J82" s="7">
        <v>232871.68016460678</v>
      </c>
      <c r="K82" s="7">
        <v>3611782.6046876218</v>
      </c>
      <c r="L82" s="7">
        <v>11327.036216003924</v>
      </c>
      <c r="M82" s="7">
        <v>21800.503584659684</v>
      </c>
      <c r="N82" s="7">
        <v>156566.81513795437</v>
      </c>
      <c r="O82" s="7">
        <v>145271.96643083298</v>
      </c>
      <c r="P82" s="7">
        <v>56287.381059395819</v>
      </c>
      <c r="Q82" s="7">
        <v>44124.801475351633</v>
      </c>
      <c r="R82" s="7">
        <v>37775.619688564846</v>
      </c>
      <c r="S82" s="7">
        <v>92935.162023537225</v>
      </c>
      <c r="T82" s="7">
        <v>313027.09050976491</v>
      </c>
      <c r="U82" s="7">
        <v>75980.268335603672</v>
      </c>
      <c r="V82" s="7">
        <v>118812.2855921617</v>
      </c>
      <c r="W82" s="7">
        <v>7717.6395469475428</v>
      </c>
      <c r="X82" s="7">
        <v>110691.62391431812</v>
      </c>
      <c r="Y82" s="7">
        <v>6481.2843729750512</v>
      </c>
      <c r="Z82" s="7">
        <v>8183.1943436267265</v>
      </c>
      <c r="AA82" s="7">
        <v>143319.32467643943</v>
      </c>
      <c r="AB82" s="7">
        <v>4360.0861282234046</v>
      </c>
      <c r="AC82" s="7">
        <v>6349442.2291055117</v>
      </c>
      <c r="AD82" s="7">
        <v>682099.12147246022</v>
      </c>
      <c r="AE82" s="7">
        <v>69542.86048134655</v>
      </c>
      <c r="AF82" s="7">
        <v>10420.818878647568</v>
      </c>
      <c r="AG82" s="7">
        <v>186455.29173570586</v>
      </c>
      <c r="AH82" s="7">
        <v>464490.03140947147</v>
      </c>
      <c r="AI82" s="7">
        <v>45113.277032198072</v>
      </c>
      <c r="AJ82" s="7">
        <v>1321.9219162671809</v>
      </c>
      <c r="AK82" s="7">
        <v>209444.01770548421</v>
      </c>
      <c r="AL82" s="7">
        <v>480583.90752355749</v>
      </c>
      <c r="AM82" s="7">
        <v>10494.067957668811</v>
      </c>
      <c r="AN82" s="7">
        <v>69296.617310387941</v>
      </c>
      <c r="AO82" s="7">
        <v>31118.020920630119</v>
      </c>
      <c r="AP82" s="7">
        <v>30451.23910041387</v>
      </c>
      <c r="AQ82" s="7">
        <v>3243329.3246216401</v>
      </c>
      <c r="AR82" s="7">
        <v>18557.995721076702</v>
      </c>
      <c r="AS82" s="7">
        <v>2587101.3721550857</v>
      </c>
      <c r="AT82" s="7">
        <v>110494.05183704062</v>
      </c>
      <c r="AU82" s="7">
        <v>279142.71991730487</v>
      </c>
      <c r="AV82" s="7">
        <v>387590.49003387237</v>
      </c>
      <c r="AW82" s="7">
        <v>191145.44625172348</v>
      </c>
      <c r="AX82" s="7">
        <v>74668.759517417115</v>
      </c>
      <c r="AY82" s="7">
        <v>1744340.4067462455</v>
      </c>
      <c r="AZ82" s="7">
        <v>190913.19164395428</v>
      </c>
      <c r="BA82" s="7">
        <v>208811.65571283505</v>
      </c>
      <c r="BB82" s="7">
        <v>27937.096691813484</v>
      </c>
      <c r="BC82" s="7">
        <v>2337496.2153855516</v>
      </c>
      <c r="BD82" s="7">
        <v>1520349.8539912899</v>
      </c>
      <c r="BE82" s="7">
        <v>151786.31034975412</v>
      </c>
      <c r="BF82" s="7">
        <v>521179.09110914491</v>
      </c>
      <c r="BG82" s="7">
        <v>7433054.46861031</v>
      </c>
      <c r="BH82" s="7">
        <v>145175.40470878355</v>
      </c>
      <c r="BI82" s="7">
        <v>5693453.3875778047</v>
      </c>
      <c r="BJ82" s="7">
        <v>4490147.4873220725</v>
      </c>
      <c r="BK82" s="7">
        <v>5970537.1873297365</v>
      </c>
      <c r="BL82" s="7">
        <v>2631501.2425599643</v>
      </c>
      <c r="BM82" s="7">
        <v>13590602.525107618</v>
      </c>
      <c r="BN82" s="7">
        <v>2069682.0199430464</v>
      </c>
      <c r="BO82" s="7">
        <v>2927522.510997213</v>
      </c>
      <c r="BP82" s="7">
        <v>3457340.2614021325</v>
      </c>
      <c r="BQ82" s="7">
        <v>97348.3618322642</v>
      </c>
      <c r="BR82" s="7">
        <v>169624.28348922194</v>
      </c>
      <c r="BS82" s="7">
        <v>1249.3332737194039</v>
      </c>
      <c r="BT82" s="7">
        <v>25561.050525966497</v>
      </c>
      <c r="BU82" s="7">
        <v>1738547.9925017578</v>
      </c>
      <c r="BV82" s="7">
        <v>2929374.2852658918</v>
      </c>
      <c r="BW82" s="7">
        <v>469713.25869922707</v>
      </c>
      <c r="BX82" s="7">
        <v>6512156.7707352545</v>
      </c>
      <c r="BY82" s="7">
        <v>1023820.8114072128</v>
      </c>
      <c r="BZ82" s="7">
        <v>728979.57605354639</v>
      </c>
      <c r="CA82" s="7">
        <v>68525680.118720189</v>
      </c>
      <c r="CB82" s="7">
        <v>41852.891359593734</v>
      </c>
      <c r="CC82" s="7">
        <v>499728.12665524165</v>
      </c>
      <c r="CD82" s="7">
        <v>2020873.3640698132</v>
      </c>
      <c r="CE82" s="7">
        <v>949943.43365549424</v>
      </c>
      <c r="CF82" s="7">
        <v>125249.69568635625</v>
      </c>
      <c r="CG82" s="7">
        <v>178104.24801302032</v>
      </c>
      <c r="CH82" s="7">
        <v>7581860.851749192</v>
      </c>
      <c r="CI82" s="7">
        <v>44148140.257490829</v>
      </c>
      <c r="CJ82" s="7">
        <v>9057960.592087673</v>
      </c>
      <c r="CK82" s="7">
        <v>3511319.511678372</v>
      </c>
      <c r="CL82" s="7">
        <v>3772879.7359944177</v>
      </c>
      <c r="CM82" s="7">
        <v>4621936.0133835571</v>
      </c>
      <c r="CN82" s="7">
        <v>15288661.444181161</v>
      </c>
      <c r="CO82" s="7">
        <v>693874.75895600382</v>
      </c>
      <c r="CP82" s="7">
        <v>4411223.6729524257</v>
      </c>
      <c r="CQ82" s="7">
        <v>2022854.7807419654</v>
      </c>
      <c r="CR82" s="7">
        <v>1443116.3908642852</v>
      </c>
      <c r="CS82" s="7">
        <v>1483303.8121989702</v>
      </c>
      <c r="CT82" s="7">
        <v>388828.66054293432</v>
      </c>
      <c r="CU82" s="7">
        <v>10714232.386093495</v>
      </c>
      <c r="CV82" s="7">
        <v>64765.23960901687</v>
      </c>
      <c r="CW82" s="7">
        <v>8063969.4832131863</v>
      </c>
      <c r="CX82" s="7">
        <v>4953359.9933247967</v>
      </c>
      <c r="CY82" s="7">
        <v>19726030.511476405</v>
      </c>
      <c r="CZ82" s="7">
        <v>2519795.2831487656</v>
      </c>
      <c r="DA82" s="7">
        <v>5361293.5357335433</v>
      </c>
      <c r="DB82" s="7">
        <v>4237077.2110560015</v>
      </c>
      <c r="DC82" s="7">
        <v>126974.13745001392</v>
      </c>
      <c r="DD82" s="7">
        <v>1226134.4601930927</v>
      </c>
      <c r="DE82" s="7">
        <v>213081.92814083464</v>
      </c>
      <c r="DF82" s="7">
        <v>176058.14227876</v>
      </c>
      <c r="DG82" s="7">
        <v>243959.8233468401</v>
      </c>
      <c r="DH82" s="7">
        <v>55106.017524558316</v>
      </c>
      <c r="DI82" s="7">
        <v>232406.91271409995</v>
      </c>
      <c r="DJ82" s="7">
        <v>1819.9132802155145</v>
      </c>
      <c r="DK82" s="7">
        <v>38690963.13179566</v>
      </c>
      <c r="DL82" s="7">
        <v>10257280.702914283</v>
      </c>
      <c r="DM82" s="7">
        <v>89877.077467055147</v>
      </c>
      <c r="DN82" s="7">
        <v>3555756.8168709408</v>
      </c>
      <c r="DO82" s="7">
        <v>6226078.0992485238</v>
      </c>
      <c r="DP82" s="7">
        <v>8366449.7053530868</v>
      </c>
      <c r="DQ82" s="7">
        <v>162699.56557396066</v>
      </c>
      <c r="DR82" s="7">
        <v>137052.55924658041</v>
      </c>
      <c r="DS82" s="7">
        <f>'[2]IOT 2019 CB'!DZ82+'[2]IOT 2019 CB'!EA82</f>
        <v>16693529.433437562</v>
      </c>
      <c r="DT82" s="7">
        <v>1934.740641598866</v>
      </c>
      <c r="DU82" s="7">
        <v>1443.803617465167</v>
      </c>
      <c r="DV82" s="7">
        <v>21699.943644114785</v>
      </c>
      <c r="DW82" s="7">
        <v>72471.610466024882</v>
      </c>
      <c r="DX82" s="7">
        <v>526.37341941900183</v>
      </c>
      <c r="DY82" s="7">
        <v>427.64254371765844</v>
      </c>
      <c r="DZ82" s="7">
        <v>9732.6081504577778</v>
      </c>
      <c r="EA82" s="7">
        <v>1060.0626694012085</v>
      </c>
      <c r="EB82" s="7">
        <v>3367229.9096044651</v>
      </c>
      <c r="EC82" s="7">
        <v>246265.61469941199</v>
      </c>
      <c r="ED82" s="7">
        <v>80262.733839472334</v>
      </c>
      <c r="EE82" s="7">
        <v>3099221.3965982459</v>
      </c>
      <c r="EF82" s="7">
        <v>6864.0254232193838</v>
      </c>
      <c r="EG82" s="7">
        <v>55250.135634326136</v>
      </c>
      <c r="EH82" s="7">
        <v>384.82975263176826</v>
      </c>
      <c r="EI82" s="7">
        <v>442075.99306830048</v>
      </c>
      <c r="EJ82" s="7">
        <v>13840.081370604847</v>
      </c>
      <c r="EK82" s="7">
        <v>1032.0880947388428</v>
      </c>
      <c r="EL82" s="7">
        <f>'[2]IOT 2019 CB'!ET82+'[2]IOT 2019 CB'!EU82</f>
        <v>335935.82091424358</v>
      </c>
      <c r="EM82" s="7">
        <v>406.83125893133905</v>
      </c>
      <c r="EN82" s="7">
        <v>23495.572840594796</v>
      </c>
      <c r="EO82" s="7">
        <v>1363.6009775177095</v>
      </c>
      <c r="EP82" s="7">
        <v>13827.577588384605</v>
      </c>
      <c r="EQ82" s="7">
        <v>2082.7480788751773</v>
      </c>
      <c r="ER82" s="7">
        <v>14483.125875983675</v>
      </c>
      <c r="ES82" s="7">
        <v>228363.60226398119</v>
      </c>
      <c r="ET82" s="7">
        <v>73718.849640407207</v>
      </c>
      <c r="EU82" s="7">
        <v>712893.07172928692</v>
      </c>
      <c r="EV82" s="7">
        <v>81867.533598192575</v>
      </c>
      <c r="EW82" s="7">
        <v>14639.23653220059</v>
      </c>
      <c r="EX82" s="7">
        <v>11855.330294871941</v>
      </c>
      <c r="EY82" s="7">
        <v>8869.5228834304871</v>
      </c>
      <c r="EZ82" s="7">
        <v>9021.4676504013751</v>
      </c>
      <c r="FA82" s="7">
        <v>91367.312776473656</v>
      </c>
      <c r="FB82" s="7">
        <v>110344.01566375748</v>
      </c>
      <c r="FC82" s="7">
        <v>28346.77150652833</v>
      </c>
      <c r="FD82" s="7">
        <v>576765.08284902677</v>
      </c>
      <c r="FE82" s="7">
        <v>4243319.5875403741</v>
      </c>
      <c r="FF82" s="7">
        <v>992181.34494051349</v>
      </c>
      <c r="FG82" s="7">
        <v>398593.80627058109</v>
      </c>
      <c r="FH82" s="7">
        <v>1466.9963391014639</v>
      </c>
      <c r="FI82" s="7">
        <v>1003.4749823949693</v>
      </c>
      <c r="FJ82" s="7">
        <v>3409.7792302766302</v>
      </c>
      <c r="FK82" s="7">
        <v>1656.3234997720494</v>
      </c>
      <c r="FL82" s="7">
        <v>19066.346552295312</v>
      </c>
      <c r="FM82" s="7">
        <v>38042.47305451295</v>
      </c>
      <c r="FN82" s="7">
        <v>4684.9577474316793</v>
      </c>
      <c r="FO82" s="7">
        <v>128636.4774808771</v>
      </c>
      <c r="FP82" s="7">
        <v>445271.31066854694</v>
      </c>
      <c r="FQ82" s="7">
        <v>2832.2863819154063</v>
      </c>
      <c r="FR82" s="2">
        <f t="shared" si="4"/>
        <v>420927492.74171847</v>
      </c>
      <c r="FS82" s="1">
        <f t="shared" si="5"/>
        <v>9285935.5919717215</v>
      </c>
      <c r="FT82" s="3">
        <v>9285935.5919717215</v>
      </c>
      <c r="FU82" s="3">
        <v>0</v>
      </c>
      <c r="FV82" s="1">
        <f t="shared" si="6"/>
        <v>589492.7817940712</v>
      </c>
      <c r="FW82" s="1">
        <v>0</v>
      </c>
      <c r="FX82" s="1">
        <v>589492.7817940712</v>
      </c>
      <c r="FY82" s="1">
        <v>80721870.600567818</v>
      </c>
      <c r="FZ82" s="1">
        <v>157149465.69037527</v>
      </c>
      <c r="GA82" s="1">
        <f t="shared" si="7"/>
        <v>354375326.02567679</v>
      </c>
      <c r="GB82" s="13"/>
      <c r="GC82" s="4"/>
      <c r="GD82" s="5"/>
      <c r="GF82" s="8"/>
      <c r="GG82" s="8"/>
    </row>
    <row r="83" spans="1:189" s="27" customFormat="1" ht="15.75" x14ac:dyDescent="0.25">
      <c r="A83" s="20" t="s">
        <v>94</v>
      </c>
      <c r="B83" s="18">
        <v>78</v>
      </c>
      <c r="C83" s="7">
        <v>27.82385123127635</v>
      </c>
      <c r="D83" s="7">
        <v>1.2754153278775909E-2</v>
      </c>
      <c r="E83" s="7">
        <v>134.66176090668151</v>
      </c>
      <c r="F83" s="7">
        <v>610.72506218297724</v>
      </c>
      <c r="G83" s="7">
        <v>3610.9851002780438</v>
      </c>
      <c r="H83" s="7">
        <v>5761.3654456212926</v>
      </c>
      <c r="I83" s="7">
        <v>1.3727772647405361</v>
      </c>
      <c r="J83" s="7">
        <v>0.18351005240401916</v>
      </c>
      <c r="K83" s="7">
        <v>0</v>
      </c>
      <c r="L83" s="7">
        <v>0</v>
      </c>
      <c r="M83" s="7">
        <v>0</v>
      </c>
      <c r="N83" s="7">
        <v>1167.481764905488</v>
      </c>
      <c r="O83" s="7">
        <v>7866.6975745346172</v>
      </c>
      <c r="P83" s="7">
        <v>17887.489176857016</v>
      </c>
      <c r="Q83" s="7">
        <v>0</v>
      </c>
      <c r="R83" s="7">
        <v>112.06938108970074</v>
      </c>
      <c r="S83" s="7">
        <v>11.083854864250311</v>
      </c>
      <c r="T83" s="7">
        <v>157.98725129652928</v>
      </c>
      <c r="U83" s="7">
        <v>85.113560324432754</v>
      </c>
      <c r="V83" s="7">
        <v>10992.31566468114</v>
      </c>
      <c r="W83" s="7">
        <v>0</v>
      </c>
      <c r="X83" s="7">
        <v>13.366575982246554</v>
      </c>
      <c r="Y83" s="7">
        <v>251.75232724404566</v>
      </c>
      <c r="Z83" s="7">
        <v>0</v>
      </c>
      <c r="AA83" s="7">
        <v>0</v>
      </c>
      <c r="AB83" s="7">
        <v>336.14722948949901</v>
      </c>
      <c r="AC83" s="7">
        <v>0</v>
      </c>
      <c r="AD83" s="7">
        <v>175.67678001277594</v>
      </c>
      <c r="AE83" s="7">
        <v>215.94188683893967</v>
      </c>
      <c r="AF83" s="7">
        <v>0</v>
      </c>
      <c r="AG83" s="7">
        <v>0</v>
      </c>
      <c r="AH83" s="7">
        <v>936.39277010303135</v>
      </c>
      <c r="AI83" s="7">
        <v>9.1823452850333656</v>
      </c>
      <c r="AJ83" s="7">
        <v>12433.128017841736</v>
      </c>
      <c r="AK83" s="7">
        <v>0</v>
      </c>
      <c r="AL83" s="7">
        <v>508854.66199525795</v>
      </c>
      <c r="AM83" s="7">
        <v>55.392164929249255</v>
      </c>
      <c r="AN83" s="7">
        <v>95.101324396995764</v>
      </c>
      <c r="AO83" s="7">
        <v>14.276328402354586</v>
      </c>
      <c r="AP83" s="7">
        <v>9.139935230044987</v>
      </c>
      <c r="AQ83" s="7">
        <v>2365.326146993184</v>
      </c>
      <c r="AR83" s="7">
        <v>4.7778642212697449</v>
      </c>
      <c r="AS83" s="7">
        <v>29162.510547011516</v>
      </c>
      <c r="AT83" s="7">
        <v>2486.7972165266729</v>
      </c>
      <c r="AU83" s="7">
        <v>21.404508623248617</v>
      </c>
      <c r="AV83" s="7">
        <v>14.73393143086669</v>
      </c>
      <c r="AW83" s="7">
        <v>130.84114559563761</v>
      </c>
      <c r="AX83" s="7">
        <v>0.11429844252280867</v>
      </c>
      <c r="AY83" s="7">
        <v>219783.67730816372</v>
      </c>
      <c r="AZ83" s="7">
        <v>722.30798127576213</v>
      </c>
      <c r="BA83" s="7">
        <v>322.40725592898258</v>
      </c>
      <c r="BB83" s="7">
        <v>81.59653291813089</v>
      </c>
      <c r="BC83" s="7">
        <v>7978.2820024664306</v>
      </c>
      <c r="BD83" s="7">
        <v>7443.7044432061502</v>
      </c>
      <c r="BE83" s="7">
        <v>223188.59926065212</v>
      </c>
      <c r="BF83" s="7">
        <v>429645.07800603937</v>
      </c>
      <c r="BG83" s="7">
        <v>1261477.9197540176</v>
      </c>
      <c r="BH83" s="7">
        <v>41.573595973698822</v>
      </c>
      <c r="BI83" s="7">
        <v>5826.3113235602978</v>
      </c>
      <c r="BJ83" s="7">
        <v>26680.606423931127</v>
      </c>
      <c r="BK83" s="7">
        <v>16124.752938774705</v>
      </c>
      <c r="BL83" s="7">
        <v>7782.3163898129633</v>
      </c>
      <c r="BM83" s="7">
        <v>1364.5670204229643</v>
      </c>
      <c r="BN83" s="7">
        <v>5891.3199528633422</v>
      </c>
      <c r="BO83" s="7">
        <v>351947.22430027206</v>
      </c>
      <c r="BP83" s="7">
        <v>425.76257307813302</v>
      </c>
      <c r="BQ83" s="7">
        <v>0</v>
      </c>
      <c r="BR83" s="7">
        <v>4.7766623340595948E-2</v>
      </c>
      <c r="BS83" s="7">
        <v>4762.174893407795</v>
      </c>
      <c r="BT83" s="7">
        <v>51101.14679917015</v>
      </c>
      <c r="BU83" s="7">
        <v>936.6547696529816</v>
      </c>
      <c r="BV83" s="7">
        <v>2213.3262896479018</v>
      </c>
      <c r="BW83" s="7">
        <v>314033.39515315619</v>
      </c>
      <c r="BX83" s="7">
        <v>5589.542725039395</v>
      </c>
      <c r="BY83" s="7">
        <v>134873.9459511911</v>
      </c>
      <c r="BZ83" s="7">
        <v>8129.3447999791115</v>
      </c>
      <c r="CA83" s="7">
        <v>143429.67857277385</v>
      </c>
      <c r="CB83" s="7">
        <v>4831666.6875420371</v>
      </c>
      <c r="CC83" s="7">
        <v>235148.67872683419</v>
      </c>
      <c r="CD83" s="7">
        <v>15083.63086992983</v>
      </c>
      <c r="CE83" s="7">
        <v>128872.51784530407</v>
      </c>
      <c r="CF83" s="7">
        <v>2815.259157497047</v>
      </c>
      <c r="CG83" s="7">
        <v>35234.213343227741</v>
      </c>
      <c r="CH83" s="7">
        <v>65200.122701722263</v>
      </c>
      <c r="CI83" s="7">
        <v>2446427.0232016942</v>
      </c>
      <c r="CJ83" s="7">
        <v>1157823.2561103632</v>
      </c>
      <c r="CK83" s="7">
        <v>769336.19585611636</v>
      </c>
      <c r="CL83" s="7">
        <v>196932.12672241061</v>
      </c>
      <c r="CM83" s="7">
        <v>730585.76312442566</v>
      </c>
      <c r="CN83" s="7">
        <v>10305.640262187444</v>
      </c>
      <c r="CO83" s="7">
        <v>1405695.0660645014</v>
      </c>
      <c r="CP83" s="7">
        <v>87143.298023382667</v>
      </c>
      <c r="CQ83" s="7">
        <v>156759.09696976095</v>
      </c>
      <c r="CR83" s="7">
        <v>311705.30807955022</v>
      </c>
      <c r="CS83" s="7">
        <v>3774.7144270662643</v>
      </c>
      <c r="CT83" s="7">
        <v>105888.57578790186</v>
      </c>
      <c r="CU83" s="7">
        <v>480360.43077377154</v>
      </c>
      <c r="CV83" s="7">
        <v>9683.7183078467606</v>
      </c>
      <c r="CW83" s="7">
        <v>90113.720647809532</v>
      </c>
      <c r="CX83" s="7">
        <v>1.2828591782629923</v>
      </c>
      <c r="CY83" s="7">
        <v>389109.66518967191</v>
      </c>
      <c r="CZ83" s="7">
        <v>9917.6937932692017</v>
      </c>
      <c r="DA83" s="7">
        <v>418685.50697379117</v>
      </c>
      <c r="DB83" s="7">
        <v>51373.566400227544</v>
      </c>
      <c r="DC83" s="7">
        <v>238772.87627416413</v>
      </c>
      <c r="DD83" s="7">
        <v>273859.05676335184</v>
      </c>
      <c r="DE83" s="7">
        <v>237.13864840789597</v>
      </c>
      <c r="DF83" s="7">
        <v>42.684837832927116</v>
      </c>
      <c r="DG83" s="7">
        <v>1123.3771217944934</v>
      </c>
      <c r="DH83" s="7">
        <v>3099.1051844993226</v>
      </c>
      <c r="DI83" s="7">
        <v>41.92871619289312</v>
      </c>
      <c r="DJ83" s="7">
        <v>0</v>
      </c>
      <c r="DK83" s="7">
        <v>7465567.8151596226</v>
      </c>
      <c r="DL83" s="7">
        <v>2429595.4610027163</v>
      </c>
      <c r="DM83" s="7">
        <v>40293.559609563155</v>
      </c>
      <c r="DN83" s="7">
        <v>84106.448015841554</v>
      </c>
      <c r="DO83" s="7">
        <v>10753.605988064566</v>
      </c>
      <c r="DP83" s="7">
        <v>2839092.2640903005</v>
      </c>
      <c r="DQ83" s="7">
        <v>924.16353651283964</v>
      </c>
      <c r="DR83" s="7">
        <v>558435.9268120561</v>
      </c>
      <c r="DS83" s="7">
        <f>'[2]IOT 2019 CB'!DZ83+'[2]IOT 2019 CB'!EA83</f>
        <v>152736.64214554496</v>
      </c>
      <c r="DT83" s="7">
        <v>184.369805529312</v>
      </c>
      <c r="DU83" s="7">
        <v>137.58629267982292</v>
      </c>
      <c r="DV83" s="7">
        <v>67536.891681072855</v>
      </c>
      <c r="DW83" s="7">
        <v>979.19485463422825</v>
      </c>
      <c r="DX83" s="7">
        <v>19.865505051867061</v>
      </c>
      <c r="DY83" s="7">
        <v>5.5026054549787089</v>
      </c>
      <c r="DZ83" s="7">
        <v>0</v>
      </c>
      <c r="EA83" s="7">
        <v>0</v>
      </c>
      <c r="EB83" s="7">
        <v>3371.7077453404349</v>
      </c>
      <c r="EC83" s="7">
        <v>2.34281114615654</v>
      </c>
      <c r="ED83" s="7">
        <v>32827.411043701155</v>
      </c>
      <c r="EE83" s="7">
        <v>405356.98542664689</v>
      </c>
      <c r="EF83" s="7">
        <v>438.06178425080742</v>
      </c>
      <c r="EG83" s="7">
        <v>7386.5885675634345</v>
      </c>
      <c r="EH83" s="7">
        <v>47.735848831058618</v>
      </c>
      <c r="EI83" s="7">
        <v>3519.1491064304269</v>
      </c>
      <c r="EJ83" s="7">
        <v>10017.415422482823</v>
      </c>
      <c r="EK83" s="7">
        <v>47.027693759190285</v>
      </c>
      <c r="EL83" s="7">
        <f>'[2]IOT 2019 CB'!ET83+'[2]IOT 2019 CB'!EU83</f>
        <v>5815.711352218359</v>
      </c>
      <c r="EM83" s="7">
        <v>21.600278640608416</v>
      </c>
      <c r="EN83" s="7">
        <v>9.6599333420621232</v>
      </c>
      <c r="EO83" s="7">
        <v>2351.1052146962038</v>
      </c>
      <c r="EP83" s="7">
        <v>20214.183821286893</v>
      </c>
      <c r="EQ83" s="7">
        <v>479.5324698738832</v>
      </c>
      <c r="ER83" s="7">
        <v>3980.8372058732716</v>
      </c>
      <c r="ES83" s="7">
        <v>318008.60894434468</v>
      </c>
      <c r="ET83" s="7">
        <v>17397.328283479652</v>
      </c>
      <c r="EU83" s="7">
        <v>66661.363886676161</v>
      </c>
      <c r="EV83" s="7">
        <v>12699.449649253727</v>
      </c>
      <c r="EW83" s="7">
        <v>209.27118651253963</v>
      </c>
      <c r="EX83" s="7">
        <v>4904.5790227747229</v>
      </c>
      <c r="EY83" s="7">
        <v>515.25085603250977</v>
      </c>
      <c r="EZ83" s="7">
        <v>4347.3962343601934</v>
      </c>
      <c r="FA83" s="7">
        <v>1670.3122707085538</v>
      </c>
      <c r="FB83" s="7">
        <v>2793.7720023455727</v>
      </c>
      <c r="FC83" s="7">
        <v>10108.018057469508</v>
      </c>
      <c r="FD83" s="7">
        <v>75287.928954776624</v>
      </c>
      <c r="FE83" s="7">
        <v>111842.37072750529</v>
      </c>
      <c r="FF83" s="7">
        <v>559165.65698765533</v>
      </c>
      <c r="FG83" s="7">
        <v>36686.398874562328</v>
      </c>
      <c r="FH83" s="7">
        <v>1137.8056689847026</v>
      </c>
      <c r="FI83" s="7">
        <v>1102.1049524783139</v>
      </c>
      <c r="FJ83" s="7">
        <v>1702.335307538176</v>
      </c>
      <c r="FK83" s="7">
        <v>1962.5898579380453</v>
      </c>
      <c r="FL83" s="7">
        <v>93.832243905681779</v>
      </c>
      <c r="FM83" s="7">
        <v>7033.4776561490971</v>
      </c>
      <c r="FN83" s="7">
        <v>10925.037102175625</v>
      </c>
      <c r="FO83" s="7">
        <v>22147.913832617127</v>
      </c>
      <c r="FP83" s="7">
        <v>21322.646765073765</v>
      </c>
      <c r="FQ83" s="7">
        <v>728.85953098666835</v>
      </c>
      <c r="FR83" s="2">
        <f t="shared" si="4"/>
        <v>33937340.887608863</v>
      </c>
      <c r="FS83" s="1">
        <f t="shared" si="5"/>
        <v>4197404.690165475</v>
      </c>
      <c r="FT83" s="3">
        <v>4197404.690165475</v>
      </c>
      <c r="FU83" s="3">
        <v>0</v>
      </c>
      <c r="FV83" s="1">
        <f t="shared" si="6"/>
        <v>-7398386.4724360667</v>
      </c>
      <c r="FW83" s="1">
        <v>0</v>
      </c>
      <c r="FX83" s="1">
        <v>-7398386.4724360667</v>
      </c>
      <c r="FY83" s="1">
        <v>18475267.097973786</v>
      </c>
      <c r="FZ83" s="1">
        <v>30173901.554707341</v>
      </c>
      <c r="GA83" s="1">
        <f t="shared" si="7"/>
        <v>19037724.648604713</v>
      </c>
      <c r="GB83" s="13"/>
      <c r="GC83" s="4"/>
      <c r="GD83" s="5"/>
      <c r="GF83" s="8"/>
      <c r="GG83" s="8"/>
    </row>
    <row r="84" spans="1:189" s="27" customFormat="1" ht="31.5" x14ac:dyDescent="0.25">
      <c r="A84" s="20" t="s">
        <v>95</v>
      </c>
      <c r="B84" s="18">
        <v>79</v>
      </c>
      <c r="C84" s="7">
        <v>57345.358845948198</v>
      </c>
      <c r="D84" s="7">
        <v>27193.042982511091</v>
      </c>
      <c r="E84" s="7">
        <v>2595.3237289446697</v>
      </c>
      <c r="F84" s="7">
        <v>3251.1754057495859</v>
      </c>
      <c r="G84" s="7">
        <v>1622.5949310415599</v>
      </c>
      <c r="H84" s="7">
        <v>1691.1786664592412</v>
      </c>
      <c r="I84" s="7">
        <v>6008.1862682405172</v>
      </c>
      <c r="J84" s="7">
        <v>7866.5334686268588</v>
      </c>
      <c r="K84" s="7">
        <v>9557.5913914838384</v>
      </c>
      <c r="L84" s="7">
        <v>0</v>
      </c>
      <c r="M84" s="7">
        <v>5308.7976094064161</v>
      </c>
      <c r="N84" s="7">
        <v>33792.543265663851</v>
      </c>
      <c r="O84" s="7">
        <v>2867.1181406349219</v>
      </c>
      <c r="P84" s="7">
        <v>23135.251182725213</v>
      </c>
      <c r="Q84" s="7">
        <v>315.30233674590966</v>
      </c>
      <c r="R84" s="7">
        <v>36856.406723080123</v>
      </c>
      <c r="S84" s="7">
        <v>57543.670253025979</v>
      </c>
      <c r="T84" s="7">
        <v>144760.78667843327</v>
      </c>
      <c r="U84" s="7">
        <v>17511.882791938358</v>
      </c>
      <c r="V84" s="7">
        <v>104021.78141318665</v>
      </c>
      <c r="W84" s="7">
        <v>1892.6101610404382</v>
      </c>
      <c r="X84" s="7">
        <v>22.813081226301456</v>
      </c>
      <c r="Y84" s="7">
        <v>4376.7628946280192</v>
      </c>
      <c r="Z84" s="7">
        <v>12214.54101911896</v>
      </c>
      <c r="AA84" s="7">
        <v>0</v>
      </c>
      <c r="AB84" s="7">
        <v>577.74507104855684</v>
      </c>
      <c r="AC84" s="7">
        <v>0</v>
      </c>
      <c r="AD84" s="7">
        <v>11448.67874254247</v>
      </c>
      <c r="AE84" s="7">
        <v>114989.89746968499</v>
      </c>
      <c r="AF84" s="7">
        <v>502.4745605173257</v>
      </c>
      <c r="AG84" s="7">
        <v>73523.552099851018</v>
      </c>
      <c r="AH84" s="7">
        <v>66197.368856913148</v>
      </c>
      <c r="AI84" s="7">
        <v>12332.157713978018</v>
      </c>
      <c r="AJ84" s="7">
        <v>4168.3889448914069</v>
      </c>
      <c r="AK84" s="7">
        <v>98272.776117022528</v>
      </c>
      <c r="AL84" s="7">
        <v>250548.59934467019</v>
      </c>
      <c r="AM84" s="7">
        <v>1763.0709364875404</v>
      </c>
      <c r="AN84" s="7">
        <v>18970.807999983754</v>
      </c>
      <c r="AO84" s="7">
        <v>544.71315403555343</v>
      </c>
      <c r="AP84" s="7">
        <v>37.905089353833858</v>
      </c>
      <c r="AQ84" s="7">
        <v>4081.6044253417913</v>
      </c>
      <c r="AR84" s="7">
        <v>339.61955365325338</v>
      </c>
      <c r="AS84" s="7">
        <v>4760.3935409012111</v>
      </c>
      <c r="AT84" s="7">
        <v>2069.8338699295491</v>
      </c>
      <c r="AU84" s="7">
        <v>13808.262168152287</v>
      </c>
      <c r="AV84" s="7">
        <v>214.77072382173901</v>
      </c>
      <c r="AW84" s="7">
        <v>1448.9389194113858</v>
      </c>
      <c r="AX84" s="7">
        <v>291.05365540210255</v>
      </c>
      <c r="AY84" s="7">
        <v>698.40753398428387</v>
      </c>
      <c r="AZ84" s="7">
        <v>426.87992993978048</v>
      </c>
      <c r="BA84" s="7">
        <v>1.8623333460318128</v>
      </c>
      <c r="BB84" s="7">
        <v>423.56261484779316</v>
      </c>
      <c r="BC84" s="7">
        <v>1823.913074296644</v>
      </c>
      <c r="BD84" s="7">
        <v>7603.6829800769374</v>
      </c>
      <c r="BE84" s="7">
        <v>16600.570749007322</v>
      </c>
      <c r="BF84" s="7">
        <v>1495.628419388092</v>
      </c>
      <c r="BG84" s="7">
        <v>30664.789663483836</v>
      </c>
      <c r="BH84" s="7">
        <v>438.07869598649995</v>
      </c>
      <c r="BI84" s="7">
        <v>262472.2190052286</v>
      </c>
      <c r="BJ84" s="7">
        <v>16679.966376335524</v>
      </c>
      <c r="BK84" s="7">
        <v>5382.4319439850988</v>
      </c>
      <c r="BL84" s="7">
        <v>2308.1562113490318</v>
      </c>
      <c r="BM84" s="7">
        <v>10169.721075905241</v>
      </c>
      <c r="BN84" s="7">
        <v>25117.086818913303</v>
      </c>
      <c r="BO84" s="7">
        <v>349706.61214908067</v>
      </c>
      <c r="BP84" s="7">
        <v>3800.9491012836975</v>
      </c>
      <c r="BQ84" s="7">
        <v>1376.0643667464303</v>
      </c>
      <c r="BR84" s="7">
        <v>583395.65863382525</v>
      </c>
      <c r="BS84" s="7">
        <v>11723.939451583485</v>
      </c>
      <c r="BT84" s="7">
        <v>136928.6329833818</v>
      </c>
      <c r="BU84" s="7">
        <v>13725.513246003837</v>
      </c>
      <c r="BV84" s="7">
        <v>1488.4570529281118</v>
      </c>
      <c r="BW84" s="7">
        <v>949.56563098208892</v>
      </c>
      <c r="BX84" s="7">
        <v>817.96353640299731</v>
      </c>
      <c r="BY84" s="7">
        <v>5065.8355867012024</v>
      </c>
      <c r="BZ84" s="7">
        <v>6644.9291938903916</v>
      </c>
      <c r="CA84" s="7">
        <v>354680.19413914473</v>
      </c>
      <c r="CB84" s="7">
        <v>673.46411643445492</v>
      </c>
      <c r="CC84" s="7">
        <v>1572943.0178458234</v>
      </c>
      <c r="CD84" s="7">
        <v>401094.44077664928</v>
      </c>
      <c r="CE84" s="7">
        <v>1270322.632871341</v>
      </c>
      <c r="CF84" s="7">
        <v>76109.473751581201</v>
      </c>
      <c r="CG84" s="7">
        <v>5645.8395611891719</v>
      </c>
      <c r="CH84" s="7">
        <v>705828.82096757193</v>
      </c>
      <c r="CI84" s="7">
        <v>3300.3799707721691</v>
      </c>
      <c r="CJ84" s="7">
        <v>596234.81846173783</v>
      </c>
      <c r="CK84" s="7">
        <v>629.59162558389244</v>
      </c>
      <c r="CL84" s="7">
        <v>490885.20054940163</v>
      </c>
      <c r="CM84" s="7">
        <v>796.87915623348965</v>
      </c>
      <c r="CN84" s="7">
        <v>1320.26607740072</v>
      </c>
      <c r="CO84" s="7">
        <v>522.0693712935082</v>
      </c>
      <c r="CP84" s="7">
        <v>0.94239358637605863</v>
      </c>
      <c r="CQ84" s="7">
        <v>49.775510295775518</v>
      </c>
      <c r="CR84" s="7">
        <v>1750.4669588596364</v>
      </c>
      <c r="CS84" s="7">
        <v>3498.7284906032432</v>
      </c>
      <c r="CT84" s="7">
        <v>0</v>
      </c>
      <c r="CU84" s="7">
        <v>97827.702840349244</v>
      </c>
      <c r="CV84" s="7">
        <v>18675.611560287674</v>
      </c>
      <c r="CW84" s="7">
        <v>385.45305953560631</v>
      </c>
      <c r="CX84" s="7">
        <v>1050.1395728778577</v>
      </c>
      <c r="CY84" s="7">
        <v>15604.841716581572</v>
      </c>
      <c r="CZ84" s="7">
        <v>2018.8924709704779</v>
      </c>
      <c r="DA84" s="7">
        <v>51.139684539411647</v>
      </c>
      <c r="DB84" s="7">
        <v>3288.7233872779275</v>
      </c>
      <c r="DC84" s="7">
        <v>93361.69697861548</v>
      </c>
      <c r="DD84" s="7">
        <v>281276.30547268019</v>
      </c>
      <c r="DE84" s="7">
        <v>0</v>
      </c>
      <c r="DF84" s="7">
        <v>5240.257003095785</v>
      </c>
      <c r="DG84" s="7">
        <v>1170.115051641041</v>
      </c>
      <c r="DH84" s="7">
        <v>2095.0986822478703</v>
      </c>
      <c r="DI84" s="7">
        <v>30121.477506267791</v>
      </c>
      <c r="DJ84" s="7">
        <v>5332.7595075798999</v>
      </c>
      <c r="DK84" s="7">
        <v>45702046.592836857</v>
      </c>
      <c r="DL84" s="7">
        <v>20057393.122798774</v>
      </c>
      <c r="DM84" s="7">
        <v>13356.860579006727</v>
      </c>
      <c r="DN84" s="7">
        <v>2665502.5674858666</v>
      </c>
      <c r="DO84" s="7">
        <v>11579347.314615207</v>
      </c>
      <c r="DP84" s="7">
        <v>5405589.5715330532</v>
      </c>
      <c r="DQ84" s="7">
        <v>1388042.9922863354</v>
      </c>
      <c r="DR84" s="7">
        <v>948090.76551139611</v>
      </c>
      <c r="DS84" s="7">
        <f>'[2]IOT 2019 CB'!DZ84+'[2]IOT 2019 CB'!EA84</f>
        <v>309285.51975037431</v>
      </c>
      <c r="DT84" s="7">
        <v>0</v>
      </c>
      <c r="DU84" s="7">
        <v>121.06800341367631</v>
      </c>
      <c r="DV84" s="7">
        <v>3454.2534870560207</v>
      </c>
      <c r="DW84" s="7">
        <v>116975.141469123</v>
      </c>
      <c r="DX84" s="7">
        <v>37.332069378752756</v>
      </c>
      <c r="DY84" s="7">
        <v>43.341064285417218</v>
      </c>
      <c r="DZ84" s="7">
        <v>0</v>
      </c>
      <c r="EA84" s="7">
        <v>0</v>
      </c>
      <c r="EB84" s="7">
        <v>5259.9617823119852</v>
      </c>
      <c r="EC84" s="7">
        <v>1.9876511717045697</v>
      </c>
      <c r="ED84" s="7">
        <v>59867.609268609784</v>
      </c>
      <c r="EE84" s="7">
        <v>410245.10388225055</v>
      </c>
      <c r="EF84" s="7">
        <v>15.555158445052308</v>
      </c>
      <c r="EG84" s="7">
        <v>24.208651767438443</v>
      </c>
      <c r="EH84" s="7">
        <v>47.030325941706479</v>
      </c>
      <c r="EI84" s="7">
        <v>182.17736278017207</v>
      </c>
      <c r="EJ84" s="7">
        <v>2550.4649177665801</v>
      </c>
      <c r="EK84" s="7">
        <v>316.36765255730148</v>
      </c>
      <c r="EL84" s="7">
        <f>'[2]IOT 2019 CB'!ET84+'[2]IOT 2019 CB'!EU84</f>
        <v>72253.868955081707</v>
      </c>
      <c r="EM84" s="7">
        <v>692.83698176659493</v>
      </c>
      <c r="EN84" s="7">
        <v>0</v>
      </c>
      <c r="EO84" s="7">
        <v>635.78389279670887</v>
      </c>
      <c r="EP84" s="7">
        <v>170178.51315234575</v>
      </c>
      <c r="EQ84" s="7">
        <v>223.15042602033841</v>
      </c>
      <c r="ER84" s="7">
        <v>27264.470525783396</v>
      </c>
      <c r="ES84" s="7">
        <v>897586.9714912168</v>
      </c>
      <c r="ET84" s="7">
        <v>689.14908443442994</v>
      </c>
      <c r="EU84" s="7">
        <v>11107.358516884608</v>
      </c>
      <c r="EV84" s="7">
        <v>214980.34239146125</v>
      </c>
      <c r="EW84" s="7">
        <v>211.11784551816297</v>
      </c>
      <c r="EX84" s="7">
        <v>1392.7224207814384</v>
      </c>
      <c r="EY84" s="7">
        <v>402.14684277422327</v>
      </c>
      <c r="EZ84" s="7">
        <v>896.91898166724343</v>
      </c>
      <c r="FA84" s="7">
        <v>547.28613868287823</v>
      </c>
      <c r="FB84" s="7">
        <v>10591.421411123574</v>
      </c>
      <c r="FC84" s="7">
        <v>1601.8136183639801</v>
      </c>
      <c r="FD84" s="7">
        <v>67245.736609143423</v>
      </c>
      <c r="FE84" s="7">
        <v>147068.58427132826</v>
      </c>
      <c r="FF84" s="7">
        <v>1538.2372625207372</v>
      </c>
      <c r="FG84" s="7">
        <v>23304.520116064978</v>
      </c>
      <c r="FH84" s="7">
        <v>367.54162443267091</v>
      </c>
      <c r="FI84" s="7">
        <v>0</v>
      </c>
      <c r="FJ84" s="7">
        <v>872.97005040704221</v>
      </c>
      <c r="FK84" s="7">
        <v>192.80439912891239</v>
      </c>
      <c r="FL84" s="7">
        <v>60.231108191372094</v>
      </c>
      <c r="FM84" s="7">
        <v>33154.334686047951</v>
      </c>
      <c r="FN84" s="7">
        <v>8006.6628514464737</v>
      </c>
      <c r="FO84" s="7">
        <v>1113.861939163238</v>
      </c>
      <c r="FP84" s="7">
        <v>196173.28955610152</v>
      </c>
      <c r="FQ84" s="7">
        <v>717.74810470116029</v>
      </c>
      <c r="FR84" s="2">
        <f t="shared" si="4"/>
        <v>99343231.467045486</v>
      </c>
      <c r="FS84" s="1">
        <f t="shared" si="5"/>
        <v>1001754.7248372203</v>
      </c>
      <c r="FT84" s="3">
        <v>1001754.7248372203</v>
      </c>
      <c r="FU84" s="3">
        <v>0</v>
      </c>
      <c r="FV84" s="1">
        <f t="shared" si="6"/>
        <v>659495.98948782682</v>
      </c>
      <c r="FW84" s="1">
        <v>0</v>
      </c>
      <c r="FX84" s="1">
        <v>659495.98948782682</v>
      </c>
      <c r="FY84" s="1">
        <v>11371619.508621</v>
      </c>
      <c r="FZ84" s="1">
        <v>15150581.495789705</v>
      </c>
      <c r="GA84" s="1">
        <f t="shared" si="7"/>
        <v>97225520.194201827</v>
      </c>
      <c r="GB84" s="13"/>
      <c r="GC84" s="4"/>
      <c r="GD84" s="5"/>
      <c r="GF84" s="8"/>
      <c r="GG84" s="8"/>
    </row>
    <row r="85" spans="1:189" s="27" customFormat="1" ht="15.75" x14ac:dyDescent="0.25">
      <c r="A85" s="20" t="s">
        <v>96</v>
      </c>
      <c r="B85" s="18">
        <v>80</v>
      </c>
      <c r="C85" s="7">
        <v>27255.292204819736</v>
      </c>
      <c r="D85" s="7">
        <v>0</v>
      </c>
      <c r="E85" s="7">
        <v>674.13136825470463</v>
      </c>
      <c r="F85" s="7">
        <v>2515.8107710618601</v>
      </c>
      <c r="G85" s="7">
        <v>715.27749743669881</v>
      </c>
      <c r="H85" s="7">
        <v>1156.7932438820744</v>
      </c>
      <c r="I85" s="7">
        <v>21057.153906062802</v>
      </c>
      <c r="J85" s="7">
        <v>2536.3839270013887</v>
      </c>
      <c r="K85" s="7">
        <v>788.45007534519618</v>
      </c>
      <c r="L85" s="7">
        <v>0</v>
      </c>
      <c r="M85" s="7">
        <v>1991.8299172366453</v>
      </c>
      <c r="N85" s="7">
        <v>4129.8922225850029</v>
      </c>
      <c r="O85" s="7">
        <v>3535.1918980862342</v>
      </c>
      <c r="P85" s="7">
        <v>251.71839527647745</v>
      </c>
      <c r="Q85" s="7">
        <v>447.40573586280209</v>
      </c>
      <c r="R85" s="7">
        <v>27446.578540251154</v>
      </c>
      <c r="S85" s="7">
        <v>46206.342543370352</v>
      </c>
      <c r="T85" s="7">
        <v>5799.9945630776247</v>
      </c>
      <c r="U85" s="7">
        <v>59.479740633337499</v>
      </c>
      <c r="V85" s="7">
        <v>12164.691794700015</v>
      </c>
      <c r="W85" s="7">
        <v>273.11377928417568</v>
      </c>
      <c r="X85" s="7">
        <v>59.282292441375638</v>
      </c>
      <c r="Y85" s="7">
        <v>1440.4813743640482</v>
      </c>
      <c r="Z85" s="7">
        <v>17231.447981121171</v>
      </c>
      <c r="AA85" s="7">
        <v>0</v>
      </c>
      <c r="AB85" s="7">
        <v>210.74392602075378</v>
      </c>
      <c r="AC85" s="7">
        <v>0</v>
      </c>
      <c r="AD85" s="7">
        <v>3604.5925401215973</v>
      </c>
      <c r="AE85" s="7">
        <v>2805.4811363061476</v>
      </c>
      <c r="AF85" s="7">
        <v>332.50202369666033</v>
      </c>
      <c r="AG85" s="7">
        <v>38775.10929853921</v>
      </c>
      <c r="AH85" s="7">
        <v>29649.531292509768</v>
      </c>
      <c r="AI85" s="7">
        <v>5362.8749992351004</v>
      </c>
      <c r="AJ85" s="7">
        <v>1588.8996684272583</v>
      </c>
      <c r="AK85" s="7">
        <v>34035.09059211173</v>
      </c>
      <c r="AL85" s="7">
        <v>86773.210377898969</v>
      </c>
      <c r="AM85" s="7">
        <v>312.18661185203428</v>
      </c>
      <c r="AN85" s="7">
        <v>4628.9081366024502</v>
      </c>
      <c r="AO85" s="7">
        <v>1033.1532254994306</v>
      </c>
      <c r="AP85" s="7">
        <v>0</v>
      </c>
      <c r="AQ85" s="7">
        <v>1427.5992563386283</v>
      </c>
      <c r="AR85" s="7">
        <v>476.3862217082916</v>
      </c>
      <c r="AS85" s="7">
        <v>4772.7764832363464</v>
      </c>
      <c r="AT85" s="7">
        <v>925.57575918787359</v>
      </c>
      <c r="AU85" s="7">
        <v>16.304572405330447</v>
      </c>
      <c r="AV85" s="7">
        <v>66.78468683424822</v>
      </c>
      <c r="AW85" s="7">
        <v>959.91448959300294</v>
      </c>
      <c r="AX85" s="7">
        <v>186.37491053821216</v>
      </c>
      <c r="AY85" s="7">
        <v>420.96844451706573</v>
      </c>
      <c r="AZ85" s="7">
        <v>62.790311174810952</v>
      </c>
      <c r="BA85" s="7">
        <v>0</v>
      </c>
      <c r="BB85" s="7">
        <v>844.03113482753599</v>
      </c>
      <c r="BC85" s="7">
        <v>2444.2346296766195</v>
      </c>
      <c r="BD85" s="7">
        <v>4150.2786623542415</v>
      </c>
      <c r="BE85" s="7">
        <v>64.692633086192288</v>
      </c>
      <c r="BF85" s="7">
        <v>367.4890528589662</v>
      </c>
      <c r="BG85" s="7">
        <v>990.1388279763612</v>
      </c>
      <c r="BH85" s="7">
        <v>466.20592584095283</v>
      </c>
      <c r="BI85" s="7">
        <v>4581.1260300370013</v>
      </c>
      <c r="BJ85" s="7">
        <v>7710.4589617731881</v>
      </c>
      <c r="BK85" s="7">
        <v>4465.3024696646635</v>
      </c>
      <c r="BL85" s="7">
        <v>3128.9348963153934</v>
      </c>
      <c r="BM85" s="7">
        <v>7012.1587753674294</v>
      </c>
      <c r="BN85" s="7">
        <v>23007.642485567529</v>
      </c>
      <c r="BO85" s="7">
        <v>5842.0737732566731</v>
      </c>
      <c r="BP85" s="7">
        <v>363.40098728002732</v>
      </c>
      <c r="BQ85" s="7">
        <v>342.5496755059259</v>
      </c>
      <c r="BR85" s="7">
        <v>5.1791649310061949</v>
      </c>
      <c r="BS85" s="7">
        <v>812.07707179436966</v>
      </c>
      <c r="BT85" s="7">
        <v>5569.5948675978016</v>
      </c>
      <c r="BU85" s="7">
        <v>37767.282704914673</v>
      </c>
      <c r="BV85" s="7">
        <v>1218.7452574864747</v>
      </c>
      <c r="BW85" s="7">
        <v>765.40294727386913</v>
      </c>
      <c r="BX85" s="7">
        <v>59892.966672083865</v>
      </c>
      <c r="BY85" s="7">
        <v>3562.1841874423021</v>
      </c>
      <c r="BZ85" s="7">
        <v>1604.0557254366245</v>
      </c>
      <c r="CA85" s="7">
        <v>32462.532395735008</v>
      </c>
      <c r="CB85" s="7">
        <v>152.62491502265274</v>
      </c>
      <c r="CC85" s="7">
        <v>73230.232097153494</v>
      </c>
      <c r="CD85" s="7">
        <v>4456757.8189900909</v>
      </c>
      <c r="CE85" s="7">
        <v>2810108.8213898912</v>
      </c>
      <c r="CF85" s="7">
        <v>7124.0361035501419</v>
      </c>
      <c r="CG85" s="7">
        <v>1778.3218305221326</v>
      </c>
      <c r="CH85" s="7">
        <v>270553.60395828314</v>
      </c>
      <c r="CI85" s="7">
        <v>2524.6418963575134</v>
      </c>
      <c r="CJ85" s="7">
        <v>6505.3285897320584</v>
      </c>
      <c r="CK85" s="7">
        <v>14.731222018173742</v>
      </c>
      <c r="CL85" s="7">
        <v>121.06081030032699</v>
      </c>
      <c r="CM85" s="7">
        <v>363.16402439356199</v>
      </c>
      <c r="CN85" s="7">
        <v>670.80497931403386</v>
      </c>
      <c r="CO85" s="7">
        <v>267.31596882587422</v>
      </c>
      <c r="CP85" s="7">
        <v>7650.1132854021753</v>
      </c>
      <c r="CQ85" s="7">
        <v>0</v>
      </c>
      <c r="CR85" s="7">
        <v>1420.1773024914323</v>
      </c>
      <c r="CS85" s="7">
        <v>924.05131796062824</v>
      </c>
      <c r="CT85" s="7">
        <v>4.6774799067070623</v>
      </c>
      <c r="CU85" s="7">
        <v>3105.6945053383874</v>
      </c>
      <c r="CV85" s="7">
        <v>11853.889094960379</v>
      </c>
      <c r="CW85" s="7">
        <v>353.37004698526727</v>
      </c>
      <c r="CX85" s="7">
        <v>354.61581035104933</v>
      </c>
      <c r="CY85" s="7">
        <v>34333.063406132009</v>
      </c>
      <c r="CZ85" s="7">
        <v>935.94505054749129</v>
      </c>
      <c r="DA85" s="7">
        <v>3.5623352394328793</v>
      </c>
      <c r="DB85" s="7">
        <v>34014.226909458688</v>
      </c>
      <c r="DC85" s="7">
        <v>82659.748134293171</v>
      </c>
      <c r="DD85" s="7">
        <v>18104.720750814216</v>
      </c>
      <c r="DE85" s="7">
        <v>0</v>
      </c>
      <c r="DF85" s="7">
        <v>2186.754128933519</v>
      </c>
      <c r="DG85" s="7">
        <v>1676.1320019206059</v>
      </c>
      <c r="DH85" s="7">
        <v>5237.053413192014</v>
      </c>
      <c r="DI85" s="7">
        <v>27652.799679526954</v>
      </c>
      <c r="DJ85" s="7">
        <v>0</v>
      </c>
      <c r="DK85" s="7">
        <v>38331276.268959895</v>
      </c>
      <c r="DL85" s="7">
        <v>21644815.741866391</v>
      </c>
      <c r="DM85" s="7">
        <v>176052.2304291816</v>
      </c>
      <c r="DN85" s="7">
        <v>12869663.101141168</v>
      </c>
      <c r="DO85" s="7">
        <v>14106738.391976433</v>
      </c>
      <c r="DP85" s="7">
        <v>3420728.2640077705</v>
      </c>
      <c r="DQ85" s="7">
        <v>2047.5544900302784</v>
      </c>
      <c r="DR85" s="7">
        <v>18895.900480657765</v>
      </c>
      <c r="DS85" s="7">
        <f>'[2]IOT 2019 CB'!DZ85+'[2]IOT 2019 CB'!EA85</f>
        <v>101462.96807788721</v>
      </c>
      <c r="DT85" s="7">
        <v>0</v>
      </c>
      <c r="DU85" s="7">
        <v>0</v>
      </c>
      <c r="DV85" s="7">
        <v>1920.985638760264</v>
      </c>
      <c r="DW85" s="7">
        <v>44295.136910908797</v>
      </c>
      <c r="DX85" s="7">
        <v>416.25076953443397</v>
      </c>
      <c r="DY85" s="7">
        <v>23.052490263274716</v>
      </c>
      <c r="DZ85" s="7">
        <v>0</v>
      </c>
      <c r="EA85" s="7">
        <v>0</v>
      </c>
      <c r="EB85" s="7">
        <v>6217.8610525959957</v>
      </c>
      <c r="EC85" s="7">
        <v>135.21924710162568</v>
      </c>
      <c r="ED85" s="7">
        <v>44072.972260594797</v>
      </c>
      <c r="EE85" s="7">
        <v>14632.639487931485</v>
      </c>
      <c r="EF85" s="7">
        <v>13.960656825305314</v>
      </c>
      <c r="EG85" s="7">
        <v>0.45822735371293138</v>
      </c>
      <c r="EH85" s="7">
        <v>44.739045650814383</v>
      </c>
      <c r="EI85" s="7">
        <v>385.29856127181068</v>
      </c>
      <c r="EJ85" s="7">
        <v>0</v>
      </c>
      <c r="EK85" s="7">
        <v>0</v>
      </c>
      <c r="EL85" s="7">
        <f>'[2]IOT 2019 CB'!ET85+'[2]IOT 2019 CB'!EU85</f>
        <v>3.103753000476865</v>
      </c>
      <c r="EM85" s="7">
        <v>0</v>
      </c>
      <c r="EN85" s="7">
        <v>0</v>
      </c>
      <c r="EO85" s="7">
        <v>347.13904505018769</v>
      </c>
      <c r="EP85" s="7">
        <v>897.20209403377328</v>
      </c>
      <c r="EQ85" s="7">
        <v>149.06182799413429</v>
      </c>
      <c r="ER85" s="7">
        <v>247.29962401068502</v>
      </c>
      <c r="ES85" s="7">
        <v>135031.81103672527</v>
      </c>
      <c r="ET85" s="7">
        <v>3745.2752377130523</v>
      </c>
      <c r="EU85" s="7">
        <v>38618.542257736219</v>
      </c>
      <c r="EV85" s="7">
        <v>27921.406750295129</v>
      </c>
      <c r="EW85" s="7">
        <v>457.73259840348709</v>
      </c>
      <c r="EX85" s="7">
        <v>997.39644330096701</v>
      </c>
      <c r="EY85" s="7">
        <v>87.758285940961201</v>
      </c>
      <c r="EZ85" s="7">
        <v>527.65832054917757</v>
      </c>
      <c r="FA85" s="7">
        <v>113.09498513457866</v>
      </c>
      <c r="FB85" s="7">
        <v>1821.36774211276</v>
      </c>
      <c r="FC85" s="7">
        <v>982.022432212387</v>
      </c>
      <c r="FD85" s="7">
        <v>24540.791059328785</v>
      </c>
      <c r="FE85" s="7">
        <v>1578.3162301289817</v>
      </c>
      <c r="FF85" s="7">
        <v>3594.596560500172</v>
      </c>
      <c r="FG85" s="7">
        <v>12953.599335771443</v>
      </c>
      <c r="FH85" s="7">
        <v>295.35950419970214</v>
      </c>
      <c r="FI85" s="7">
        <v>0</v>
      </c>
      <c r="FJ85" s="7">
        <v>135.63896125110631</v>
      </c>
      <c r="FK85" s="7">
        <v>134.09043864181714</v>
      </c>
      <c r="FL85" s="7">
        <v>170.59122738017962</v>
      </c>
      <c r="FM85" s="7">
        <v>9739.2710567383383</v>
      </c>
      <c r="FN85" s="7">
        <v>682.22369899858165</v>
      </c>
      <c r="FO85" s="7">
        <v>554.50093897743659</v>
      </c>
      <c r="FP85" s="7">
        <v>165.11893005157273</v>
      </c>
      <c r="FQ85" s="7">
        <v>0</v>
      </c>
      <c r="FR85" s="2">
        <f t="shared" si="4"/>
        <v>99518579.310235932</v>
      </c>
      <c r="FS85" s="1">
        <f t="shared" si="5"/>
        <v>773134.71597613953</v>
      </c>
      <c r="FT85" s="3">
        <v>773134.71597613953</v>
      </c>
      <c r="FU85" s="3">
        <v>0</v>
      </c>
      <c r="FV85" s="1">
        <f t="shared" si="6"/>
        <v>-4029702.6326396167</v>
      </c>
      <c r="FW85" s="1">
        <v>0</v>
      </c>
      <c r="FX85" s="1">
        <v>-4029702.6326396167</v>
      </c>
      <c r="FY85" s="1">
        <v>27347727.24339249</v>
      </c>
      <c r="FZ85" s="1">
        <v>788337.83489544597</v>
      </c>
      <c r="GA85" s="1">
        <f t="shared" si="7"/>
        <v>122821400.8020695</v>
      </c>
      <c r="GB85" s="13"/>
      <c r="GC85" s="4"/>
      <c r="GD85" s="5"/>
      <c r="GF85" s="8"/>
      <c r="GG85" s="8"/>
    </row>
    <row r="86" spans="1:189" s="27" customFormat="1" ht="47.25" x14ac:dyDescent="0.25">
      <c r="A86" s="20" t="s">
        <v>97</v>
      </c>
      <c r="B86" s="18">
        <v>81</v>
      </c>
      <c r="C86" s="7">
        <v>76783.371907568813</v>
      </c>
      <c r="D86" s="7">
        <v>5894.9133110689145</v>
      </c>
      <c r="E86" s="7">
        <v>10223.185569630386</v>
      </c>
      <c r="F86" s="7">
        <v>9576.8909398534979</v>
      </c>
      <c r="G86" s="7">
        <v>1674.5007737092596</v>
      </c>
      <c r="H86" s="7">
        <v>2261.5806676739912</v>
      </c>
      <c r="I86" s="7">
        <v>42375.21330477632</v>
      </c>
      <c r="J86" s="7">
        <v>17943.410659179499</v>
      </c>
      <c r="K86" s="7">
        <v>68286.46544137763</v>
      </c>
      <c r="L86" s="7">
        <v>0</v>
      </c>
      <c r="M86" s="7">
        <v>0</v>
      </c>
      <c r="N86" s="7">
        <v>1064.7422796258613</v>
      </c>
      <c r="O86" s="7">
        <v>996.23686934282193</v>
      </c>
      <c r="P86" s="7">
        <v>0</v>
      </c>
      <c r="Q86" s="7">
        <v>408.14403981025879</v>
      </c>
      <c r="R86" s="7">
        <v>790.68653698069852</v>
      </c>
      <c r="S86" s="7">
        <v>20181.965358059446</v>
      </c>
      <c r="T86" s="7">
        <v>32984.228756828394</v>
      </c>
      <c r="U86" s="7">
        <v>1653.2613905366075</v>
      </c>
      <c r="V86" s="7">
        <v>22718.404737606343</v>
      </c>
      <c r="W86" s="7">
        <v>0</v>
      </c>
      <c r="X86" s="7">
        <v>42.198543245194564</v>
      </c>
      <c r="Y86" s="7">
        <v>736.03368693747962</v>
      </c>
      <c r="Z86" s="7">
        <v>14319.200291802415</v>
      </c>
      <c r="AA86" s="7">
        <v>0</v>
      </c>
      <c r="AB86" s="7">
        <v>0</v>
      </c>
      <c r="AC86" s="7">
        <v>0</v>
      </c>
      <c r="AD86" s="7">
        <v>226.52419266037717</v>
      </c>
      <c r="AE86" s="7">
        <v>23654.37276482318</v>
      </c>
      <c r="AF86" s="7">
        <v>1121.4080614589066</v>
      </c>
      <c r="AG86" s="7">
        <v>144685.85022594692</v>
      </c>
      <c r="AH86" s="7">
        <v>39240.674893632087</v>
      </c>
      <c r="AI86" s="7">
        <v>5658.2676468495938</v>
      </c>
      <c r="AJ86" s="7">
        <v>46282.160669042147</v>
      </c>
      <c r="AK86" s="7">
        <v>0</v>
      </c>
      <c r="AL86" s="7">
        <v>103951.08847768266</v>
      </c>
      <c r="AM86" s="7">
        <v>3069.5915721310821</v>
      </c>
      <c r="AN86" s="7">
        <v>522245.31924681721</v>
      </c>
      <c r="AO86" s="7">
        <v>3739.1436212600897</v>
      </c>
      <c r="AP86" s="7">
        <v>31109.046585824522</v>
      </c>
      <c r="AQ86" s="7">
        <v>826.88254950210046</v>
      </c>
      <c r="AR86" s="7">
        <v>2.0080057590611764</v>
      </c>
      <c r="AS86" s="7">
        <v>4634.9718444635146</v>
      </c>
      <c r="AT86" s="7">
        <v>750.00704580233241</v>
      </c>
      <c r="AU86" s="7">
        <v>246.18631987979137</v>
      </c>
      <c r="AV86" s="7">
        <v>63.456350444895719</v>
      </c>
      <c r="AW86" s="7">
        <v>860.73548772620234</v>
      </c>
      <c r="AX86" s="7">
        <v>1220.3727062348505</v>
      </c>
      <c r="AY86" s="7">
        <v>811.0490625744095</v>
      </c>
      <c r="AZ86" s="7">
        <v>4.8491385467828154</v>
      </c>
      <c r="BA86" s="7">
        <v>0</v>
      </c>
      <c r="BB86" s="7">
        <v>30.18116175756505</v>
      </c>
      <c r="BC86" s="7">
        <v>1598.7601286643053</v>
      </c>
      <c r="BD86" s="7">
        <v>610748.99215175305</v>
      </c>
      <c r="BE86" s="7">
        <v>6.2854319246669528</v>
      </c>
      <c r="BF86" s="7">
        <v>372.85499789720063</v>
      </c>
      <c r="BG86" s="7">
        <v>382.50129890591995</v>
      </c>
      <c r="BH86" s="7">
        <v>91.022613229204708</v>
      </c>
      <c r="BI86" s="7">
        <v>42581.779710274386</v>
      </c>
      <c r="BJ86" s="7">
        <v>885090.068850282</v>
      </c>
      <c r="BK86" s="7">
        <v>61189.474471068745</v>
      </c>
      <c r="BL86" s="7">
        <v>6895.6368182072301</v>
      </c>
      <c r="BM86" s="7">
        <v>835664.23756752338</v>
      </c>
      <c r="BN86" s="7">
        <v>77717.264726637339</v>
      </c>
      <c r="BO86" s="7">
        <v>44305.848833942597</v>
      </c>
      <c r="BP86" s="7">
        <v>231.27239964245055</v>
      </c>
      <c r="BQ86" s="7">
        <v>0.62461279582965823</v>
      </c>
      <c r="BR86" s="7">
        <v>0</v>
      </c>
      <c r="BS86" s="7">
        <v>0</v>
      </c>
      <c r="BT86" s="7">
        <v>59935.69008976742</v>
      </c>
      <c r="BU86" s="7">
        <v>312857.14993728488</v>
      </c>
      <c r="BV86" s="7">
        <v>275475.25983817276</v>
      </c>
      <c r="BW86" s="7">
        <v>928.58357655072143</v>
      </c>
      <c r="BX86" s="7">
        <v>2500106.2497769515</v>
      </c>
      <c r="BY86" s="7">
        <v>2501.2303079833109</v>
      </c>
      <c r="BZ86" s="7">
        <v>367021.58863738721</v>
      </c>
      <c r="CA86" s="7">
        <v>1019138.0569254103</v>
      </c>
      <c r="CB86" s="7">
        <v>13269.240452007905</v>
      </c>
      <c r="CC86" s="7">
        <v>2482551.7947630747</v>
      </c>
      <c r="CD86" s="7">
        <v>2538462.9218942211</v>
      </c>
      <c r="CE86" s="7">
        <v>20653838.085453074</v>
      </c>
      <c r="CF86" s="7">
        <v>5470160.7496829201</v>
      </c>
      <c r="CG86" s="7">
        <v>89565.829835739933</v>
      </c>
      <c r="CH86" s="7">
        <v>1039498.8715923041</v>
      </c>
      <c r="CI86" s="7">
        <v>34678.523504395926</v>
      </c>
      <c r="CJ86" s="7">
        <v>164163.83865027156</v>
      </c>
      <c r="CK86" s="7">
        <v>8118.3880334419509</v>
      </c>
      <c r="CL86" s="7">
        <v>89718.131335244951</v>
      </c>
      <c r="CM86" s="7">
        <v>7640462.8881061645</v>
      </c>
      <c r="CN86" s="7">
        <v>21588.487373069151</v>
      </c>
      <c r="CO86" s="7">
        <v>7837.4079995159545</v>
      </c>
      <c r="CP86" s="7">
        <v>1022.437865501916</v>
      </c>
      <c r="CQ86" s="7">
        <v>165865.40940427108</v>
      </c>
      <c r="CR86" s="7">
        <v>1413.4356148926288</v>
      </c>
      <c r="CS86" s="7">
        <v>92155.443040103419</v>
      </c>
      <c r="CT86" s="7">
        <v>4.204426432459309</v>
      </c>
      <c r="CU86" s="7">
        <v>435733.83080484881</v>
      </c>
      <c r="CV86" s="7">
        <v>51566.521205528879</v>
      </c>
      <c r="CW86" s="7">
        <v>52515.562540276682</v>
      </c>
      <c r="CX86" s="7">
        <v>248.73954271013443</v>
      </c>
      <c r="CY86" s="7">
        <v>440752.45826334186</v>
      </c>
      <c r="CZ86" s="7">
        <v>540468.92668141134</v>
      </c>
      <c r="DA86" s="7">
        <v>130524.55692880962</v>
      </c>
      <c r="DB86" s="7">
        <v>14427.095960003531</v>
      </c>
      <c r="DC86" s="7">
        <v>49498.456453977175</v>
      </c>
      <c r="DD86" s="7">
        <v>106903.52432766077</v>
      </c>
      <c r="DE86" s="7">
        <v>0</v>
      </c>
      <c r="DF86" s="7">
        <v>4439.5419445133512</v>
      </c>
      <c r="DG86" s="7">
        <v>103530.76503274044</v>
      </c>
      <c r="DH86" s="7">
        <v>4789.3598119021271</v>
      </c>
      <c r="DI86" s="7">
        <v>15832.099137063929</v>
      </c>
      <c r="DJ86" s="7">
        <v>16865.387878567453</v>
      </c>
      <c r="DK86" s="7">
        <v>40286162.775301978</v>
      </c>
      <c r="DL86" s="7">
        <v>22243810.332875494</v>
      </c>
      <c r="DM86" s="7">
        <v>46823.522501947424</v>
      </c>
      <c r="DN86" s="7">
        <v>11212774.403990911</v>
      </c>
      <c r="DO86" s="7">
        <v>3827830.9479098623</v>
      </c>
      <c r="DP86" s="7">
        <v>11804022.438703122</v>
      </c>
      <c r="DQ86" s="7">
        <v>328963.30681261659</v>
      </c>
      <c r="DR86" s="7">
        <v>4173772.981692987</v>
      </c>
      <c r="DS86" s="7">
        <f>'[2]IOT 2019 CB'!DZ86+'[2]IOT 2019 CB'!EA86</f>
        <v>64339.137883791598</v>
      </c>
      <c r="DT86" s="7">
        <v>0</v>
      </c>
      <c r="DU86" s="7">
        <v>62.787971912380044</v>
      </c>
      <c r="DV86" s="7">
        <v>790.60930234726243</v>
      </c>
      <c r="DW86" s="7">
        <v>55724.425396609258</v>
      </c>
      <c r="DX86" s="7">
        <v>345.11724214467068</v>
      </c>
      <c r="DY86" s="7">
        <v>496.85432705773133</v>
      </c>
      <c r="DZ86" s="7">
        <v>0</v>
      </c>
      <c r="EA86" s="7">
        <v>0</v>
      </c>
      <c r="EB86" s="7">
        <v>59526.109591688968</v>
      </c>
      <c r="EC86" s="7">
        <v>0</v>
      </c>
      <c r="ED86" s="7">
        <v>32578.536810593778</v>
      </c>
      <c r="EE86" s="7">
        <v>28972.354016295772</v>
      </c>
      <c r="EF86" s="7">
        <v>486.28832733720526</v>
      </c>
      <c r="EG86" s="7">
        <v>0</v>
      </c>
      <c r="EH86" s="7">
        <v>12.738124819283467</v>
      </c>
      <c r="EI86" s="7">
        <v>0</v>
      </c>
      <c r="EJ86" s="7">
        <v>0</v>
      </c>
      <c r="EK86" s="7">
        <v>145.93405533154146</v>
      </c>
      <c r="EL86" s="7">
        <f>'[2]IOT 2019 CB'!ET86+'[2]IOT 2019 CB'!EU86</f>
        <v>2.7467643477001662</v>
      </c>
      <c r="EM86" s="7">
        <v>0</v>
      </c>
      <c r="EN86" s="7">
        <v>0</v>
      </c>
      <c r="EO86" s="7">
        <v>415.68476386417876</v>
      </c>
      <c r="EP86" s="7">
        <v>170785.93937295786</v>
      </c>
      <c r="EQ86" s="7">
        <v>237.25735738916413</v>
      </c>
      <c r="ER86" s="7">
        <v>22.698924550248783</v>
      </c>
      <c r="ES86" s="7">
        <v>220525.41349577892</v>
      </c>
      <c r="ET86" s="7">
        <v>89108.531599934999</v>
      </c>
      <c r="EU86" s="7">
        <v>52392.56421905852</v>
      </c>
      <c r="EV86" s="7">
        <v>26127.288660606082</v>
      </c>
      <c r="EW86" s="7">
        <v>1.0731484825712767</v>
      </c>
      <c r="EX86" s="7">
        <v>8579.2730962084806</v>
      </c>
      <c r="EY86" s="7">
        <v>255.01619193069669</v>
      </c>
      <c r="EZ86" s="7">
        <v>1012.651933458651</v>
      </c>
      <c r="FA86" s="7">
        <v>1895.5068626401417</v>
      </c>
      <c r="FB86" s="7">
        <v>2876.7319865851846</v>
      </c>
      <c r="FC86" s="7">
        <v>2781.5036994842558</v>
      </c>
      <c r="FD86" s="7">
        <v>13465.712871964157</v>
      </c>
      <c r="FE86" s="7">
        <v>202086.26738799116</v>
      </c>
      <c r="FF86" s="7">
        <v>613.34234875734273</v>
      </c>
      <c r="FG86" s="7">
        <v>8866.2569608342492</v>
      </c>
      <c r="FH86" s="7">
        <v>0</v>
      </c>
      <c r="FI86" s="7">
        <v>0</v>
      </c>
      <c r="FJ86" s="7">
        <v>1352.7111863655873</v>
      </c>
      <c r="FK86" s="7">
        <v>1753.5303606997099</v>
      </c>
      <c r="FL86" s="7">
        <v>713.604076278923</v>
      </c>
      <c r="FM86" s="7">
        <v>8465.8727044808456</v>
      </c>
      <c r="FN86" s="7">
        <v>1587.5447483060425</v>
      </c>
      <c r="FO86" s="7">
        <v>3977.1487826915786</v>
      </c>
      <c r="FP86" s="7">
        <v>25629.875868868068</v>
      </c>
      <c r="FQ86" s="7">
        <v>0</v>
      </c>
      <c r="FR86" s="2">
        <f t="shared" si="4"/>
        <v>145865835.48415211</v>
      </c>
      <c r="FS86" s="1">
        <f t="shared" si="5"/>
        <v>1109615.5871291538</v>
      </c>
      <c r="FT86" s="3">
        <v>1109615.5871291538</v>
      </c>
      <c r="FU86" s="3">
        <v>0</v>
      </c>
      <c r="FV86" s="1">
        <f t="shared" si="6"/>
        <v>1918406.6638586521</v>
      </c>
      <c r="FW86" s="1">
        <v>0</v>
      </c>
      <c r="FX86" s="1">
        <v>1918406.6638586521</v>
      </c>
      <c r="FY86" s="1">
        <v>16654546.138101177</v>
      </c>
      <c r="FZ86" s="1">
        <v>15251542.916180829</v>
      </c>
      <c r="GA86" s="1">
        <f t="shared" si="7"/>
        <v>150296860.95706028</v>
      </c>
      <c r="GB86" s="13"/>
      <c r="GC86" s="4"/>
      <c r="GD86" s="5"/>
      <c r="GF86" s="8"/>
      <c r="GG86" s="8"/>
    </row>
    <row r="87" spans="1:189" s="27" customFormat="1" ht="15.75" x14ac:dyDescent="0.25">
      <c r="A87" s="20" t="s">
        <v>98</v>
      </c>
      <c r="B87" s="18">
        <v>82</v>
      </c>
      <c r="C87" s="7">
        <v>205126.00457017924</v>
      </c>
      <c r="D87" s="7">
        <v>16213.918395767079</v>
      </c>
      <c r="E87" s="7">
        <v>23829.227222172838</v>
      </c>
      <c r="F87" s="7">
        <v>1995.0776893605191</v>
      </c>
      <c r="G87" s="7">
        <v>8456.448777557076</v>
      </c>
      <c r="H87" s="7">
        <v>40842.842205381079</v>
      </c>
      <c r="I87" s="7">
        <v>82946.419244833218</v>
      </c>
      <c r="J87" s="7">
        <v>27024.039279128283</v>
      </c>
      <c r="K87" s="7">
        <v>301349.23598095938</v>
      </c>
      <c r="L87" s="7">
        <v>14911.766744692373</v>
      </c>
      <c r="M87" s="7">
        <v>2190.2610433669106</v>
      </c>
      <c r="N87" s="7">
        <v>56219.26210203534</v>
      </c>
      <c r="O87" s="7">
        <v>10063.436772836931</v>
      </c>
      <c r="P87" s="7">
        <v>9568.5509857502257</v>
      </c>
      <c r="Q87" s="7">
        <v>7962.7862044207413</v>
      </c>
      <c r="R87" s="7">
        <v>31044.220929135063</v>
      </c>
      <c r="S87" s="7">
        <v>139528.04078150447</v>
      </c>
      <c r="T87" s="7">
        <v>109929.87880194398</v>
      </c>
      <c r="U87" s="7">
        <v>37749.016388761796</v>
      </c>
      <c r="V87" s="7">
        <v>692539.10363675852</v>
      </c>
      <c r="W87" s="7">
        <v>13395.648311746845</v>
      </c>
      <c r="X87" s="7">
        <v>1010.4216775285448</v>
      </c>
      <c r="Y87" s="7">
        <v>12062.021941934268</v>
      </c>
      <c r="Z87" s="7">
        <v>55968.668716550637</v>
      </c>
      <c r="AA87" s="7">
        <v>80259.703344846668</v>
      </c>
      <c r="AB87" s="7">
        <v>6021.5031979637033</v>
      </c>
      <c r="AC87" s="7">
        <v>76963.136488634773</v>
      </c>
      <c r="AD87" s="7">
        <v>38900.232589237377</v>
      </c>
      <c r="AE87" s="7">
        <v>2463.9183379784558</v>
      </c>
      <c r="AF87" s="7">
        <v>315.29615151135152</v>
      </c>
      <c r="AG87" s="7">
        <v>280430.47729099682</v>
      </c>
      <c r="AH87" s="7">
        <v>28367.296066296756</v>
      </c>
      <c r="AI87" s="7">
        <v>4706.7312793164465</v>
      </c>
      <c r="AJ87" s="7">
        <v>562766.34444757283</v>
      </c>
      <c r="AK87" s="7">
        <v>1384073.1297763463</v>
      </c>
      <c r="AL87" s="7">
        <v>247444.23711964011</v>
      </c>
      <c r="AM87" s="7">
        <v>7188.0550508782135</v>
      </c>
      <c r="AN87" s="7">
        <v>647080.49366188049</v>
      </c>
      <c r="AO87" s="7">
        <v>83855.652722450031</v>
      </c>
      <c r="AP87" s="7">
        <v>1667.5190693045524</v>
      </c>
      <c r="AQ87" s="7">
        <v>2555.3937547265045</v>
      </c>
      <c r="AR87" s="7">
        <v>1249.0626529095803</v>
      </c>
      <c r="AS87" s="7">
        <v>19038.066963074103</v>
      </c>
      <c r="AT87" s="7">
        <v>17907.558914056386</v>
      </c>
      <c r="AU87" s="7">
        <v>44.537532963962065</v>
      </c>
      <c r="AV87" s="7">
        <v>214146.63748817897</v>
      </c>
      <c r="AW87" s="7">
        <v>5961.7831109153703</v>
      </c>
      <c r="AX87" s="7">
        <v>754.5157452389351</v>
      </c>
      <c r="AY87" s="7">
        <v>4359.4821583673065</v>
      </c>
      <c r="AZ87" s="7">
        <v>134.12724631531233</v>
      </c>
      <c r="BA87" s="7">
        <v>2324.3740829954104</v>
      </c>
      <c r="BB87" s="7">
        <v>2518.279016533852</v>
      </c>
      <c r="BC87" s="7">
        <v>35106.454095439272</v>
      </c>
      <c r="BD87" s="7">
        <v>16280.10647612653</v>
      </c>
      <c r="BE87" s="7">
        <v>2954.4140485808839</v>
      </c>
      <c r="BF87" s="7">
        <v>425.33541730721191</v>
      </c>
      <c r="BG87" s="7">
        <v>3321.8321028849527</v>
      </c>
      <c r="BH87" s="7">
        <v>1739.948949492431</v>
      </c>
      <c r="BI87" s="7">
        <v>335880.014465507</v>
      </c>
      <c r="BJ87" s="7">
        <v>623612.52995612903</v>
      </c>
      <c r="BK87" s="7">
        <v>32705.475383905588</v>
      </c>
      <c r="BL87" s="7">
        <v>30411.438676038197</v>
      </c>
      <c r="BM87" s="7">
        <v>2377024.6853363602</v>
      </c>
      <c r="BN87" s="7">
        <v>690593.70925561909</v>
      </c>
      <c r="BO87" s="7">
        <v>242290.98614692807</v>
      </c>
      <c r="BP87" s="7">
        <v>121121.16259485114</v>
      </c>
      <c r="BQ87" s="7">
        <v>2373.8234090779351</v>
      </c>
      <c r="BR87" s="7">
        <v>113.6536384235351</v>
      </c>
      <c r="BS87" s="7">
        <v>17831.162266648229</v>
      </c>
      <c r="BT87" s="7">
        <v>16382.611236624882</v>
      </c>
      <c r="BU87" s="7">
        <v>51169.821144073241</v>
      </c>
      <c r="BV87" s="7">
        <v>62681.941394560781</v>
      </c>
      <c r="BW87" s="7">
        <v>991.75242104604456</v>
      </c>
      <c r="BX87" s="7">
        <v>27735.298383897796</v>
      </c>
      <c r="BY87" s="7">
        <v>97461.870036132066</v>
      </c>
      <c r="BZ87" s="7">
        <v>1373128.8062249892</v>
      </c>
      <c r="CA87" s="7">
        <v>551864.47064973321</v>
      </c>
      <c r="CB87" s="7">
        <v>217163.87931532718</v>
      </c>
      <c r="CC87" s="7">
        <v>677099.52184733376</v>
      </c>
      <c r="CD87" s="7">
        <v>124791.12589671506</v>
      </c>
      <c r="CE87" s="7">
        <v>3618662.868987638</v>
      </c>
      <c r="CF87" s="7">
        <v>158881168.32091531</v>
      </c>
      <c r="CG87" s="7">
        <v>14042002.097494109</v>
      </c>
      <c r="CH87" s="7">
        <v>154152204.13142481</v>
      </c>
      <c r="CI87" s="7">
        <v>16019308.721711164</v>
      </c>
      <c r="CJ87" s="7">
        <v>5399958.9459371092</v>
      </c>
      <c r="CK87" s="7">
        <v>352888.07947550056</v>
      </c>
      <c r="CL87" s="7">
        <v>3250775.4974060599</v>
      </c>
      <c r="CM87" s="7">
        <v>104267.49252951336</v>
      </c>
      <c r="CN87" s="7">
        <v>993046.33621252794</v>
      </c>
      <c r="CO87" s="7">
        <v>804304.55321188783</v>
      </c>
      <c r="CP87" s="7">
        <v>8301925.9713494582</v>
      </c>
      <c r="CQ87" s="7">
        <v>1242147.3492603924</v>
      </c>
      <c r="CR87" s="7">
        <v>7590807.9135686923</v>
      </c>
      <c r="CS87" s="7">
        <v>6746081.4714008896</v>
      </c>
      <c r="CT87" s="7">
        <v>104141.82857033226</v>
      </c>
      <c r="CU87" s="7">
        <v>32407784.050502528</v>
      </c>
      <c r="CV87" s="7">
        <v>10733249.78255393</v>
      </c>
      <c r="CW87" s="7">
        <v>4605702.265365799</v>
      </c>
      <c r="CX87" s="7">
        <v>7130542.5018677674</v>
      </c>
      <c r="CY87" s="7">
        <v>4668773.5327166775</v>
      </c>
      <c r="CZ87" s="7">
        <v>3496239.6614961396</v>
      </c>
      <c r="DA87" s="7">
        <v>79653.249449518524</v>
      </c>
      <c r="DB87" s="7">
        <v>1682579.1216822255</v>
      </c>
      <c r="DC87" s="7">
        <v>1477438.4749923025</v>
      </c>
      <c r="DD87" s="7">
        <v>1429623.3851634788</v>
      </c>
      <c r="DE87" s="7">
        <v>28211.696464969027</v>
      </c>
      <c r="DF87" s="7">
        <v>49594.891727312439</v>
      </c>
      <c r="DG87" s="7">
        <v>45987.466357119541</v>
      </c>
      <c r="DH87" s="7">
        <v>95101.792853939609</v>
      </c>
      <c r="DI87" s="7">
        <v>46793.508314365055</v>
      </c>
      <c r="DJ87" s="7">
        <v>21488.606028172388</v>
      </c>
      <c r="DK87" s="7">
        <v>94970779.817046821</v>
      </c>
      <c r="DL87" s="7">
        <v>46437615.831913203</v>
      </c>
      <c r="DM87" s="7">
        <v>1171785.5429874698</v>
      </c>
      <c r="DN87" s="7">
        <v>28744198.224253789</v>
      </c>
      <c r="DO87" s="7">
        <v>35612520.216904052</v>
      </c>
      <c r="DP87" s="7">
        <v>11902431.780933544</v>
      </c>
      <c r="DQ87" s="7">
        <v>6337.5517361145621</v>
      </c>
      <c r="DR87" s="7">
        <v>1235096.4879786151</v>
      </c>
      <c r="DS87" s="7">
        <f>'[2]IOT 2019 CB'!DZ87+'[2]IOT 2019 CB'!EA87</f>
        <v>4868918.5167881418</v>
      </c>
      <c r="DT87" s="7">
        <v>0</v>
      </c>
      <c r="DU87" s="7">
        <v>0</v>
      </c>
      <c r="DV87" s="7">
        <v>11393.735056102876</v>
      </c>
      <c r="DW87" s="7">
        <v>430214.64848198474</v>
      </c>
      <c r="DX87" s="7">
        <v>464.49149241245982</v>
      </c>
      <c r="DY87" s="7">
        <v>11676.571175713658</v>
      </c>
      <c r="DZ87" s="7">
        <v>227493.39465165211</v>
      </c>
      <c r="EA87" s="7">
        <v>24778.276437054541</v>
      </c>
      <c r="EB87" s="7">
        <v>317615.44975574827</v>
      </c>
      <c r="EC87" s="7">
        <v>64.499348743191945</v>
      </c>
      <c r="ED87" s="7">
        <v>134645.53732339616</v>
      </c>
      <c r="EE87" s="7">
        <v>31785.812639192376</v>
      </c>
      <c r="EF87" s="7">
        <v>222.05406990331826</v>
      </c>
      <c r="EG87" s="7">
        <v>0.31360568767171587</v>
      </c>
      <c r="EH87" s="7">
        <v>4.9622341197645454</v>
      </c>
      <c r="EI87" s="7">
        <v>111911.38326092849</v>
      </c>
      <c r="EJ87" s="7">
        <v>12395.415482492719</v>
      </c>
      <c r="EK87" s="7">
        <v>1066.9054589580887</v>
      </c>
      <c r="EL87" s="7">
        <f>'[2]IOT 2019 CB'!ET87+'[2]IOT 2019 CB'!EU87</f>
        <v>429522.89320303791</v>
      </c>
      <c r="EM87" s="7">
        <v>0</v>
      </c>
      <c r="EN87" s="7">
        <v>0</v>
      </c>
      <c r="EO87" s="7">
        <v>386.30239781829385</v>
      </c>
      <c r="EP87" s="7">
        <v>154994.67230804102</v>
      </c>
      <c r="EQ87" s="7">
        <v>295.56975465710877</v>
      </c>
      <c r="ER87" s="7">
        <v>398.68556556736831</v>
      </c>
      <c r="ES87" s="7">
        <v>1075528.3618385901</v>
      </c>
      <c r="ET87" s="7">
        <v>16513.036657510693</v>
      </c>
      <c r="EU87" s="7">
        <v>1600952.6220589709</v>
      </c>
      <c r="EV87" s="7">
        <v>45089.45369618274</v>
      </c>
      <c r="EW87" s="7">
        <v>8881.8534973256337</v>
      </c>
      <c r="EX87" s="7">
        <v>471430.29598998831</v>
      </c>
      <c r="EY87" s="7">
        <v>44470.455131916468</v>
      </c>
      <c r="EZ87" s="7">
        <v>71400.615859446465</v>
      </c>
      <c r="FA87" s="7">
        <v>3689.3685260548441</v>
      </c>
      <c r="FB87" s="7">
        <v>277860.92469237797</v>
      </c>
      <c r="FC87" s="7">
        <v>773912.02899592475</v>
      </c>
      <c r="FD87" s="7">
        <v>40847.489119563143</v>
      </c>
      <c r="FE87" s="7">
        <v>470862.80893899861</v>
      </c>
      <c r="FF87" s="7">
        <v>20226.748393426176</v>
      </c>
      <c r="FG87" s="7">
        <v>23532.161078015259</v>
      </c>
      <c r="FH87" s="7">
        <v>119.30755269491377</v>
      </c>
      <c r="FI87" s="7">
        <v>0</v>
      </c>
      <c r="FJ87" s="7">
        <v>2560.4791183110228</v>
      </c>
      <c r="FK87" s="7">
        <v>4966.7471740697329</v>
      </c>
      <c r="FL87" s="7">
        <v>223200.22097898755</v>
      </c>
      <c r="FM87" s="7">
        <v>48268.431641273142</v>
      </c>
      <c r="FN87" s="7">
        <v>3638.0420875485393</v>
      </c>
      <c r="FO87" s="7">
        <v>60274.843073471799</v>
      </c>
      <c r="FP87" s="7">
        <v>29300.16666843784</v>
      </c>
      <c r="FQ87" s="7">
        <v>9286.3102958682321</v>
      </c>
      <c r="FR87" s="2">
        <f t="shared" si="4"/>
        <v>695139965.55873621</v>
      </c>
      <c r="FS87" s="1">
        <f t="shared" si="5"/>
        <v>358960.88921372313</v>
      </c>
      <c r="FT87" s="3">
        <v>358960.88921372313</v>
      </c>
      <c r="FU87" s="3">
        <v>0</v>
      </c>
      <c r="FV87" s="1">
        <f t="shared" si="6"/>
        <v>2449190.7988497019</v>
      </c>
      <c r="FW87" s="1">
        <v>0</v>
      </c>
      <c r="FX87" s="1">
        <v>2449190.7988497019</v>
      </c>
      <c r="FY87" s="1">
        <v>107304907.19556975</v>
      </c>
      <c r="FZ87" s="1">
        <v>237464321.92812389</v>
      </c>
      <c r="GA87" s="1">
        <f t="shared" si="7"/>
        <v>567788702.51424551</v>
      </c>
      <c r="GB87" s="13"/>
      <c r="GC87" s="4"/>
      <c r="GD87" s="5"/>
      <c r="GF87" s="8"/>
      <c r="GG87" s="8"/>
    </row>
    <row r="88" spans="1:189" s="27" customFormat="1" ht="31.5" x14ac:dyDescent="0.25">
      <c r="A88" s="20" t="s">
        <v>99</v>
      </c>
      <c r="B88" s="18">
        <v>83</v>
      </c>
      <c r="C88" s="7">
        <v>330.28754362013325</v>
      </c>
      <c r="D88" s="7">
        <v>115.94791050279531</v>
      </c>
      <c r="E88" s="7">
        <v>470.48158227994236</v>
      </c>
      <c r="F88" s="7">
        <v>133.76444258315672</v>
      </c>
      <c r="G88" s="7">
        <v>1345.4118460700568</v>
      </c>
      <c r="H88" s="7">
        <v>426.10172508444469</v>
      </c>
      <c r="I88" s="7">
        <v>57.265641943343986</v>
      </c>
      <c r="J88" s="7">
        <v>6.5605021666011494</v>
      </c>
      <c r="K88" s="7">
        <v>21.630170878113884</v>
      </c>
      <c r="L88" s="7">
        <v>12694.759409392462</v>
      </c>
      <c r="M88" s="7">
        <v>932.00308558555514</v>
      </c>
      <c r="N88" s="7">
        <v>286.60982702322553</v>
      </c>
      <c r="O88" s="7">
        <v>17.983103168764803</v>
      </c>
      <c r="P88" s="7">
        <v>476.05552460520056</v>
      </c>
      <c r="Q88" s="7">
        <v>4.1180053350265728</v>
      </c>
      <c r="R88" s="7">
        <v>54.638833651336512</v>
      </c>
      <c r="S88" s="7">
        <v>59.447807050766563</v>
      </c>
      <c r="T88" s="7">
        <v>137.32119247688254</v>
      </c>
      <c r="U88" s="7">
        <v>49.181177573276521</v>
      </c>
      <c r="V88" s="7">
        <v>1735.2958900247568</v>
      </c>
      <c r="W88" s="7">
        <v>0</v>
      </c>
      <c r="X88" s="7">
        <v>28.861235017688639</v>
      </c>
      <c r="Y88" s="7">
        <v>326.99413799978186</v>
      </c>
      <c r="Z88" s="7">
        <v>63.355929390721833</v>
      </c>
      <c r="AA88" s="7">
        <v>19.178094415270852</v>
      </c>
      <c r="AB88" s="7">
        <v>44.779264963944755</v>
      </c>
      <c r="AC88" s="7">
        <v>138.30306709401299</v>
      </c>
      <c r="AD88" s="7">
        <v>3.0397745528317475</v>
      </c>
      <c r="AE88" s="7">
        <v>42.717217508117706</v>
      </c>
      <c r="AF88" s="7">
        <v>8.4426288135974801</v>
      </c>
      <c r="AG88" s="7">
        <v>17.68802351922962</v>
      </c>
      <c r="AH88" s="7">
        <v>138.87750578836665</v>
      </c>
      <c r="AI88" s="7">
        <v>73.954898088046335</v>
      </c>
      <c r="AJ88" s="7">
        <v>375.20580063381129</v>
      </c>
      <c r="AK88" s="7">
        <v>185907.31568453505</v>
      </c>
      <c r="AL88" s="7">
        <v>45006.918336799958</v>
      </c>
      <c r="AM88" s="7">
        <v>124158.60174991666</v>
      </c>
      <c r="AN88" s="7">
        <v>11514.020926949057</v>
      </c>
      <c r="AO88" s="7">
        <v>454.00654288840656</v>
      </c>
      <c r="AP88" s="7">
        <v>107.93590104789958</v>
      </c>
      <c r="AQ88" s="7">
        <v>7943.2596869441877</v>
      </c>
      <c r="AR88" s="7">
        <v>294.46557964698343</v>
      </c>
      <c r="AS88" s="7">
        <v>2270.6348930106478</v>
      </c>
      <c r="AT88" s="7">
        <v>226.23534547182982</v>
      </c>
      <c r="AU88" s="7">
        <v>50.851705379680624</v>
      </c>
      <c r="AV88" s="7">
        <v>256382.77880698629</v>
      </c>
      <c r="AW88" s="7">
        <v>128.57905652517005</v>
      </c>
      <c r="AX88" s="7">
        <v>92.228032113851384</v>
      </c>
      <c r="AY88" s="7">
        <v>1278.5139022709016</v>
      </c>
      <c r="AZ88" s="7">
        <v>16.812022506953326</v>
      </c>
      <c r="BA88" s="7">
        <v>22.695036033519244</v>
      </c>
      <c r="BB88" s="7">
        <v>155.19977649476741</v>
      </c>
      <c r="BC88" s="7">
        <v>5463.5128666008331</v>
      </c>
      <c r="BD88" s="7">
        <v>2594.1951965936892</v>
      </c>
      <c r="BE88" s="7">
        <v>1431.5466586217397</v>
      </c>
      <c r="BF88" s="7">
        <v>304345.15399909619</v>
      </c>
      <c r="BG88" s="7">
        <v>5138252.7563152611</v>
      </c>
      <c r="BH88" s="7">
        <v>126.81813117980128</v>
      </c>
      <c r="BI88" s="7">
        <v>10937.031217784373</v>
      </c>
      <c r="BJ88" s="7">
        <v>18789.874336760022</v>
      </c>
      <c r="BK88" s="7">
        <v>23147.558071889598</v>
      </c>
      <c r="BL88" s="7">
        <v>2650.6315792286305</v>
      </c>
      <c r="BM88" s="7">
        <v>622411.96230097511</v>
      </c>
      <c r="BN88" s="7">
        <v>15914.856744624309</v>
      </c>
      <c r="BO88" s="7">
        <v>394185.47582280618</v>
      </c>
      <c r="BP88" s="7">
        <v>43844.484602978126</v>
      </c>
      <c r="BQ88" s="7">
        <v>14.191769548549594</v>
      </c>
      <c r="BR88" s="7">
        <v>3919.2037145912095</v>
      </c>
      <c r="BS88" s="7">
        <v>0</v>
      </c>
      <c r="BT88" s="7">
        <v>10863.996666152652</v>
      </c>
      <c r="BU88" s="7">
        <v>2667.4674836053014</v>
      </c>
      <c r="BV88" s="7">
        <v>37110.911549798206</v>
      </c>
      <c r="BW88" s="7">
        <v>705.14607529981424</v>
      </c>
      <c r="BX88" s="7">
        <v>84760.211225710198</v>
      </c>
      <c r="BY88" s="7">
        <v>41021.921609222525</v>
      </c>
      <c r="BZ88" s="7">
        <v>347066.78294746199</v>
      </c>
      <c r="CA88" s="7">
        <v>3078509.6370519712</v>
      </c>
      <c r="CB88" s="7">
        <v>31632.599267349775</v>
      </c>
      <c r="CC88" s="7">
        <v>223624.51731304411</v>
      </c>
      <c r="CD88" s="7">
        <v>930649.1491541682</v>
      </c>
      <c r="CE88" s="7">
        <v>12183.458435931325</v>
      </c>
      <c r="CF88" s="7">
        <v>3111140.8430717932</v>
      </c>
      <c r="CG88" s="7">
        <v>22412482.347758934</v>
      </c>
      <c r="CH88" s="7">
        <v>57311642.191430584</v>
      </c>
      <c r="CI88" s="7">
        <v>26481938.067351941</v>
      </c>
      <c r="CJ88" s="7">
        <v>10010175.217164896</v>
      </c>
      <c r="CK88" s="7">
        <v>864847.106162071</v>
      </c>
      <c r="CL88" s="7">
        <v>7038368.0538052712</v>
      </c>
      <c r="CM88" s="7">
        <v>8958780.0091242623</v>
      </c>
      <c r="CN88" s="7">
        <v>53537231.008644685</v>
      </c>
      <c r="CO88" s="7">
        <v>1286057.5587029315</v>
      </c>
      <c r="CP88" s="7">
        <v>5293620.4774433682</v>
      </c>
      <c r="CQ88" s="7">
        <v>766125.86905014387</v>
      </c>
      <c r="CR88" s="7">
        <v>1054630.000795651</v>
      </c>
      <c r="CS88" s="7">
        <v>165070.93150686455</v>
      </c>
      <c r="CT88" s="7">
        <v>955.36801025808472</v>
      </c>
      <c r="CU88" s="7">
        <v>11496700.065839807</v>
      </c>
      <c r="CV88" s="7">
        <v>349006.79435248161</v>
      </c>
      <c r="CW88" s="7">
        <v>1349453.1098333066</v>
      </c>
      <c r="CX88" s="7">
        <v>803621.57875655382</v>
      </c>
      <c r="CY88" s="7">
        <v>2116274.5000282973</v>
      </c>
      <c r="CZ88" s="7">
        <v>4926911.8997627525</v>
      </c>
      <c r="DA88" s="7">
        <v>19266.711696201888</v>
      </c>
      <c r="DB88" s="7">
        <v>560711.7175793536</v>
      </c>
      <c r="DC88" s="7">
        <v>243771.65636350683</v>
      </c>
      <c r="DD88" s="7">
        <v>7454.6577888168395</v>
      </c>
      <c r="DE88" s="7">
        <v>648.7236643020052</v>
      </c>
      <c r="DF88" s="7">
        <v>498.98472315957406</v>
      </c>
      <c r="DG88" s="7">
        <v>2827.1064242380885</v>
      </c>
      <c r="DH88" s="7">
        <v>1993.3187915789831</v>
      </c>
      <c r="DI88" s="7">
        <v>14433.327954301334</v>
      </c>
      <c r="DJ88" s="7">
        <v>38.646447327956054</v>
      </c>
      <c r="DK88" s="7">
        <v>607384.10266846814</v>
      </c>
      <c r="DL88" s="7">
        <v>293095.02899671963</v>
      </c>
      <c r="DM88" s="7">
        <v>35169.34826909213</v>
      </c>
      <c r="DN88" s="7">
        <v>1740729.4730288279</v>
      </c>
      <c r="DO88" s="7">
        <v>14904.322116642777</v>
      </c>
      <c r="DP88" s="7">
        <v>355142.76258835214</v>
      </c>
      <c r="DQ88" s="7">
        <v>1280.8755548539648</v>
      </c>
      <c r="DR88" s="7">
        <v>94859.719678538022</v>
      </c>
      <c r="DS88" s="7">
        <f>'[2]IOT 2019 CB'!DZ88+'[2]IOT 2019 CB'!EA88</f>
        <v>148636.80653792236</v>
      </c>
      <c r="DT88" s="7">
        <v>163.26954292510007</v>
      </c>
      <c r="DU88" s="7">
        <v>168.90972718173484</v>
      </c>
      <c r="DV88" s="7">
        <v>2479.1150276275839</v>
      </c>
      <c r="DW88" s="7">
        <v>7056.3984206595469</v>
      </c>
      <c r="DX88" s="7">
        <v>230.2181976019645</v>
      </c>
      <c r="DY88" s="7">
        <v>773.70913170498466</v>
      </c>
      <c r="DZ88" s="7">
        <v>7.7969982503663173</v>
      </c>
      <c r="EA88" s="7">
        <v>0.84923862656600513</v>
      </c>
      <c r="EB88" s="7">
        <v>8638.9330347006944</v>
      </c>
      <c r="EC88" s="7">
        <v>630.35975557785798</v>
      </c>
      <c r="ED88" s="7">
        <v>4447.1811813938511</v>
      </c>
      <c r="EE88" s="7">
        <v>16579.737324757054</v>
      </c>
      <c r="EF88" s="7">
        <v>179.22759648689069</v>
      </c>
      <c r="EG88" s="7">
        <v>241.6553598224412</v>
      </c>
      <c r="EH88" s="7">
        <v>76.072037339560424</v>
      </c>
      <c r="EI88" s="7">
        <v>9528.3894845766572</v>
      </c>
      <c r="EJ88" s="7">
        <v>1000.6775190815671</v>
      </c>
      <c r="EK88" s="7">
        <v>1615.9092146340533</v>
      </c>
      <c r="EL88" s="7">
        <f>'[2]IOT 2019 CB'!ET88+'[2]IOT 2019 CB'!EU88</f>
        <v>16705.907548815623</v>
      </c>
      <c r="EM88" s="7">
        <v>0</v>
      </c>
      <c r="EN88" s="7">
        <v>0</v>
      </c>
      <c r="EO88" s="7">
        <v>756.57076787213168</v>
      </c>
      <c r="EP88" s="7">
        <v>2930.713964813438</v>
      </c>
      <c r="EQ88" s="7">
        <v>1921.8948245340534</v>
      </c>
      <c r="ER88" s="7">
        <v>2061.5762752390792</v>
      </c>
      <c r="ES88" s="7">
        <v>12025.619596551656</v>
      </c>
      <c r="ET88" s="7">
        <v>319.68382986704199</v>
      </c>
      <c r="EU88" s="7">
        <v>419883.20302112767</v>
      </c>
      <c r="EV88" s="7">
        <v>18416.489287852102</v>
      </c>
      <c r="EW88" s="7">
        <v>5.794486114266876</v>
      </c>
      <c r="EX88" s="7">
        <v>9028.4818396463033</v>
      </c>
      <c r="EY88" s="7">
        <v>627.20153163051077</v>
      </c>
      <c r="EZ88" s="7">
        <v>14102.508557370156</v>
      </c>
      <c r="FA88" s="7">
        <v>2491.8457422785291</v>
      </c>
      <c r="FB88" s="7">
        <v>3944.6732479928405</v>
      </c>
      <c r="FC88" s="7">
        <v>37432.198136846069</v>
      </c>
      <c r="FD88" s="7">
        <v>6601.8597124866992</v>
      </c>
      <c r="FE88" s="7">
        <v>164776.13160073123</v>
      </c>
      <c r="FF88" s="7">
        <v>11149.054185734472</v>
      </c>
      <c r="FG88" s="7">
        <v>9653.7935041098826</v>
      </c>
      <c r="FH88" s="7">
        <v>177.99880910354921</v>
      </c>
      <c r="FI88" s="7">
        <v>0</v>
      </c>
      <c r="FJ88" s="7">
        <v>106.21811202334206</v>
      </c>
      <c r="FK88" s="7">
        <v>340.15692723737271</v>
      </c>
      <c r="FL88" s="7">
        <v>787.44756528592995</v>
      </c>
      <c r="FM88" s="7">
        <v>15480.752474484923</v>
      </c>
      <c r="FN88" s="7">
        <v>1531.2572346923168</v>
      </c>
      <c r="FO88" s="7">
        <v>17303.686118648489</v>
      </c>
      <c r="FP88" s="7">
        <v>6217.4614619170707</v>
      </c>
      <c r="FQ88" s="7">
        <v>0</v>
      </c>
      <c r="FR88" s="2">
        <f t="shared" si="4"/>
        <v>236353951.24651974</v>
      </c>
      <c r="FS88" s="1">
        <f t="shared" si="5"/>
        <v>300294.41314611805</v>
      </c>
      <c r="FT88" s="3">
        <v>300294.41314611805</v>
      </c>
      <c r="FU88" s="3">
        <v>0</v>
      </c>
      <c r="FV88" s="1">
        <f t="shared" si="6"/>
        <v>-11756196.408310741</v>
      </c>
      <c r="FW88" s="1">
        <v>0</v>
      </c>
      <c r="FX88" s="1">
        <v>-11756196.408310741</v>
      </c>
      <c r="FY88" s="1">
        <v>49179678.606504723</v>
      </c>
      <c r="FZ88" s="1">
        <v>165812506.47210571</v>
      </c>
      <c r="GA88" s="1">
        <f t="shared" si="7"/>
        <v>108265221.38575414</v>
      </c>
      <c r="GB88" s="13"/>
      <c r="GC88" s="4"/>
      <c r="GD88" s="5"/>
      <c r="GF88" s="8"/>
      <c r="GG88" s="8"/>
    </row>
    <row r="89" spans="1:189" s="27" customFormat="1" ht="31.5" x14ac:dyDescent="0.25">
      <c r="A89" s="20" t="s">
        <v>100</v>
      </c>
      <c r="B89" s="18">
        <v>84</v>
      </c>
      <c r="C89" s="7">
        <v>583381.85254690284</v>
      </c>
      <c r="D89" s="7">
        <v>197636.6570087006</v>
      </c>
      <c r="E89" s="7">
        <v>181387.14112044283</v>
      </c>
      <c r="F89" s="7">
        <v>118359.52793586401</v>
      </c>
      <c r="G89" s="7">
        <v>31331.553321293253</v>
      </c>
      <c r="H89" s="7">
        <v>710120.09394722746</v>
      </c>
      <c r="I89" s="7">
        <v>139490.44387862983</v>
      </c>
      <c r="J89" s="7">
        <v>162033.42833750136</v>
      </c>
      <c r="K89" s="7">
        <v>1373665.1863612083</v>
      </c>
      <c r="L89" s="7">
        <v>16517.589943979481</v>
      </c>
      <c r="M89" s="7">
        <v>44745.247572599925</v>
      </c>
      <c r="N89" s="7">
        <v>194462.00323380181</v>
      </c>
      <c r="O89" s="7">
        <v>95806.233821609028</v>
      </c>
      <c r="P89" s="7">
        <v>69959.42900406917</v>
      </c>
      <c r="Q89" s="7">
        <v>57367.125143129109</v>
      </c>
      <c r="R89" s="7">
        <v>50573.730434583267</v>
      </c>
      <c r="S89" s="7">
        <v>119457.07741193521</v>
      </c>
      <c r="T89" s="7">
        <v>91909.581503659632</v>
      </c>
      <c r="U89" s="7">
        <v>27755.289487998154</v>
      </c>
      <c r="V89" s="7">
        <v>87535.624380229347</v>
      </c>
      <c r="W89" s="7">
        <v>1517.5416851753614</v>
      </c>
      <c r="X89" s="7">
        <v>23466.791607697462</v>
      </c>
      <c r="Y89" s="7">
        <v>40751.716568590375</v>
      </c>
      <c r="Z89" s="7">
        <v>91717.196388029828</v>
      </c>
      <c r="AA89" s="7">
        <v>481974.71609871596</v>
      </c>
      <c r="AB89" s="7">
        <v>9253.955936468421</v>
      </c>
      <c r="AC89" s="7">
        <v>2977852.634042195</v>
      </c>
      <c r="AD89" s="7">
        <v>15167.858787314861</v>
      </c>
      <c r="AE89" s="7">
        <v>13946.883185985751</v>
      </c>
      <c r="AF89" s="7">
        <v>158.880356896926</v>
      </c>
      <c r="AG89" s="7">
        <v>38361.346138827568</v>
      </c>
      <c r="AH89" s="7">
        <v>16469.019582501547</v>
      </c>
      <c r="AI89" s="7">
        <v>3780.5407926784587</v>
      </c>
      <c r="AJ89" s="7">
        <v>8791354.0149555653</v>
      </c>
      <c r="AK89" s="7">
        <v>3011103.2192867808</v>
      </c>
      <c r="AL89" s="7">
        <v>521104.23238232837</v>
      </c>
      <c r="AM89" s="7">
        <v>137350.57180534813</v>
      </c>
      <c r="AN89" s="7">
        <v>1899359.7696915991</v>
      </c>
      <c r="AO89" s="7">
        <v>8560.4325375719818</v>
      </c>
      <c r="AP89" s="7">
        <v>1474933.0800677408</v>
      </c>
      <c r="AQ89" s="7">
        <v>329649.61310621945</v>
      </c>
      <c r="AR89" s="7">
        <v>4025.0443936145844</v>
      </c>
      <c r="AS89" s="7">
        <v>391294.72459701449</v>
      </c>
      <c r="AT89" s="7">
        <v>196191.43720703409</v>
      </c>
      <c r="AU89" s="7">
        <v>4203.9307623785826</v>
      </c>
      <c r="AV89" s="7">
        <v>160991.43537418128</v>
      </c>
      <c r="AW89" s="7">
        <v>8533.7267683110258</v>
      </c>
      <c r="AX89" s="7">
        <v>150245.13861248473</v>
      </c>
      <c r="AY89" s="7">
        <v>200322.23142974134</v>
      </c>
      <c r="AZ89" s="7">
        <v>162986.64514051858</v>
      </c>
      <c r="BA89" s="7">
        <v>19.537215917666028</v>
      </c>
      <c r="BB89" s="7">
        <v>29805.940999525435</v>
      </c>
      <c r="BC89" s="7">
        <v>70979.240145045798</v>
      </c>
      <c r="BD89" s="7">
        <v>539144.54644555342</v>
      </c>
      <c r="BE89" s="7">
        <v>6505.9508975196122</v>
      </c>
      <c r="BF89" s="7">
        <v>3656926.0076207831</v>
      </c>
      <c r="BG89" s="7">
        <v>1771309.1630050116</v>
      </c>
      <c r="BH89" s="7">
        <v>4527.0878412090833</v>
      </c>
      <c r="BI89" s="7">
        <v>797654.60266622773</v>
      </c>
      <c r="BJ89" s="7">
        <v>1264617.4693178053</v>
      </c>
      <c r="BK89" s="7">
        <v>854288.76938796858</v>
      </c>
      <c r="BL89" s="7">
        <v>3697348.9194322634</v>
      </c>
      <c r="BM89" s="7">
        <v>3149189.3400818226</v>
      </c>
      <c r="BN89" s="7">
        <v>6509824.5077132098</v>
      </c>
      <c r="BO89" s="7">
        <v>2945944.6386347711</v>
      </c>
      <c r="BP89" s="7">
        <v>659809.78577124001</v>
      </c>
      <c r="BQ89" s="7">
        <v>13073.950384278996</v>
      </c>
      <c r="BR89" s="7">
        <v>5924.7829082987319</v>
      </c>
      <c r="BS89" s="7">
        <v>2438.4069535387207</v>
      </c>
      <c r="BT89" s="7">
        <v>628579.75866817392</v>
      </c>
      <c r="BU89" s="7">
        <v>1161200.6443696478</v>
      </c>
      <c r="BV89" s="7">
        <v>55461.42862019984</v>
      </c>
      <c r="BW89" s="7">
        <v>64523.960578903039</v>
      </c>
      <c r="BX89" s="7">
        <v>516078.85983626929</v>
      </c>
      <c r="BY89" s="7">
        <v>50277.900203083576</v>
      </c>
      <c r="BZ89" s="7">
        <v>1562918.749634536</v>
      </c>
      <c r="CA89" s="7">
        <v>1890237.431424039</v>
      </c>
      <c r="CB89" s="7">
        <v>68577.902999748127</v>
      </c>
      <c r="CC89" s="7">
        <v>1552385.3702166087</v>
      </c>
      <c r="CD89" s="7">
        <v>1271242.3875844316</v>
      </c>
      <c r="CE89" s="7">
        <v>957836.80820905499</v>
      </c>
      <c r="CF89" s="7">
        <v>23912668.353435598</v>
      </c>
      <c r="CG89" s="7">
        <v>14934538.940128777</v>
      </c>
      <c r="CH89" s="7">
        <v>155800156.87770522</v>
      </c>
      <c r="CI89" s="7">
        <v>194110842.4954358</v>
      </c>
      <c r="CJ89" s="7">
        <v>3794001.1107991617</v>
      </c>
      <c r="CK89" s="7">
        <v>918787.05376239051</v>
      </c>
      <c r="CL89" s="7">
        <v>8264212.8592606941</v>
      </c>
      <c r="CM89" s="7">
        <v>6748828.9693437451</v>
      </c>
      <c r="CN89" s="7">
        <v>5085464.0560007365</v>
      </c>
      <c r="CO89" s="7">
        <v>1762325.2065523972</v>
      </c>
      <c r="CP89" s="7">
        <v>1870174.1730505754</v>
      </c>
      <c r="CQ89" s="7">
        <v>380336.49782209471</v>
      </c>
      <c r="CR89" s="7">
        <v>4731165.2666709442</v>
      </c>
      <c r="CS89" s="7">
        <v>5265196.2522990359</v>
      </c>
      <c r="CT89" s="7">
        <v>3454078.875532933</v>
      </c>
      <c r="CU89" s="7">
        <v>12227076.960510012</v>
      </c>
      <c r="CV89" s="7">
        <v>1889430.2183839553</v>
      </c>
      <c r="CW89" s="7">
        <v>28986423.128098309</v>
      </c>
      <c r="CX89" s="7">
        <v>276905.44901953603</v>
      </c>
      <c r="CY89" s="7">
        <v>29999319.256556619</v>
      </c>
      <c r="CZ89" s="7">
        <v>1511394.031172927</v>
      </c>
      <c r="DA89" s="7">
        <v>1096665.1029945631</v>
      </c>
      <c r="DB89" s="7">
        <v>1498672.3793871279</v>
      </c>
      <c r="DC89" s="7">
        <v>13350841.470347721</v>
      </c>
      <c r="DD89" s="7">
        <v>1068484.5563121117</v>
      </c>
      <c r="DE89" s="7">
        <v>249531.71400223771</v>
      </c>
      <c r="DF89" s="7">
        <v>265006.14014420769</v>
      </c>
      <c r="DG89" s="7">
        <v>107221.09440302593</v>
      </c>
      <c r="DH89" s="7">
        <v>39277.57902930546</v>
      </c>
      <c r="DI89" s="7">
        <v>695864.04641408625</v>
      </c>
      <c r="DJ89" s="7">
        <v>12062.064963806815</v>
      </c>
      <c r="DK89" s="7">
        <v>24285021.938360676</v>
      </c>
      <c r="DL89" s="7">
        <v>19535174.034293499</v>
      </c>
      <c r="DM89" s="7">
        <v>3003637.7419764809</v>
      </c>
      <c r="DN89" s="7">
        <v>5901529.7633135095</v>
      </c>
      <c r="DO89" s="7">
        <v>15760675.210757313</v>
      </c>
      <c r="DP89" s="7">
        <v>12008234.787734926</v>
      </c>
      <c r="DQ89" s="7">
        <v>1354470.4312925278</v>
      </c>
      <c r="DR89" s="7">
        <v>7301562.9775972245</v>
      </c>
      <c r="DS89" s="7">
        <f>'[2]IOT 2019 CB'!DZ89+'[2]IOT 2019 CB'!EA89</f>
        <v>3444391.722582309</v>
      </c>
      <c r="DT89" s="7">
        <v>0</v>
      </c>
      <c r="DU89" s="7">
        <v>0</v>
      </c>
      <c r="DV89" s="7">
        <v>22764.734001915647</v>
      </c>
      <c r="DW89" s="7">
        <v>2147188.8394751535</v>
      </c>
      <c r="DX89" s="7">
        <v>294990.53231556568</v>
      </c>
      <c r="DY89" s="7">
        <v>484427.73812396638</v>
      </c>
      <c r="DZ89" s="7">
        <v>0</v>
      </c>
      <c r="EA89" s="7">
        <v>0</v>
      </c>
      <c r="EB89" s="7">
        <v>1429416.8718411722</v>
      </c>
      <c r="EC89" s="7">
        <v>555.80450229041946</v>
      </c>
      <c r="ED89" s="7">
        <v>105984.78845294121</v>
      </c>
      <c r="EE89" s="7">
        <v>852362.6060171721</v>
      </c>
      <c r="EF89" s="7">
        <v>1066.2565452887693</v>
      </c>
      <c r="EG89" s="7">
        <v>20977.843473315465</v>
      </c>
      <c r="EH89" s="7">
        <v>460.80175701931188</v>
      </c>
      <c r="EI89" s="7">
        <v>391384.69128444907</v>
      </c>
      <c r="EJ89" s="7">
        <v>3193.9826822496948</v>
      </c>
      <c r="EK89" s="7">
        <v>9.3744060416503547</v>
      </c>
      <c r="EL89" s="7">
        <f>'[2]IOT 2019 CB'!ET89+'[2]IOT 2019 CB'!EU89</f>
        <v>2682.7948914757962</v>
      </c>
      <c r="EM89" s="7">
        <v>0</v>
      </c>
      <c r="EN89" s="7">
        <v>0</v>
      </c>
      <c r="EO89" s="7">
        <v>168.58076243252998</v>
      </c>
      <c r="EP89" s="7">
        <v>26537.789570550398</v>
      </c>
      <c r="EQ89" s="7">
        <v>814.40771377027613</v>
      </c>
      <c r="ER89" s="7">
        <v>102157.21520667992</v>
      </c>
      <c r="ES89" s="7">
        <v>441984.06113874848</v>
      </c>
      <c r="ET89" s="7">
        <v>2650.1323127923383</v>
      </c>
      <c r="EU89" s="7">
        <v>432675.88588799594</v>
      </c>
      <c r="EV89" s="7">
        <v>68344.704740833797</v>
      </c>
      <c r="EW89" s="7">
        <v>1861.902668610388</v>
      </c>
      <c r="EX89" s="7">
        <v>475730.36712916562</v>
      </c>
      <c r="EY89" s="7">
        <v>14437.765519345956</v>
      </c>
      <c r="EZ89" s="7">
        <v>12849.073263594189</v>
      </c>
      <c r="FA89" s="7">
        <v>119064.69319518568</v>
      </c>
      <c r="FB89" s="7">
        <v>56278.967887079234</v>
      </c>
      <c r="FC89" s="7">
        <v>507425.3034659939</v>
      </c>
      <c r="FD89" s="7">
        <v>100927.44931880887</v>
      </c>
      <c r="FE89" s="7">
        <v>1057884.418459737</v>
      </c>
      <c r="FF89" s="7">
        <v>488309.56794372585</v>
      </c>
      <c r="FG89" s="7">
        <v>74833.677949761928</v>
      </c>
      <c r="FH89" s="7">
        <v>947.14952236469571</v>
      </c>
      <c r="FI89" s="7">
        <v>0</v>
      </c>
      <c r="FJ89" s="7">
        <v>861.35220590191636</v>
      </c>
      <c r="FK89" s="7">
        <v>2804.5119030540905</v>
      </c>
      <c r="FL89" s="7">
        <v>2442.7383115638172</v>
      </c>
      <c r="FM89" s="7">
        <v>92663.386936784533</v>
      </c>
      <c r="FN89" s="7">
        <v>118631.62214233566</v>
      </c>
      <c r="FO89" s="7">
        <v>339647.7605442499</v>
      </c>
      <c r="FP89" s="7">
        <v>66281.041184524089</v>
      </c>
      <c r="FQ89" s="7">
        <v>175504.13860188198</v>
      </c>
      <c r="FR89" s="2">
        <f t="shared" si="4"/>
        <v>688722615.10815716</v>
      </c>
      <c r="FS89" s="1">
        <f t="shared" si="5"/>
        <v>1578936.4589330098</v>
      </c>
      <c r="FT89" s="3">
        <v>1578936.4589330098</v>
      </c>
      <c r="FU89" s="3">
        <v>0</v>
      </c>
      <c r="FV89" s="1">
        <f t="shared" si="6"/>
        <v>-4386420.6723315716</v>
      </c>
      <c r="FW89" s="1">
        <v>0</v>
      </c>
      <c r="FX89" s="1">
        <v>-4386420.6723315716</v>
      </c>
      <c r="FY89" s="1">
        <v>98966521.560763627</v>
      </c>
      <c r="FZ89" s="1">
        <v>164391064.83552206</v>
      </c>
      <c r="GA89" s="1">
        <f t="shared" si="7"/>
        <v>620490587.62000012</v>
      </c>
      <c r="GB89" s="13"/>
      <c r="GC89" s="4"/>
      <c r="GD89" s="5"/>
      <c r="GF89" s="8"/>
      <c r="GG89" s="8"/>
    </row>
    <row r="90" spans="1:189" s="27" customFormat="1" ht="31.5" x14ac:dyDescent="0.25">
      <c r="A90" s="20" t="s">
        <v>101</v>
      </c>
      <c r="B90" s="18">
        <v>85</v>
      </c>
      <c r="C90" s="7">
        <v>295304.14610463136</v>
      </c>
      <c r="D90" s="7">
        <v>35220.160031473795</v>
      </c>
      <c r="E90" s="7">
        <v>19663.949990013589</v>
      </c>
      <c r="F90" s="7">
        <v>25475.551243870246</v>
      </c>
      <c r="G90" s="7">
        <v>27738.149580946621</v>
      </c>
      <c r="H90" s="7">
        <v>402469.99003855104</v>
      </c>
      <c r="I90" s="7">
        <v>92377.012760445941</v>
      </c>
      <c r="J90" s="7">
        <v>33439.654914809798</v>
      </c>
      <c r="K90" s="7">
        <v>240938.49066841268</v>
      </c>
      <c r="L90" s="7">
        <v>2242.2329989146651</v>
      </c>
      <c r="M90" s="7">
        <v>8816.9726157657278</v>
      </c>
      <c r="N90" s="7">
        <v>50316.986369298837</v>
      </c>
      <c r="O90" s="7">
        <v>41877.297568673683</v>
      </c>
      <c r="P90" s="7">
        <v>31598.509900211888</v>
      </c>
      <c r="Q90" s="7">
        <v>24320.802195007338</v>
      </c>
      <c r="R90" s="7">
        <v>35540.873525055213</v>
      </c>
      <c r="S90" s="7">
        <v>121297.03072409374</v>
      </c>
      <c r="T90" s="7">
        <v>100305.52778772402</v>
      </c>
      <c r="U90" s="7">
        <v>15348.619048779094</v>
      </c>
      <c r="V90" s="7">
        <v>248562.48924324094</v>
      </c>
      <c r="W90" s="7">
        <v>3999.7327885516074</v>
      </c>
      <c r="X90" s="7">
        <v>1295.2404112501733</v>
      </c>
      <c r="Y90" s="7">
        <v>8559.8976791852619</v>
      </c>
      <c r="Z90" s="7">
        <v>74563.325297076954</v>
      </c>
      <c r="AA90" s="7">
        <v>61293.725781496192</v>
      </c>
      <c r="AB90" s="7">
        <v>10758.433965056514</v>
      </c>
      <c r="AC90" s="7">
        <v>1375855.2914325569</v>
      </c>
      <c r="AD90" s="7">
        <v>98777.31291828175</v>
      </c>
      <c r="AE90" s="7">
        <v>13381.900452048118</v>
      </c>
      <c r="AF90" s="7">
        <v>3207.674059836324</v>
      </c>
      <c r="AG90" s="7">
        <v>78356.994423491997</v>
      </c>
      <c r="AH90" s="7">
        <v>32233.58131828492</v>
      </c>
      <c r="AI90" s="7">
        <v>9329.2758807664595</v>
      </c>
      <c r="AJ90" s="7">
        <v>136071.88004981418</v>
      </c>
      <c r="AK90" s="7">
        <v>106462.05706497641</v>
      </c>
      <c r="AL90" s="7">
        <v>542854.70167687279</v>
      </c>
      <c r="AM90" s="7">
        <v>4155.7857733426608</v>
      </c>
      <c r="AN90" s="7">
        <v>123521.80337267467</v>
      </c>
      <c r="AO90" s="7">
        <v>5039.7525324989883</v>
      </c>
      <c r="AP90" s="7">
        <v>17867.915818408772</v>
      </c>
      <c r="AQ90" s="7">
        <v>80710.594996562853</v>
      </c>
      <c r="AR90" s="7">
        <v>557.44285362987955</v>
      </c>
      <c r="AS90" s="7">
        <v>30305.607405682022</v>
      </c>
      <c r="AT90" s="7">
        <v>8282.6092295276048</v>
      </c>
      <c r="AU90" s="7">
        <v>8834.4582184588162</v>
      </c>
      <c r="AV90" s="7">
        <v>20489.712526776231</v>
      </c>
      <c r="AW90" s="7">
        <v>13873.724955079329</v>
      </c>
      <c r="AX90" s="7">
        <v>2242.7073674087596</v>
      </c>
      <c r="AY90" s="7">
        <v>26327.778451689996</v>
      </c>
      <c r="AZ90" s="7">
        <v>5155.2710600436694</v>
      </c>
      <c r="BA90" s="7">
        <v>2066.0291773058025</v>
      </c>
      <c r="BB90" s="7">
        <v>2544.4584548903026</v>
      </c>
      <c r="BC90" s="7">
        <v>35238.730474937103</v>
      </c>
      <c r="BD90" s="7">
        <v>86137.096433379149</v>
      </c>
      <c r="BE90" s="7">
        <v>35740.098956175781</v>
      </c>
      <c r="BF90" s="7">
        <v>53358.829936106733</v>
      </c>
      <c r="BG90" s="7">
        <v>19868.402454440049</v>
      </c>
      <c r="BH90" s="7">
        <v>4216.0781092153165</v>
      </c>
      <c r="BI90" s="7">
        <v>164551.10134900041</v>
      </c>
      <c r="BJ90" s="7">
        <v>36227.585714967201</v>
      </c>
      <c r="BK90" s="7">
        <v>134547.26051414784</v>
      </c>
      <c r="BL90" s="7">
        <v>40006.442009334598</v>
      </c>
      <c r="BM90" s="7">
        <v>1011515.4073173553</v>
      </c>
      <c r="BN90" s="7">
        <v>107389.73739642701</v>
      </c>
      <c r="BO90" s="7">
        <v>113575.13472335431</v>
      </c>
      <c r="BP90" s="7">
        <v>840412.74644957075</v>
      </c>
      <c r="BQ90" s="7">
        <v>4767.2327032783451</v>
      </c>
      <c r="BR90" s="7">
        <v>22043.377932075211</v>
      </c>
      <c r="BS90" s="7">
        <v>0</v>
      </c>
      <c r="BT90" s="7">
        <v>19183.853489326168</v>
      </c>
      <c r="BU90" s="7">
        <v>127012.98237917457</v>
      </c>
      <c r="BV90" s="7">
        <v>77677.767612029464</v>
      </c>
      <c r="BW90" s="7">
        <v>7352.1855052518467</v>
      </c>
      <c r="BX90" s="7">
        <v>414462.6625094898</v>
      </c>
      <c r="BY90" s="7">
        <v>314746.54363290058</v>
      </c>
      <c r="BZ90" s="7">
        <v>491294.29495026654</v>
      </c>
      <c r="CA90" s="7">
        <v>3963164.1592528485</v>
      </c>
      <c r="CB90" s="7">
        <v>147138.91929387866</v>
      </c>
      <c r="CC90" s="7">
        <v>67603.605130564261</v>
      </c>
      <c r="CD90" s="7">
        <v>65480.131883691443</v>
      </c>
      <c r="CE90" s="7">
        <v>853195.87139905442</v>
      </c>
      <c r="CF90" s="7">
        <v>6168349.3526844643</v>
      </c>
      <c r="CG90" s="7">
        <v>871048.49501050124</v>
      </c>
      <c r="CH90" s="7">
        <v>533643.50103608437</v>
      </c>
      <c r="CI90" s="7">
        <v>1493538751.0829377</v>
      </c>
      <c r="CJ90" s="7">
        <v>121397553.70739086</v>
      </c>
      <c r="CK90" s="7">
        <v>1904164.2349076164</v>
      </c>
      <c r="CL90" s="7">
        <v>2321421.1589975823</v>
      </c>
      <c r="CM90" s="7">
        <v>245037.31697290679</v>
      </c>
      <c r="CN90" s="7">
        <v>3245551.0729616848</v>
      </c>
      <c r="CO90" s="7">
        <v>571394.3673797017</v>
      </c>
      <c r="CP90" s="7">
        <v>6005618.7483122209</v>
      </c>
      <c r="CQ90" s="7">
        <v>1406908.9507315729</v>
      </c>
      <c r="CR90" s="7">
        <v>11684825.726556227</v>
      </c>
      <c r="CS90" s="7">
        <v>2992303.5947509017</v>
      </c>
      <c r="CT90" s="7">
        <v>14700.465944865495</v>
      </c>
      <c r="CU90" s="7">
        <v>806337.13355478807</v>
      </c>
      <c r="CV90" s="7">
        <v>20767.822638774858</v>
      </c>
      <c r="CW90" s="7">
        <v>953504.93738404964</v>
      </c>
      <c r="CX90" s="7">
        <v>98334.753099929687</v>
      </c>
      <c r="CY90" s="7">
        <v>289214.04457192571</v>
      </c>
      <c r="CZ90" s="7">
        <v>240644.46642067999</v>
      </c>
      <c r="DA90" s="7">
        <v>99911.424562469329</v>
      </c>
      <c r="DB90" s="7">
        <v>844319.2495710816</v>
      </c>
      <c r="DC90" s="7">
        <v>14239376.113913219</v>
      </c>
      <c r="DD90" s="7">
        <v>637500.61279127526</v>
      </c>
      <c r="DE90" s="7">
        <v>58257.262017080044</v>
      </c>
      <c r="DF90" s="7">
        <v>55526.110027945921</v>
      </c>
      <c r="DG90" s="7">
        <v>38094.87242207105</v>
      </c>
      <c r="DH90" s="7">
        <v>22376.45134747164</v>
      </c>
      <c r="DI90" s="7">
        <v>25669.441228951517</v>
      </c>
      <c r="DJ90" s="7">
        <v>2569.642822056187</v>
      </c>
      <c r="DK90" s="7">
        <v>1781944.1652218085</v>
      </c>
      <c r="DL90" s="7">
        <v>263161.76530277508</v>
      </c>
      <c r="DM90" s="7">
        <v>19209.441174441534</v>
      </c>
      <c r="DN90" s="7">
        <v>303426.27922560112</v>
      </c>
      <c r="DO90" s="7">
        <v>1759219.7806217659</v>
      </c>
      <c r="DP90" s="7">
        <v>1475232.0913871056</v>
      </c>
      <c r="DQ90" s="7">
        <v>151187.12511572742</v>
      </c>
      <c r="DR90" s="7">
        <v>394039.01019931404</v>
      </c>
      <c r="DS90" s="7">
        <f>'[2]IOT 2019 CB'!DZ90+'[2]IOT 2019 CB'!EA90</f>
        <v>2369166.4636630849</v>
      </c>
      <c r="DT90" s="7">
        <v>0</v>
      </c>
      <c r="DU90" s="7">
        <v>3453.7972997149609</v>
      </c>
      <c r="DV90" s="7">
        <v>99343.782505538416</v>
      </c>
      <c r="DW90" s="7">
        <v>544790.02266375697</v>
      </c>
      <c r="DX90" s="7">
        <v>22628.140582090462</v>
      </c>
      <c r="DY90" s="7">
        <v>21143.647066276546</v>
      </c>
      <c r="DZ90" s="7">
        <v>10983.890868703114</v>
      </c>
      <c r="EA90" s="7">
        <v>1196.3507103839706</v>
      </c>
      <c r="EB90" s="7">
        <v>4998847.0726025812</v>
      </c>
      <c r="EC90" s="7">
        <v>335091.08454386663</v>
      </c>
      <c r="ED90" s="7">
        <v>169401.74795055372</v>
      </c>
      <c r="EE90" s="7">
        <v>469843.67884822097</v>
      </c>
      <c r="EF90" s="7">
        <v>43204.188222827594</v>
      </c>
      <c r="EG90" s="7">
        <v>36151.990436028464</v>
      </c>
      <c r="EH90" s="7">
        <v>1065093.7297399105</v>
      </c>
      <c r="EI90" s="7">
        <v>42637099.146678664</v>
      </c>
      <c r="EJ90" s="7">
        <v>1099348.3576642186</v>
      </c>
      <c r="EK90" s="7">
        <v>258078.08399152031</v>
      </c>
      <c r="EL90" s="7">
        <f>'[2]IOT 2019 CB'!ET90+'[2]IOT 2019 CB'!EU90</f>
        <v>701516.9035703846</v>
      </c>
      <c r="EM90" s="7">
        <v>140918.10023869338</v>
      </c>
      <c r="EN90" s="7">
        <v>52689.113595273833</v>
      </c>
      <c r="EO90" s="7">
        <v>91500.138525204602</v>
      </c>
      <c r="EP90" s="7">
        <v>566766.34651782573</v>
      </c>
      <c r="EQ90" s="7">
        <v>202420.9067293978</v>
      </c>
      <c r="ER90" s="7">
        <v>455430.85149150435</v>
      </c>
      <c r="ES90" s="7">
        <v>1521893.0251705749</v>
      </c>
      <c r="ET90" s="7">
        <v>130469.13827269718</v>
      </c>
      <c r="EU90" s="7">
        <v>291795.84197965096</v>
      </c>
      <c r="EV90" s="7">
        <v>594396.24314597051</v>
      </c>
      <c r="EW90" s="7">
        <v>2204.6076122012337</v>
      </c>
      <c r="EX90" s="7">
        <v>1519660.174486897</v>
      </c>
      <c r="EY90" s="7">
        <v>89774.674843522225</v>
      </c>
      <c r="EZ90" s="7">
        <v>137095.58119399875</v>
      </c>
      <c r="FA90" s="7">
        <v>109076.51746657914</v>
      </c>
      <c r="FB90" s="7">
        <v>33487.654545421436</v>
      </c>
      <c r="FC90" s="7">
        <v>235739.88149171107</v>
      </c>
      <c r="FD90" s="7">
        <v>2161556.9326285259</v>
      </c>
      <c r="FE90" s="7">
        <v>1976749.0271032059</v>
      </c>
      <c r="FF90" s="7">
        <v>1216774.1800660095</v>
      </c>
      <c r="FG90" s="7">
        <v>475687.74674795306</v>
      </c>
      <c r="FH90" s="7">
        <v>2922.6113339407839</v>
      </c>
      <c r="FI90" s="7">
        <v>1185.3517102075782</v>
      </c>
      <c r="FJ90" s="7">
        <v>50481.652321262052</v>
      </c>
      <c r="FK90" s="7">
        <v>13605.178170913516</v>
      </c>
      <c r="FL90" s="7">
        <v>106028.13920246561</v>
      </c>
      <c r="FM90" s="7">
        <v>95195.822946033863</v>
      </c>
      <c r="FN90" s="7">
        <v>71596.765195660046</v>
      </c>
      <c r="FO90" s="7">
        <v>4432897.9942605421</v>
      </c>
      <c r="FP90" s="7">
        <v>354024.53011279186</v>
      </c>
      <c r="FQ90" s="7">
        <v>13242.281257446566</v>
      </c>
      <c r="FR90" s="2">
        <f t="shared" si="4"/>
        <v>1763534484.2273846</v>
      </c>
      <c r="FS90" s="1">
        <f t="shared" si="5"/>
        <v>23933223.608539138</v>
      </c>
      <c r="FT90" s="3">
        <v>23933223.608539138</v>
      </c>
      <c r="FU90" s="3">
        <v>0</v>
      </c>
      <c r="FV90" s="1">
        <f t="shared" si="6"/>
        <v>3598207.0612354279</v>
      </c>
      <c r="FW90" s="1">
        <v>0</v>
      </c>
      <c r="FX90" s="1">
        <v>3598207.0612354279</v>
      </c>
      <c r="FY90" s="1">
        <v>2043288154.0139503</v>
      </c>
      <c r="FZ90" s="1">
        <v>1579872931.175514</v>
      </c>
      <c r="GA90" s="1">
        <f t="shared" si="7"/>
        <v>2254481137.7355957</v>
      </c>
      <c r="GB90" s="13"/>
      <c r="GC90" s="4"/>
      <c r="GD90" s="5"/>
      <c r="GF90" s="8"/>
      <c r="GG90" s="8"/>
    </row>
    <row r="91" spans="1:189" s="27" customFormat="1" ht="15.75" x14ac:dyDescent="0.25">
      <c r="A91" s="20" t="s">
        <v>102</v>
      </c>
      <c r="B91" s="18">
        <v>86</v>
      </c>
      <c r="C91" s="7">
        <v>9.8627702463650504</v>
      </c>
      <c r="D91" s="7">
        <v>1546.4310409371744</v>
      </c>
      <c r="E91" s="7">
        <v>702.77007846869515</v>
      </c>
      <c r="F91" s="7">
        <v>1202.731932670637</v>
      </c>
      <c r="G91" s="7">
        <v>1192.4754521400791</v>
      </c>
      <c r="H91" s="7">
        <v>413030.58744729613</v>
      </c>
      <c r="I91" s="7">
        <v>19377.073853397025</v>
      </c>
      <c r="J91" s="7">
        <v>1681.3220982971709</v>
      </c>
      <c r="K91" s="7">
        <v>270761.12537321082</v>
      </c>
      <c r="L91" s="7">
        <v>3766.7810972471007</v>
      </c>
      <c r="M91" s="7">
        <v>6783.467157292419</v>
      </c>
      <c r="N91" s="7">
        <v>128.17628720235078</v>
      </c>
      <c r="O91" s="7">
        <v>979.78428921527529</v>
      </c>
      <c r="P91" s="7">
        <v>7685.8347002967839</v>
      </c>
      <c r="Q91" s="7">
        <v>8550.4798699459225</v>
      </c>
      <c r="R91" s="7">
        <v>1.0758226083871205</v>
      </c>
      <c r="S91" s="7">
        <v>1251.4291401258781</v>
      </c>
      <c r="T91" s="7">
        <v>61.652599865586502</v>
      </c>
      <c r="U91" s="7">
        <v>0</v>
      </c>
      <c r="V91" s="7">
        <v>60620.815401301661</v>
      </c>
      <c r="W91" s="7">
        <v>1442.3888838560549</v>
      </c>
      <c r="X91" s="7">
        <v>0.53526849501256857</v>
      </c>
      <c r="Y91" s="7">
        <v>1940.3496754651756</v>
      </c>
      <c r="Z91" s="7">
        <v>293.71193727028867</v>
      </c>
      <c r="AA91" s="7">
        <v>0</v>
      </c>
      <c r="AB91" s="7">
        <v>1496.9513908186559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87.35735446157733</v>
      </c>
      <c r="AJ91" s="7">
        <v>175.53613152141108</v>
      </c>
      <c r="AK91" s="7">
        <v>98264.830905296476</v>
      </c>
      <c r="AL91" s="7">
        <v>0</v>
      </c>
      <c r="AM91" s="7">
        <v>3.8996478099715413</v>
      </c>
      <c r="AN91" s="7">
        <v>420.58366175537589</v>
      </c>
      <c r="AO91" s="7">
        <v>0</v>
      </c>
      <c r="AP91" s="7">
        <v>138.04211906713994</v>
      </c>
      <c r="AQ91" s="7">
        <v>376371.74497291603</v>
      </c>
      <c r="AR91" s="7">
        <v>4770.6556303528296</v>
      </c>
      <c r="AS91" s="7">
        <v>331570.50171995984</v>
      </c>
      <c r="AT91" s="7">
        <v>181739.35391569717</v>
      </c>
      <c r="AU91" s="7">
        <v>0.43071853900203577</v>
      </c>
      <c r="AV91" s="7">
        <v>135436.71202141099</v>
      </c>
      <c r="AW91" s="7">
        <v>11.546193737601003</v>
      </c>
      <c r="AX91" s="7">
        <v>3.0869998250911292</v>
      </c>
      <c r="AY91" s="7">
        <v>298.41855832212423</v>
      </c>
      <c r="AZ91" s="7">
        <v>50.010315896923338</v>
      </c>
      <c r="BA91" s="7">
        <v>2.5885661326162919</v>
      </c>
      <c r="BB91" s="7">
        <v>11.713853832157474</v>
      </c>
      <c r="BC91" s="7">
        <v>1716.6432483676754</v>
      </c>
      <c r="BD91" s="7">
        <v>124.56234313200851</v>
      </c>
      <c r="BE91" s="7">
        <v>517.37391144711069</v>
      </c>
      <c r="BF91" s="7">
        <v>311.75665392599547</v>
      </c>
      <c r="BG91" s="7">
        <v>26.545306511804366</v>
      </c>
      <c r="BH91" s="7">
        <v>266.10284917571363</v>
      </c>
      <c r="BI91" s="7">
        <v>1.0419925895233213</v>
      </c>
      <c r="BJ91" s="7">
        <v>3.7778623129761506</v>
      </c>
      <c r="BK91" s="7">
        <v>15212.94733057242</v>
      </c>
      <c r="BL91" s="7">
        <v>119.58518291853792</v>
      </c>
      <c r="BM91" s="7">
        <v>44619.695194275613</v>
      </c>
      <c r="BN91" s="7">
        <v>107.50273846557286</v>
      </c>
      <c r="BO91" s="7">
        <v>160.04773416137783</v>
      </c>
      <c r="BP91" s="7">
        <v>98.02229405985274</v>
      </c>
      <c r="BQ91" s="7">
        <v>0</v>
      </c>
      <c r="BR91" s="7">
        <v>3.7784478565904576</v>
      </c>
      <c r="BS91" s="7">
        <v>16412.188223264435</v>
      </c>
      <c r="BT91" s="7">
        <v>1132.1022686151346</v>
      </c>
      <c r="BU91" s="7">
        <v>1471.7588793704806</v>
      </c>
      <c r="BV91" s="7">
        <v>37.316385676061998</v>
      </c>
      <c r="BW91" s="7">
        <v>3700.5334776052414</v>
      </c>
      <c r="BX91" s="7">
        <v>1020.8821658595906</v>
      </c>
      <c r="BY91" s="7">
        <v>256.10757822730096</v>
      </c>
      <c r="BZ91" s="7">
        <v>216368.08517604056</v>
      </c>
      <c r="CA91" s="7">
        <v>3527377.9581074403</v>
      </c>
      <c r="CB91" s="7">
        <v>64694.965739667598</v>
      </c>
      <c r="CC91" s="7">
        <v>10154.351126553196</v>
      </c>
      <c r="CD91" s="7">
        <v>467.74604666064238</v>
      </c>
      <c r="CE91" s="7">
        <v>693775.85242512997</v>
      </c>
      <c r="CF91" s="7">
        <v>3240798.1691399575</v>
      </c>
      <c r="CG91" s="7">
        <v>193064.19993610415</v>
      </c>
      <c r="CH91" s="7">
        <v>1411451.2770386373</v>
      </c>
      <c r="CI91" s="7">
        <v>64585718.796691149</v>
      </c>
      <c r="CJ91" s="7">
        <v>50335114.719747715</v>
      </c>
      <c r="CK91" s="7">
        <v>673.86074030290479</v>
      </c>
      <c r="CL91" s="7">
        <v>113617.81123833926</v>
      </c>
      <c r="CM91" s="7">
        <v>0</v>
      </c>
      <c r="CN91" s="7">
        <v>815168.58082581894</v>
      </c>
      <c r="CO91" s="7">
        <v>84921.255718529224</v>
      </c>
      <c r="CP91" s="7">
        <v>1342408.4749004922</v>
      </c>
      <c r="CQ91" s="7">
        <v>52.13857743327528</v>
      </c>
      <c r="CR91" s="7">
        <v>0.11616877117820107</v>
      </c>
      <c r="CS91" s="7">
        <v>171.05374508518173</v>
      </c>
      <c r="CT91" s="7">
        <v>4792.0651463788918</v>
      </c>
      <c r="CU91" s="7">
        <v>1046.7957829063055</v>
      </c>
      <c r="CV91" s="7">
        <v>1446.9949527608783</v>
      </c>
      <c r="CW91" s="7">
        <v>0.32914564540006314</v>
      </c>
      <c r="CX91" s="7">
        <v>3.9474997485505203</v>
      </c>
      <c r="CY91" s="7">
        <v>577.99550088528849</v>
      </c>
      <c r="CZ91" s="7">
        <v>1881793.2229470671</v>
      </c>
      <c r="DA91" s="7">
        <v>468823.66085195955</v>
      </c>
      <c r="DB91" s="7">
        <v>21.451215407895742</v>
      </c>
      <c r="DC91" s="7">
        <v>286662.81392534944</v>
      </c>
      <c r="DD91" s="7">
        <v>30522.961595766639</v>
      </c>
      <c r="DE91" s="7">
        <v>7068.2507866965898</v>
      </c>
      <c r="DF91" s="7">
        <v>938.48809773919709</v>
      </c>
      <c r="DG91" s="7">
        <v>4371.0314437262168</v>
      </c>
      <c r="DH91" s="7">
        <v>3445.9299973493239</v>
      </c>
      <c r="DI91" s="7">
        <v>213.94945325248901</v>
      </c>
      <c r="DJ91" s="7">
        <v>0</v>
      </c>
      <c r="DK91" s="7">
        <v>916528.03775833861</v>
      </c>
      <c r="DL91" s="7">
        <v>649.72218018637977</v>
      </c>
      <c r="DM91" s="7">
        <v>6127.6909264940359</v>
      </c>
      <c r="DN91" s="7">
        <v>1030.9613700655686</v>
      </c>
      <c r="DO91" s="7">
        <v>14230.477069561661</v>
      </c>
      <c r="DP91" s="7">
        <v>915423.45631075185</v>
      </c>
      <c r="DQ91" s="7">
        <v>1222.9653968601413</v>
      </c>
      <c r="DR91" s="7">
        <v>294.20248752296317</v>
      </c>
      <c r="DS91" s="7">
        <f>'[2]IOT 2019 CB'!DZ91+'[2]IOT 2019 CB'!EA91</f>
        <v>14474.634303807617</v>
      </c>
      <c r="DT91" s="7">
        <v>0</v>
      </c>
      <c r="DU91" s="7">
        <v>141.23458444761539</v>
      </c>
      <c r="DV91" s="7">
        <v>605.64787690801006</v>
      </c>
      <c r="DW91" s="7">
        <v>2037.108836910232</v>
      </c>
      <c r="DX91" s="7">
        <v>29310.640544014059</v>
      </c>
      <c r="DY91" s="7">
        <v>8.379231740189498</v>
      </c>
      <c r="DZ91" s="7">
        <v>329041.1946402553</v>
      </c>
      <c r="EA91" s="7">
        <v>35838.727064841856</v>
      </c>
      <c r="EB91" s="7">
        <v>35977.008708900197</v>
      </c>
      <c r="EC91" s="7">
        <v>7.0981802606568584E-2</v>
      </c>
      <c r="ED91" s="7">
        <v>258357.41102060434</v>
      </c>
      <c r="EE91" s="7">
        <v>448898.47068840434</v>
      </c>
      <c r="EF91" s="7">
        <v>32174.517385087183</v>
      </c>
      <c r="EG91" s="7">
        <v>274062.13312104135</v>
      </c>
      <c r="EH91" s="7">
        <v>1041129.9098904885</v>
      </c>
      <c r="EI91" s="7">
        <v>2647598.8868302437</v>
      </c>
      <c r="EJ91" s="7">
        <v>46455.048633797232</v>
      </c>
      <c r="EK91" s="7">
        <v>14.96347226949875</v>
      </c>
      <c r="EL91" s="7">
        <f>'[2]IOT 2019 CB'!ET91+'[2]IOT 2019 CB'!EU91</f>
        <v>18740.276732674625</v>
      </c>
      <c r="EM91" s="7">
        <v>0</v>
      </c>
      <c r="EN91" s="7">
        <v>0</v>
      </c>
      <c r="EO91" s="7">
        <v>7697.5328003970544</v>
      </c>
      <c r="EP91" s="7">
        <v>316831.98786774272</v>
      </c>
      <c r="EQ91" s="7">
        <v>278.66838902370301</v>
      </c>
      <c r="ER91" s="7">
        <v>17438.775272914525</v>
      </c>
      <c r="ES91" s="7">
        <v>14888.269594008603</v>
      </c>
      <c r="ET91" s="7">
        <v>2893.3758998897488</v>
      </c>
      <c r="EU91" s="7">
        <v>7785090.3501712065</v>
      </c>
      <c r="EV91" s="7">
        <v>427.73090302095403</v>
      </c>
      <c r="EW91" s="7">
        <v>453.48280133965187</v>
      </c>
      <c r="EX91" s="7">
        <v>459.97627127392133</v>
      </c>
      <c r="EY91" s="7">
        <v>55555.783021583571</v>
      </c>
      <c r="EZ91" s="7">
        <v>3295.3910542297876</v>
      </c>
      <c r="FA91" s="7">
        <v>7511.2880610590337</v>
      </c>
      <c r="FB91" s="7">
        <v>157.49225120103745</v>
      </c>
      <c r="FC91" s="7">
        <v>21375.362715150899</v>
      </c>
      <c r="FD91" s="7">
        <v>965743.60572605964</v>
      </c>
      <c r="FE91" s="7">
        <v>1291161.4838177741</v>
      </c>
      <c r="FF91" s="7">
        <v>773019.95365718845</v>
      </c>
      <c r="FG91" s="7">
        <v>45612.870222401303</v>
      </c>
      <c r="FH91" s="7">
        <v>3950.0257578495757</v>
      </c>
      <c r="FI91" s="7">
        <v>2119.3237236038931</v>
      </c>
      <c r="FJ91" s="7">
        <v>170481.91913550781</v>
      </c>
      <c r="FK91" s="7">
        <v>21284.605438384264</v>
      </c>
      <c r="FL91" s="7">
        <v>67955.557507051475</v>
      </c>
      <c r="FM91" s="7">
        <v>548173.80540749384</v>
      </c>
      <c r="FN91" s="7">
        <v>15612.468545849169</v>
      </c>
      <c r="FO91" s="7">
        <v>24114.876946354532</v>
      </c>
      <c r="FP91" s="7">
        <v>11917.346941677482</v>
      </c>
      <c r="FQ91" s="7">
        <v>3500.6978806764173</v>
      </c>
      <c r="FR91" s="2">
        <f t="shared" si="4"/>
        <v>150598292.18618503</v>
      </c>
      <c r="FS91" s="1">
        <f t="shared" si="5"/>
        <v>7909868.3383591073</v>
      </c>
      <c r="FT91" s="3">
        <v>7909868.3383591073</v>
      </c>
      <c r="FU91" s="3">
        <v>0</v>
      </c>
      <c r="FV91" s="1">
        <f t="shared" si="6"/>
        <v>17726250.67168979</v>
      </c>
      <c r="FW91" s="1">
        <v>17490183.657990795</v>
      </c>
      <c r="FX91" s="1">
        <v>236067.01369899511</v>
      </c>
      <c r="FY91" s="1">
        <v>174990816.05291757</v>
      </c>
      <c r="FZ91" s="1">
        <v>61337632.11113245</v>
      </c>
      <c r="GA91" s="1">
        <f t="shared" si="7"/>
        <v>289887595.13801903</v>
      </c>
      <c r="GB91" s="13"/>
      <c r="GC91" s="4"/>
      <c r="GD91" s="5"/>
      <c r="GF91" s="8"/>
      <c r="GG91" s="8"/>
    </row>
    <row r="92" spans="1:189" s="27" customFormat="1" ht="63" x14ac:dyDescent="0.25">
      <c r="A92" s="20" t="s">
        <v>103</v>
      </c>
      <c r="B92" s="18">
        <v>87</v>
      </c>
      <c r="C92" s="7">
        <v>492282.81858013559</v>
      </c>
      <c r="D92" s="7">
        <v>15225.515798750352</v>
      </c>
      <c r="E92" s="7">
        <v>209.20640776643324</v>
      </c>
      <c r="F92" s="7">
        <v>4599.4146038179388</v>
      </c>
      <c r="G92" s="7">
        <v>3885.3863785056906</v>
      </c>
      <c r="H92" s="7">
        <v>3669.8720821940642</v>
      </c>
      <c r="I92" s="7">
        <v>10379.356493239638</v>
      </c>
      <c r="J92" s="7">
        <v>130.07390065300194</v>
      </c>
      <c r="K92" s="7">
        <v>9952.518547403437</v>
      </c>
      <c r="L92" s="7">
        <v>14792.25110857562</v>
      </c>
      <c r="M92" s="7">
        <v>1593.4139135083362</v>
      </c>
      <c r="N92" s="7">
        <v>5069.1063765351482</v>
      </c>
      <c r="O92" s="7">
        <v>29388.43338356528</v>
      </c>
      <c r="P92" s="7">
        <v>17718.701094589283</v>
      </c>
      <c r="Q92" s="7">
        <v>5601.9976039452358</v>
      </c>
      <c r="R92" s="7">
        <v>5.5406103054546758</v>
      </c>
      <c r="S92" s="7">
        <v>7499.9061035394125</v>
      </c>
      <c r="T92" s="7">
        <v>4013.1482394994905</v>
      </c>
      <c r="U92" s="7">
        <v>317.176580865142</v>
      </c>
      <c r="V92" s="7">
        <v>3688.4105244133339</v>
      </c>
      <c r="W92" s="7">
        <v>7511.3690653705708</v>
      </c>
      <c r="X92" s="7">
        <v>90989.853693988305</v>
      </c>
      <c r="Y92" s="7">
        <v>244.60531568166525</v>
      </c>
      <c r="Z92" s="7">
        <v>2996.1910274670704</v>
      </c>
      <c r="AA92" s="7">
        <v>2973.6638588400424</v>
      </c>
      <c r="AB92" s="7">
        <v>620.79977129805468</v>
      </c>
      <c r="AC92" s="7">
        <v>534943.19160063111</v>
      </c>
      <c r="AD92" s="7">
        <v>5007.6734986799484</v>
      </c>
      <c r="AE92" s="7">
        <v>5663.1687402448524</v>
      </c>
      <c r="AF92" s="7">
        <v>1069.6668695614376</v>
      </c>
      <c r="AG92" s="7">
        <v>88815.367343557635</v>
      </c>
      <c r="AH92" s="7">
        <v>1537.9967888569254</v>
      </c>
      <c r="AI92" s="7">
        <v>9425.5998992780678</v>
      </c>
      <c r="AJ92" s="7">
        <v>906540.772217797</v>
      </c>
      <c r="AK92" s="7">
        <v>193139.80817091945</v>
      </c>
      <c r="AL92" s="7">
        <v>246207.0897300113</v>
      </c>
      <c r="AM92" s="7">
        <v>1213.3679784888354</v>
      </c>
      <c r="AN92" s="7">
        <v>327.27395065540463</v>
      </c>
      <c r="AO92" s="7">
        <v>95.827126407629521</v>
      </c>
      <c r="AP92" s="7">
        <v>33012.254382134313</v>
      </c>
      <c r="AQ92" s="7">
        <v>1603.8956405868535</v>
      </c>
      <c r="AR92" s="7">
        <v>227.37010566029508</v>
      </c>
      <c r="AS92" s="7">
        <v>37926.450869572545</v>
      </c>
      <c r="AT92" s="7">
        <v>2845.7698168346419</v>
      </c>
      <c r="AU92" s="7">
        <v>6565.0330669106997</v>
      </c>
      <c r="AV92" s="7">
        <v>133136.26016637759</v>
      </c>
      <c r="AW92" s="7">
        <v>12146.574206496471</v>
      </c>
      <c r="AX92" s="7">
        <v>1.1850599702197735</v>
      </c>
      <c r="AY92" s="7">
        <v>240.77969860616867</v>
      </c>
      <c r="AZ92" s="7">
        <v>35.136464357765604</v>
      </c>
      <c r="BA92" s="7">
        <v>83.790918264398442</v>
      </c>
      <c r="BB92" s="7">
        <v>2361.7081183816213</v>
      </c>
      <c r="BC92" s="7">
        <v>1470.797037060338</v>
      </c>
      <c r="BD92" s="7">
        <v>5945.6249727879504</v>
      </c>
      <c r="BE92" s="7">
        <v>67570.53989697597</v>
      </c>
      <c r="BF92" s="7">
        <v>407419.28133105783</v>
      </c>
      <c r="BG92" s="7">
        <v>318576.84066278854</v>
      </c>
      <c r="BH92" s="7">
        <v>460.49571912750747</v>
      </c>
      <c r="BI92" s="7">
        <v>21151.155329587953</v>
      </c>
      <c r="BJ92" s="7">
        <v>1429.0583799344333</v>
      </c>
      <c r="BK92" s="7">
        <v>4353.73493171482</v>
      </c>
      <c r="BL92" s="7">
        <v>219.16927882121226</v>
      </c>
      <c r="BM92" s="7">
        <v>7110.5271758003528</v>
      </c>
      <c r="BN92" s="7">
        <v>2094.420167203471</v>
      </c>
      <c r="BO92" s="7">
        <v>52226.641865016769</v>
      </c>
      <c r="BP92" s="7">
        <v>85137.23788763638</v>
      </c>
      <c r="BQ92" s="7">
        <v>5984.073909949595</v>
      </c>
      <c r="BR92" s="7">
        <v>79749.525300381458</v>
      </c>
      <c r="BS92" s="7">
        <v>12212.034077623501</v>
      </c>
      <c r="BT92" s="7">
        <v>83161.356332030409</v>
      </c>
      <c r="BU92" s="7">
        <v>36552.67985065977</v>
      </c>
      <c r="BV92" s="7">
        <v>302.87451161762891</v>
      </c>
      <c r="BW92" s="7">
        <v>5903.5862670850838</v>
      </c>
      <c r="BX92" s="7">
        <v>49163.356792386425</v>
      </c>
      <c r="BY92" s="7">
        <v>60258.333009284768</v>
      </c>
      <c r="BZ92" s="7">
        <v>1619.3590915317004</v>
      </c>
      <c r="CA92" s="7">
        <v>164769.6490834034</v>
      </c>
      <c r="CB92" s="7">
        <v>1090.3018731006935</v>
      </c>
      <c r="CC92" s="7">
        <v>26185.760505086764</v>
      </c>
      <c r="CD92" s="7">
        <v>965338.57187500526</v>
      </c>
      <c r="CE92" s="7">
        <v>1383901.1340724658</v>
      </c>
      <c r="CF92" s="7">
        <v>1881304.5498970526</v>
      </c>
      <c r="CG92" s="7">
        <v>190222.53198345072</v>
      </c>
      <c r="CH92" s="7">
        <v>1406545.6667121344</v>
      </c>
      <c r="CI92" s="7">
        <v>2205943.2195411683</v>
      </c>
      <c r="CJ92" s="7">
        <v>16042.145686677064</v>
      </c>
      <c r="CK92" s="7">
        <v>7642094.4073756915</v>
      </c>
      <c r="CL92" s="7">
        <v>1093171.3949642198</v>
      </c>
      <c r="CM92" s="7">
        <v>3013013.8405306493</v>
      </c>
      <c r="CN92" s="7">
        <v>1254767.5185204821</v>
      </c>
      <c r="CO92" s="7">
        <v>25353.742691921914</v>
      </c>
      <c r="CP92" s="7">
        <v>195249.48096097278</v>
      </c>
      <c r="CQ92" s="7">
        <v>210824.09745719266</v>
      </c>
      <c r="CR92" s="7">
        <v>3193999.9434230207</v>
      </c>
      <c r="CS92" s="7">
        <v>39501.197541862988</v>
      </c>
      <c r="CT92" s="7">
        <v>400676.1101174138</v>
      </c>
      <c r="CU92" s="7">
        <v>2035941.9295155243</v>
      </c>
      <c r="CV92" s="7">
        <v>247817.60439432194</v>
      </c>
      <c r="CW92" s="7">
        <v>857199.01693303697</v>
      </c>
      <c r="CX92" s="7">
        <v>185.41645174493138</v>
      </c>
      <c r="CY92" s="7">
        <v>2840.824567155199</v>
      </c>
      <c r="CZ92" s="7">
        <v>15907.134563411873</v>
      </c>
      <c r="DA92" s="7">
        <v>668554.99091855087</v>
      </c>
      <c r="DB92" s="7">
        <v>24623.819879815153</v>
      </c>
      <c r="DC92" s="7">
        <v>19520.557565007679</v>
      </c>
      <c r="DD92" s="7">
        <v>1978196.3753369555</v>
      </c>
      <c r="DE92" s="7">
        <v>71060.261529765339</v>
      </c>
      <c r="DF92" s="7">
        <v>172295.57451855115</v>
      </c>
      <c r="DG92" s="7">
        <v>445514.65845400863</v>
      </c>
      <c r="DH92" s="7">
        <v>8381.1341944059423</v>
      </c>
      <c r="DI92" s="7">
        <v>459.73619181735592</v>
      </c>
      <c r="DJ92" s="7">
        <v>274.62969226300783</v>
      </c>
      <c r="DK92" s="7">
        <v>455546.19284884469</v>
      </c>
      <c r="DL92" s="7">
        <v>141973.33721844369</v>
      </c>
      <c r="DM92" s="7">
        <v>5800.0002992157015</v>
      </c>
      <c r="DN92" s="7">
        <v>19975.408018134447</v>
      </c>
      <c r="DO92" s="7">
        <v>83094.537040218944</v>
      </c>
      <c r="DP92" s="7">
        <v>195481.25224076287</v>
      </c>
      <c r="DQ92" s="7">
        <v>7141.1339880983596</v>
      </c>
      <c r="DR92" s="7">
        <v>52213.641226477637</v>
      </c>
      <c r="DS92" s="7">
        <f>'[2]IOT 2019 CB'!DZ92+'[2]IOT 2019 CB'!EA92</f>
        <v>78793.859564355502</v>
      </c>
      <c r="DT92" s="7">
        <v>0</v>
      </c>
      <c r="DU92" s="7">
        <v>0</v>
      </c>
      <c r="DV92" s="7">
        <v>2406.9474687168449</v>
      </c>
      <c r="DW92" s="7">
        <v>321859.02243685425</v>
      </c>
      <c r="DX92" s="7">
        <v>3814.9381965963112</v>
      </c>
      <c r="DY92" s="7">
        <v>15772.577657905551</v>
      </c>
      <c r="DZ92" s="7">
        <v>646731.41578391171</v>
      </c>
      <c r="EA92" s="7">
        <v>70441.121270177726</v>
      </c>
      <c r="EB92" s="7">
        <v>1046928.2664970858</v>
      </c>
      <c r="EC92" s="7">
        <v>30.797922446067034</v>
      </c>
      <c r="ED92" s="7">
        <v>213.45031263200227</v>
      </c>
      <c r="EE92" s="7">
        <v>1399.9569279247439</v>
      </c>
      <c r="EF92" s="7">
        <v>6205.431617506335</v>
      </c>
      <c r="EG92" s="7">
        <v>1700.6651883089892</v>
      </c>
      <c r="EH92" s="7">
        <v>29938.40309655857</v>
      </c>
      <c r="EI92" s="7">
        <v>1311158.390381377</v>
      </c>
      <c r="EJ92" s="7">
        <v>11668.583986887752</v>
      </c>
      <c r="EK92" s="7">
        <v>10.642318294229785</v>
      </c>
      <c r="EL92" s="7">
        <f>'[2]IOT 2019 CB'!ET92+'[2]IOT 2019 CB'!EU92</f>
        <v>12.773353718812956</v>
      </c>
      <c r="EM92" s="7">
        <v>0</v>
      </c>
      <c r="EN92" s="7">
        <v>0</v>
      </c>
      <c r="EO92" s="7">
        <v>124.02272374175172</v>
      </c>
      <c r="EP92" s="7">
        <v>310602.88025361259</v>
      </c>
      <c r="EQ92" s="7">
        <v>0.48565957672908772</v>
      </c>
      <c r="ER92" s="7">
        <v>28033.746241300691</v>
      </c>
      <c r="ES92" s="7">
        <v>6221491.8906722069</v>
      </c>
      <c r="ET92" s="7">
        <v>160250.5942679056</v>
      </c>
      <c r="EU92" s="7">
        <v>3562.6901366919615</v>
      </c>
      <c r="EV92" s="7">
        <v>3113642.611855098</v>
      </c>
      <c r="EW92" s="7">
        <v>176.4235946999078</v>
      </c>
      <c r="EX92" s="7">
        <v>164.13691478173388</v>
      </c>
      <c r="EY92" s="7">
        <v>0</v>
      </c>
      <c r="EZ92" s="7">
        <v>82.485703387729245</v>
      </c>
      <c r="FA92" s="7">
        <v>199190.5776194848</v>
      </c>
      <c r="FB92" s="7">
        <v>1490.9225383264593</v>
      </c>
      <c r="FC92" s="7">
        <v>45385.104562045417</v>
      </c>
      <c r="FD92" s="7">
        <v>566523.07476121781</v>
      </c>
      <c r="FE92" s="7">
        <v>132748.11415502982</v>
      </c>
      <c r="FF92" s="7">
        <v>259349.89034715141</v>
      </c>
      <c r="FG92" s="7">
        <v>3252874.0749360379</v>
      </c>
      <c r="FH92" s="7">
        <v>23757.669112135805</v>
      </c>
      <c r="FI92" s="7">
        <v>165.60772879711737</v>
      </c>
      <c r="FJ92" s="7">
        <v>696.24549370393891</v>
      </c>
      <c r="FK92" s="7">
        <v>196.89403703827119</v>
      </c>
      <c r="FL92" s="7">
        <v>37074.956576596443</v>
      </c>
      <c r="FM92" s="7">
        <v>125.75632960156402</v>
      </c>
      <c r="FN92" s="7">
        <v>4353.8186762582272</v>
      </c>
      <c r="FO92" s="7">
        <v>709651.81506575888</v>
      </c>
      <c r="FP92" s="7">
        <v>8887.2521163156252</v>
      </c>
      <c r="FQ92" s="7">
        <v>0</v>
      </c>
      <c r="FR92" s="2">
        <f t="shared" si="4"/>
        <v>55719289.865731023</v>
      </c>
      <c r="FS92" s="1">
        <f t="shared" si="5"/>
        <v>1446237.7245865318</v>
      </c>
      <c r="FT92" s="3">
        <v>1446237.7245865318</v>
      </c>
      <c r="FU92" s="3">
        <v>0</v>
      </c>
      <c r="FV92" s="1">
        <f t="shared" si="6"/>
        <v>1836767.9901861073</v>
      </c>
      <c r="FW92" s="1">
        <v>8346018.7099629762</v>
      </c>
      <c r="FX92" s="1">
        <v>-6509250.7197768688</v>
      </c>
      <c r="FY92" s="1">
        <v>31966096.535766825</v>
      </c>
      <c r="FZ92" s="1">
        <v>58031733.699886829</v>
      </c>
      <c r="GA92" s="1">
        <f t="shared" si="7"/>
        <v>32936658.416383654</v>
      </c>
      <c r="GB92" s="13"/>
      <c r="GC92" s="4"/>
      <c r="GD92" s="5"/>
      <c r="GF92" s="8"/>
      <c r="GG92" s="8"/>
    </row>
    <row r="93" spans="1:189" s="27" customFormat="1" ht="31.5" x14ac:dyDescent="0.25">
      <c r="A93" s="20" t="s">
        <v>104</v>
      </c>
      <c r="B93" s="18">
        <v>88</v>
      </c>
      <c r="C93" s="7">
        <v>361473.88805541862</v>
      </c>
      <c r="D93" s="7">
        <v>26886.194600144321</v>
      </c>
      <c r="E93" s="7">
        <v>7873.7489281967764</v>
      </c>
      <c r="F93" s="7">
        <v>68557.568366160325</v>
      </c>
      <c r="G93" s="7">
        <v>17359.365946507198</v>
      </c>
      <c r="H93" s="7">
        <v>335111.54696244642</v>
      </c>
      <c r="I93" s="7">
        <v>59646.108880465006</v>
      </c>
      <c r="J93" s="7">
        <v>43921.984434987193</v>
      </c>
      <c r="K93" s="7">
        <v>343411.19597987935</v>
      </c>
      <c r="L93" s="7">
        <v>21351.575721756322</v>
      </c>
      <c r="M93" s="7">
        <v>8946.4576748398249</v>
      </c>
      <c r="N93" s="7">
        <v>41084.78723182941</v>
      </c>
      <c r="O93" s="7">
        <v>39116.757401482588</v>
      </c>
      <c r="P93" s="7">
        <v>15393.719556134951</v>
      </c>
      <c r="Q93" s="7">
        <v>36880.277300081856</v>
      </c>
      <c r="R93" s="7">
        <v>14843.068818155567</v>
      </c>
      <c r="S93" s="7">
        <v>20745.882415263233</v>
      </c>
      <c r="T93" s="7">
        <v>33106.379508550825</v>
      </c>
      <c r="U93" s="7">
        <v>15685.139137195047</v>
      </c>
      <c r="V93" s="7">
        <v>194728.7023226874</v>
      </c>
      <c r="W93" s="7">
        <v>9634.8037974040672</v>
      </c>
      <c r="X93" s="7">
        <v>420.77315376330438</v>
      </c>
      <c r="Y93" s="7">
        <v>1744.7672886655448</v>
      </c>
      <c r="Z93" s="7">
        <v>0</v>
      </c>
      <c r="AA93" s="7">
        <v>68320.463871422282</v>
      </c>
      <c r="AB93" s="7">
        <v>379.3139811408775</v>
      </c>
      <c r="AC93" s="7">
        <v>223618.91856714719</v>
      </c>
      <c r="AD93" s="7">
        <v>25259.274489428721</v>
      </c>
      <c r="AE93" s="7">
        <v>23696.323054252738</v>
      </c>
      <c r="AF93" s="7">
        <v>72899.463285195467</v>
      </c>
      <c r="AG93" s="7">
        <v>212286.49894249378</v>
      </c>
      <c r="AH93" s="7">
        <v>39767.977896977281</v>
      </c>
      <c r="AI93" s="7">
        <v>13156.054712950399</v>
      </c>
      <c r="AJ93" s="7">
        <v>38283.489266863842</v>
      </c>
      <c r="AK93" s="7">
        <v>207049.78010450664</v>
      </c>
      <c r="AL93" s="7">
        <v>263892.43436638103</v>
      </c>
      <c r="AM93" s="7">
        <v>2067.4420036644515</v>
      </c>
      <c r="AN93" s="7">
        <v>562342.20186285861</v>
      </c>
      <c r="AO93" s="7">
        <v>930.77112405981688</v>
      </c>
      <c r="AP93" s="7">
        <v>4946.1318923663293</v>
      </c>
      <c r="AQ93" s="7">
        <v>20905.941466295546</v>
      </c>
      <c r="AR93" s="7">
        <v>334.05188440410103</v>
      </c>
      <c r="AS93" s="7">
        <v>39160.404494086433</v>
      </c>
      <c r="AT93" s="7">
        <v>4179.0134941004007</v>
      </c>
      <c r="AU93" s="7">
        <v>675.84998618236966</v>
      </c>
      <c r="AV93" s="7">
        <v>6973.3956057938276</v>
      </c>
      <c r="AW93" s="7">
        <v>3964.2905087411318</v>
      </c>
      <c r="AX93" s="7">
        <v>21618.586244506689</v>
      </c>
      <c r="AY93" s="7">
        <v>17908.338198297177</v>
      </c>
      <c r="AZ93" s="7">
        <v>1939.193212503583</v>
      </c>
      <c r="BA93" s="7">
        <v>543.20703840665385</v>
      </c>
      <c r="BB93" s="7">
        <v>1811.7639434513751</v>
      </c>
      <c r="BC93" s="7">
        <v>103981.21864519118</v>
      </c>
      <c r="BD93" s="7">
        <v>69773.120717636979</v>
      </c>
      <c r="BE93" s="7">
        <v>16427.552932151124</v>
      </c>
      <c r="BF93" s="7">
        <v>38217.286451655935</v>
      </c>
      <c r="BG93" s="7">
        <v>581236.05316234264</v>
      </c>
      <c r="BH93" s="7">
        <v>1017.3716581985981</v>
      </c>
      <c r="BI93" s="7">
        <v>1064893.5642591608</v>
      </c>
      <c r="BJ93" s="7">
        <v>120963.65397626409</v>
      </c>
      <c r="BK93" s="7">
        <v>206533.36729412232</v>
      </c>
      <c r="BL93" s="7">
        <v>228815.54957994673</v>
      </c>
      <c r="BM93" s="7">
        <v>1719260.0947951891</v>
      </c>
      <c r="BN93" s="7">
        <v>208185.09820472836</v>
      </c>
      <c r="BO93" s="7">
        <v>100058.36743358368</v>
      </c>
      <c r="BP93" s="7">
        <v>9179.196480275763</v>
      </c>
      <c r="BQ93" s="7">
        <v>1309.5636540585353</v>
      </c>
      <c r="BR93" s="7">
        <v>77796.518970039688</v>
      </c>
      <c r="BS93" s="7">
        <v>0</v>
      </c>
      <c r="BT93" s="7">
        <v>4735.9240923837388</v>
      </c>
      <c r="BU93" s="7">
        <v>18425.862297940632</v>
      </c>
      <c r="BV93" s="7">
        <v>112112.15033762973</v>
      </c>
      <c r="BW93" s="7">
        <v>7605.9067976470124</v>
      </c>
      <c r="BX93" s="7">
        <v>39661.286632805975</v>
      </c>
      <c r="BY93" s="7">
        <v>11746.163297217565</v>
      </c>
      <c r="BZ93" s="7">
        <v>148804.97540998895</v>
      </c>
      <c r="CA93" s="7">
        <v>1097702.3977242431</v>
      </c>
      <c r="CB93" s="7">
        <v>10289.088328663129</v>
      </c>
      <c r="CC93" s="7">
        <v>36465.230867480976</v>
      </c>
      <c r="CD93" s="7">
        <v>249331.42819455182</v>
      </c>
      <c r="CE93" s="7">
        <v>64128.242916569885</v>
      </c>
      <c r="CF93" s="7">
        <v>1991516.0463646792</v>
      </c>
      <c r="CG93" s="7">
        <v>21341.156496118067</v>
      </c>
      <c r="CH93" s="7">
        <v>368465.50132563757</v>
      </c>
      <c r="CI93" s="7">
        <v>1471214.5307853709</v>
      </c>
      <c r="CJ93" s="7">
        <v>2650159.8500906746</v>
      </c>
      <c r="CK93" s="7">
        <v>20029.559119727888</v>
      </c>
      <c r="CL93" s="7">
        <v>9228321.2004810087</v>
      </c>
      <c r="CM93" s="7">
        <v>481393.72714231268</v>
      </c>
      <c r="CN93" s="7">
        <v>12842.986535826365</v>
      </c>
      <c r="CO93" s="7">
        <v>239746.68278291813</v>
      </c>
      <c r="CP93" s="7">
        <v>8580744.728702886</v>
      </c>
      <c r="CQ93" s="7">
        <v>191072.92811963597</v>
      </c>
      <c r="CR93" s="7">
        <v>1602796.5286843723</v>
      </c>
      <c r="CS93" s="7">
        <v>831339.28929588874</v>
      </c>
      <c r="CT93" s="7">
        <v>92.916926842461166</v>
      </c>
      <c r="CU93" s="7">
        <v>145510.94321413641</v>
      </c>
      <c r="CV93" s="7">
        <v>41482.010466103231</v>
      </c>
      <c r="CW93" s="7">
        <v>68284.667344466681</v>
      </c>
      <c r="CX93" s="7">
        <v>261509.57234135678</v>
      </c>
      <c r="CY93" s="7">
        <v>221977.2209604762</v>
      </c>
      <c r="CZ93" s="7">
        <v>32817.535961508831</v>
      </c>
      <c r="DA93" s="7">
        <v>11040.953807401222</v>
      </c>
      <c r="DB93" s="7">
        <v>165295.70080552532</v>
      </c>
      <c r="DC93" s="7">
        <v>265117.22515422018</v>
      </c>
      <c r="DD93" s="7">
        <v>6869009.4143255753</v>
      </c>
      <c r="DE93" s="7">
        <v>138119.24186523742</v>
      </c>
      <c r="DF93" s="7">
        <v>277236.64609939465</v>
      </c>
      <c r="DG93" s="7">
        <v>31918.994886306369</v>
      </c>
      <c r="DH93" s="7">
        <v>19218.802692897563</v>
      </c>
      <c r="DI93" s="7">
        <v>9416.6511251354877</v>
      </c>
      <c r="DJ93" s="7">
        <v>0</v>
      </c>
      <c r="DK93" s="7">
        <v>1247685.2000833256</v>
      </c>
      <c r="DL93" s="7">
        <v>265103.64850310126</v>
      </c>
      <c r="DM93" s="7">
        <v>87581.025707515728</v>
      </c>
      <c r="DN93" s="7">
        <v>131897.09320594199</v>
      </c>
      <c r="DO93" s="7">
        <v>10271650.844228551</v>
      </c>
      <c r="DP93" s="7">
        <v>9004206.5485749226</v>
      </c>
      <c r="DQ93" s="7">
        <v>514697.18548085092</v>
      </c>
      <c r="DR93" s="7">
        <v>331744.13958061277</v>
      </c>
      <c r="DS93" s="7">
        <f>'[2]IOT 2019 CB'!DZ93+'[2]IOT 2019 CB'!EA93</f>
        <v>351951.61598320078</v>
      </c>
      <c r="DT93" s="7">
        <v>0</v>
      </c>
      <c r="DU93" s="7">
        <v>170.02120002946785</v>
      </c>
      <c r="DV93" s="7">
        <v>9009.2774985720644</v>
      </c>
      <c r="DW93" s="7">
        <v>32612.542914067297</v>
      </c>
      <c r="DX93" s="7">
        <v>4047.7606239872493</v>
      </c>
      <c r="DY93" s="7">
        <v>17931.319876801263</v>
      </c>
      <c r="DZ93" s="7">
        <v>1475.9717953385887</v>
      </c>
      <c r="EA93" s="7">
        <v>160.76087490010846</v>
      </c>
      <c r="EB93" s="7">
        <v>105313.5555674623</v>
      </c>
      <c r="EC93" s="7">
        <v>356.08369396082708</v>
      </c>
      <c r="ED93" s="7">
        <v>86806.842243674982</v>
      </c>
      <c r="EE93" s="7">
        <v>99748.242273589203</v>
      </c>
      <c r="EF93" s="7">
        <v>1988.6570359138391</v>
      </c>
      <c r="EG93" s="7">
        <v>2085.8484121144115</v>
      </c>
      <c r="EH93" s="7">
        <v>517.74723081451464</v>
      </c>
      <c r="EI93" s="7">
        <v>6614039.5915526766</v>
      </c>
      <c r="EJ93" s="7">
        <v>25000.584351128633</v>
      </c>
      <c r="EK93" s="7">
        <v>6323.4172931665116</v>
      </c>
      <c r="EL93" s="7">
        <f>'[2]IOT 2019 CB'!ET93+'[2]IOT 2019 CB'!EU93</f>
        <v>657.41728856606824</v>
      </c>
      <c r="EM93" s="7">
        <v>0</v>
      </c>
      <c r="EN93" s="7">
        <v>0</v>
      </c>
      <c r="EO93" s="7">
        <v>755.11825312533142</v>
      </c>
      <c r="EP93" s="7">
        <v>295240.51456201787</v>
      </c>
      <c r="EQ93" s="7">
        <v>408.95098077772195</v>
      </c>
      <c r="ER93" s="7">
        <v>148984.6475590014</v>
      </c>
      <c r="ES93" s="7">
        <v>472084.66674628353</v>
      </c>
      <c r="ET93" s="7">
        <v>49537.738830241076</v>
      </c>
      <c r="EU93" s="7">
        <v>12965.331406426061</v>
      </c>
      <c r="EV93" s="7">
        <v>4679.3319284486461</v>
      </c>
      <c r="EW93" s="7">
        <v>282.32532010970795</v>
      </c>
      <c r="EX93" s="7">
        <v>30968.261777762309</v>
      </c>
      <c r="EY93" s="7">
        <v>16368.501626058985</v>
      </c>
      <c r="EZ93" s="7">
        <v>14996.644152601812</v>
      </c>
      <c r="FA93" s="7">
        <v>2981.4875721662333</v>
      </c>
      <c r="FB93" s="7">
        <v>4736.4764348049321</v>
      </c>
      <c r="FC93" s="7">
        <v>70167.631560603724</v>
      </c>
      <c r="FD93" s="7">
        <v>577317.96515995497</v>
      </c>
      <c r="FE93" s="7">
        <v>438819.26615475048</v>
      </c>
      <c r="FF93" s="7">
        <v>334244.82129568927</v>
      </c>
      <c r="FG93" s="7">
        <v>46612.927447757836</v>
      </c>
      <c r="FH93" s="7">
        <v>23.68897365114541</v>
      </c>
      <c r="FI93" s="7">
        <v>2476.4760197810292</v>
      </c>
      <c r="FJ93" s="7">
        <v>955.5456295032277</v>
      </c>
      <c r="FK93" s="7">
        <v>5621.2673071642075</v>
      </c>
      <c r="FL93" s="7">
        <v>3596.9375269505372</v>
      </c>
      <c r="FM93" s="7">
        <v>110994.85846249142</v>
      </c>
      <c r="FN93" s="7">
        <v>1266.3329745582971</v>
      </c>
      <c r="FO93" s="7">
        <v>31130.648449539778</v>
      </c>
      <c r="FP93" s="7">
        <v>8943.6146626105383</v>
      </c>
      <c r="FQ93" s="7">
        <v>17826.467513697244</v>
      </c>
      <c r="FR93" s="2">
        <f t="shared" si="4"/>
        <v>78114276.107359111</v>
      </c>
      <c r="FS93" s="1">
        <f t="shared" si="5"/>
        <v>5864616.2829830972</v>
      </c>
      <c r="FT93" s="3">
        <v>5864616.2829830972</v>
      </c>
      <c r="FU93" s="3">
        <v>0</v>
      </c>
      <c r="FV93" s="1">
        <f t="shared" si="6"/>
        <v>69556113.332624406</v>
      </c>
      <c r="FW93" s="1">
        <v>61854187.04037407</v>
      </c>
      <c r="FX93" s="1">
        <v>7701926.2922503352</v>
      </c>
      <c r="FY93" s="1">
        <v>67987588.094142869</v>
      </c>
      <c r="FZ93" s="1">
        <v>150484296.34369081</v>
      </c>
      <c r="GA93" s="1">
        <f t="shared" si="7"/>
        <v>71038297.473418653</v>
      </c>
      <c r="GB93" s="13"/>
      <c r="GC93" s="4"/>
      <c r="GD93" s="5"/>
      <c r="GF93" s="8"/>
      <c r="GG93" s="8"/>
    </row>
    <row r="94" spans="1:189" s="27" customFormat="1" ht="15.75" x14ac:dyDescent="0.25">
      <c r="A94" s="20" t="s">
        <v>105</v>
      </c>
      <c r="B94" s="18">
        <v>89</v>
      </c>
      <c r="C94" s="7">
        <v>9264.5067665933511</v>
      </c>
      <c r="D94" s="7">
        <v>1199.7588319041672</v>
      </c>
      <c r="E94" s="7">
        <v>19823.293075716058</v>
      </c>
      <c r="F94" s="7">
        <v>3518.3303121484778</v>
      </c>
      <c r="G94" s="7">
        <v>10406.050446770041</v>
      </c>
      <c r="H94" s="7">
        <v>38532.805750138876</v>
      </c>
      <c r="I94" s="7">
        <v>1527.6444300271132</v>
      </c>
      <c r="J94" s="7">
        <v>3525.2485075126092</v>
      </c>
      <c r="K94" s="7">
        <v>3933.5516992913754</v>
      </c>
      <c r="L94" s="7">
        <v>305.67088901794597</v>
      </c>
      <c r="M94" s="7">
        <v>1082.0970554222661</v>
      </c>
      <c r="N94" s="7">
        <v>1375.6554354778145</v>
      </c>
      <c r="O94" s="7">
        <v>17.855520067487372</v>
      </c>
      <c r="P94" s="7">
        <v>10333.843929626781</v>
      </c>
      <c r="Q94" s="7">
        <v>3.2822462957988976</v>
      </c>
      <c r="R94" s="7">
        <v>233331.06658913466</v>
      </c>
      <c r="S94" s="7">
        <v>10658.60202205773</v>
      </c>
      <c r="T94" s="7">
        <v>5132.998008472945</v>
      </c>
      <c r="U94" s="7">
        <v>3493.8264772766606</v>
      </c>
      <c r="V94" s="7">
        <v>18130.96454863558</v>
      </c>
      <c r="W94" s="7">
        <v>8537.4902290982918</v>
      </c>
      <c r="X94" s="7">
        <v>47.292651096249422</v>
      </c>
      <c r="Y94" s="7">
        <v>733.45411092045924</v>
      </c>
      <c r="Z94" s="7">
        <v>44819.563808806422</v>
      </c>
      <c r="AA94" s="7">
        <v>80633.341372888011</v>
      </c>
      <c r="AB94" s="7">
        <v>700.53489186753086</v>
      </c>
      <c r="AC94" s="7">
        <v>824447.36424534745</v>
      </c>
      <c r="AD94" s="7">
        <v>120271.29817747154</v>
      </c>
      <c r="AE94" s="7">
        <v>6436.4154261825661</v>
      </c>
      <c r="AF94" s="7">
        <v>1487.3906029161469</v>
      </c>
      <c r="AG94" s="7">
        <v>1296.2224775573427</v>
      </c>
      <c r="AH94" s="7">
        <v>6554.1653767219395</v>
      </c>
      <c r="AI94" s="7">
        <v>2559.0441293108493</v>
      </c>
      <c r="AJ94" s="7">
        <v>7482.384339545677</v>
      </c>
      <c r="AK94" s="7">
        <v>101146.89572299551</v>
      </c>
      <c r="AL94" s="7">
        <v>6494.1721440067731</v>
      </c>
      <c r="AM94" s="7">
        <v>298.77828017249124</v>
      </c>
      <c r="AN94" s="7">
        <v>107430.19249893934</v>
      </c>
      <c r="AO94" s="7">
        <v>419.45841820234449</v>
      </c>
      <c r="AP94" s="7">
        <v>418.03041762213405</v>
      </c>
      <c r="AQ94" s="7">
        <v>1874.8994632402869</v>
      </c>
      <c r="AR94" s="7">
        <v>105.50377286966575</v>
      </c>
      <c r="AS94" s="7">
        <v>2456.8972520574744</v>
      </c>
      <c r="AT94" s="7">
        <v>266.79791759305448</v>
      </c>
      <c r="AU94" s="7">
        <v>115.97331787750036</v>
      </c>
      <c r="AV94" s="7">
        <v>1069.7844521197292</v>
      </c>
      <c r="AW94" s="7">
        <v>1463.4492865416437</v>
      </c>
      <c r="AX94" s="7">
        <v>7.0832666721865429</v>
      </c>
      <c r="AY94" s="7">
        <v>3505.1395299519249</v>
      </c>
      <c r="AZ94" s="7">
        <v>0.3890937017729707</v>
      </c>
      <c r="BA94" s="7">
        <v>160.6468545664213</v>
      </c>
      <c r="BB94" s="7">
        <v>597.98939039722939</v>
      </c>
      <c r="BC94" s="7">
        <v>1430.5278331406655</v>
      </c>
      <c r="BD94" s="7">
        <v>3845.6698508957188</v>
      </c>
      <c r="BE94" s="7">
        <v>132.00660536346652</v>
      </c>
      <c r="BF94" s="7">
        <v>933.78519732894904</v>
      </c>
      <c r="BG94" s="7">
        <v>2328.4237346418672</v>
      </c>
      <c r="BH94" s="7">
        <v>1334.3027775434509</v>
      </c>
      <c r="BI94" s="7">
        <v>4250.6775540292974</v>
      </c>
      <c r="BJ94" s="7">
        <v>3608.7417564863699</v>
      </c>
      <c r="BK94" s="7">
        <v>5751.8395426882762</v>
      </c>
      <c r="BL94" s="7">
        <v>2994.2674922931856</v>
      </c>
      <c r="BM94" s="7">
        <v>20569.502522317471</v>
      </c>
      <c r="BN94" s="7">
        <v>6865.1804755447502</v>
      </c>
      <c r="BO94" s="7">
        <v>8288.0113052386805</v>
      </c>
      <c r="BP94" s="7">
        <v>501.24406395973011</v>
      </c>
      <c r="BQ94" s="7">
        <v>137.98892925473547</v>
      </c>
      <c r="BR94" s="7">
        <v>34.043199331025122</v>
      </c>
      <c r="BS94" s="7">
        <v>12066.821840465136</v>
      </c>
      <c r="BT94" s="7">
        <v>682.18607251399214</v>
      </c>
      <c r="BU94" s="7">
        <v>62548.446783041749</v>
      </c>
      <c r="BV94" s="7">
        <v>3278.5568411493468</v>
      </c>
      <c r="BW94" s="7">
        <v>666.65423183074722</v>
      </c>
      <c r="BX94" s="7">
        <v>7174.5868201897247</v>
      </c>
      <c r="BY94" s="7">
        <v>1305.7891693696956</v>
      </c>
      <c r="BZ94" s="7">
        <v>2787.9094368285159</v>
      </c>
      <c r="CA94" s="7">
        <v>477699.5442413881</v>
      </c>
      <c r="CB94" s="7">
        <v>328.84866615883703</v>
      </c>
      <c r="CC94" s="7">
        <v>5711.3724825679956</v>
      </c>
      <c r="CD94" s="7">
        <v>2349.3342206495004</v>
      </c>
      <c r="CE94" s="7">
        <v>13428.616272233094</v>
      </c>
      <c r="CF94" s="7">
        <v>1927648.4971869765</v>
      </c>
      <c r="CG94" s="7">
        <v>103949.2142573873</v>
      </c>
      <c r="CH94" s="7">
        <v>744417.5333846045</v>
      </c>
      <c r="CI94" s="7">
        <v>38741329.788085662</v>
      </c>
      <c r="CJ94" s="7">
        <v>2348940.9680763264</v>
      </c>
      <c r="CK94" s="7">
        <v>207341.79890126773</v>
      </c>
      <c r="CL94" s="7">
        <v>1298151.4043629386</v>
      </c>
      <c r="CM94" s="7">
        <v>36517517.033812195</v>
      </c>
      <c r="CN94" s="7">
        <v>948.64660751385827</v>
      </c>
      <c r="CO94" s="7">
        <v>351090.50669804862</v>
      </c>
      <c r="CP94" s="7">
        <v>1044348.1607493841</v>
      </c>
      <c r="CQ94" s="7">
        <v>254498.71410396119</v>
      </c>
      <c r="CR94" s="7">
        <v>1022615.4032728694</v>
      </c>
      <c r="CS94" s="7">
        <v>754263.06398243073</v>
      </c>
      <c r="CT94" s="7">
        <v>3927013.7346856538</v>
      </c>
      <c r="CU94" s="7">
        <v>4467891.8603500417</v>
      </c>
      <c r="CV94" s="7">
        <v>442384.42020908906</v>
      </c>
      <c r="CW94" s="7">
        <v>6282177.7568817092</v>
      </c>
      <c r="CX94" s="7">
        <v>543609.65767912182</v>
      </c>
      <c r="CY94" s="7">
        <v>12714.642864919628</v>
      </c>
      <c r="CZ94" s="7">
        <v>390644.841969523</v>
      </c>
      <c r="DA94" s="7">
        <v>243685.08404398139</v>
      </c>
      <c r="DB94" s="7">
        <v>39868.018581366938</v>
      </c>
      <c r="DC94" s="7">
        <v>21625.925029420381</v>
      </c>
      <c r="DD94" s="7">
        <v>3211467.7965527652</v>
      </c>
      <c r="DE94" s="7">
        <v>1892.2385669862194</v>
      </c>
      <c r="DF94" s="7">
        <v>21185.525884638511</v>
      </c>
      <c r="DG94" s="7">
        <v>2045.2636853412894</v>
      </c>
      <c r="DH94" s="7">
        <v>1150.225225387615</v>
      </c>
      <c r="DI94" s="7">
        <v>18270.372027109366</v>
      </c>
      <c r="DJ94" s="7">
        <v>31.06063370224981</v>
      </c>
      <c r="DK94" s="7">
        <v>41111.399705801945</v>
      </c>
      <c r="DL94" s="7">
        <v>65305.996354807321</v>
      </c>
      <c r="DM94" s="7">
        <v>350.76670524761897</v>
      </c>
      <c r="DN94" s="7">
        <v>70490.921520138741</v>
      </c>
      <c r="DO94" s="7">
        <v>6404.7484610236497</v>
      </c>
      <c r="DP94" s="7">
        <v>9394.8848286629418</v>
      </c>
      <c r="DQ94" s="7">
        <v>550.42327148533491</v>
      </c>
      <c r="DR94" s="7">
        <v>2509.4025139746591</v>
      </c>
      <c r="DS94" s="7">
        <f>'[2]IOT 2019 CB'!DZ94+'[2]IOT 2019 CB'!EA94</f>
        <v>68627.269310679869</v>
      </c>
      <c r="DT94" s="7">
        <v>0</v>
      </c>
      <c r="DU94" s="7">
        <v>41.536266707585241</v>
      </c>
      <c r="DV94" s="7">
        <v>41827.500470951207</v>
      </c>
      <c r="DW94" s="7">
        <v>307999.33473086741</v>
      </c>
      <c r="DX94" s="7">
        <v>9782.9084890419581</v>
      </c>
      <c r="DY94" s="7">
        <v>6948.0960921772539</v>
      </c>
      <c r="DZ94" s="7">
        <v>243858.11759188413</v>
      </c>
      <c r="EA94" s="7">
        <v>26560.700183685865</v>
      </c>
      <c r="EB94" s="7">
        <v>30692.059525595905</v>
      </c>
      <c r="EC94" s="7">
        <v>6837.1153971611211</v>
      </c>
      <c r="ED94" s="7">
        <v>23841.786780390677</v>
      </c>
      <c r="EE94" s="7">
        <v>9255.2455462057533</v>
      </c>
      <c r="EF94" s="7">
        <v>1350.492415401091</v>
      </c>
      <c r="EG94" s="7">
        <v>409634.77327936073</v>
      </c>
      <c r="EH94" s="7">
        <v>96746.944830054068</v>
      </c>
      <c r="EI94" s="7">
        <v>5566400.372680313</v>
      </c>
      <c r="EJ94" s="7">
        <v>290603.13585455233</v>
      </c>
      <c r="EK94" s="7">
        <v>64549.003760468608</v>
      </c>
      <c r="EL94" s="7">
        <f>'[2]IOT 2019 CB'!ET94+'[2]IOT 2019 CB'!EU94</f>
        <v>4544.6882484826665</v>
      </c>
      <c r="EM94" s="7">
        <v>2.7462374838080632</v>
      </c>
      <c r="EN94" s="7">
        <v>0</v>
      </c>
      <c r="EO94" s="7">
        <v>1995.1693014156449</v>
      </c>
      <c r="EP94" s="7">
        <v>294545.05744343606</v>
      </c>
      <c r="EQ94" s="7">
        <v>267.12596508241313</v>
      </c>
      <c r="ER94" s="7">
        <v>6167.6250684977413</v>
      </c>
      <c r="ES94" s="7">
        <v>49225.903506336421</v>
      </c>
      <c r="ET94" s="7">
        <v>210751.14347527653</v>
      </c>
      <c r="EU94" s="7">
        <v>18974.283479504207</v>
      </c>
      <c r="EV94" s="7">
        <v>3246.9665764714059</v>
      </c>
      <c r="EW94" s="7">
        <v>186.8309996337936</v>
      </c>
      <c r="EX94" s="7">
        <v>112686.38526729132</v>
      </c>
      <c r="EY94" s="7">
        <v>464.63985074487243</v>
      </c>
      <c r="EZ94" s="7">
        <v>3402.791746176571</v>
      </c>
      <c r="FA94" s="7">
        <v>60803.535353006417</v>
      </c>
      <c r="FB94" s="7">
        <v>6058.5767951327616</v>
      </c>
      <c r="FC94" s="7">
        <v>1387.1146793910668</v>
      </c>
      <c r="FD94" s="7">
        <v>519810.90642149391</v>
      </c>
      <c r="FE94" s="7">
        <v>152927.23001792052</v>
      </c>
      <c r="FF94" s="7">
        <v>187992.12732933034</v>
      </c>
      <c r="FG94" s="7">
        <v>35673.613903596939</v>
      </c>
      <c r="FH94" s="7">
        <v>79.530403269208591</v>
      </c>
      <c r="FI94" s="7">
        <v>458.66130570398803</v>
      </c>
      <c r="FJ94" s="7">
        <v>1332.720229904081</v>
      </c>
      <c r="FK94" s="7">
        <v>462.85904884550058</v>
      </c>
      <c r="FL94" s="7">
        <v>2160.2272991735049</v>
      </c>
      <c r="FM94" s="7">
        <v>6979.8521328151801</v>
      </c>
      <c r="FN94" s="7">
        <v>4219.0073184337825</v>
      </c>
      <c r="FO94" s="7">
        <v>4026.3754197575477</v>
      </c>
      <c r="FP94" s="7">
        <v>13151.416430553649</v>
      </c>
      <c r="FQ94" s="7">
        <v>90.32624102079987</v>
      </c>
      <c r="FR94" s="2">
        <f t="shared" si="4"/>
        <v>116412939.50779347</v>
      </c>
      <c r="FS94" s="1">
        <f t="shared" si="5"/>
        <v>1558585.3918995205</v>
      </c>
      <c r="FT94" s="3">
        <v>1558585.3918995205</v>
      </c>
      <c r="FU94" s="3">
        <v>0</v>
      </c>
      <c r="FV94" s="1">
        <f t="shared" si="6"/>
        <v>1445437.0442342311</v>
      </c>
      <c r="FW94" s="1">
        <v>0</v>
      </c>
      <c r="FX94" s="1">
        <v>1445437.0442342311</v>
      </c>
      <c r="FY94" s="1">
        <v>37022683.938986823</v>
      </c>
      <c r="FZ94" s="1">
        <v>46442430.802274227</v>
      </c>
      <c r="GA94" s="1">
        <f t="shared" si="7"/>
        <v>109997215.08063984</v>
      </c>
      <c r="GB94" s="13"/>
      <c r="GC94" s="4"/>
      <c r="GD94" s="5"/>
      <c r="GF94" s="8"/>
      <c r="GG94" s="8"/>
    </row>
    <row r="95" spans="1:189" s="27" customFormat="1" ht="15.75" x14ac:dyDescent="0.25">
      <c r="A95" s="20" t="s">
        <v>106</v>
      </c>
      <c r="B95" s="18">
        <v>90</v>
      </c>
      <c r="C95" s="7">
        <v>116598.32154055483</v>
      </c>
      <c r="D95" s="7">
        <v>675.2052179902156</v>
      </c>
      <c r="E95" s="7">
        <v>4060.4290611637939</v>
      </c>
      <c r="F95" s="7">
        <v>14107.141763242758</v>
      </c>
      <c r="G95" s="7">
        <v>13710.146477281171</v>
      </c>
      <c r="H95" s="7">
        <v>342182.15252513433</v>
      </c>
      <c r="I95" s="7">
        <v>19651.338617624289</v>
      </c>
      <c r="J95" s="7">
        <v>38462.739980675913</v>
      </c>
      <c r="K95" s="7">
        <v>182877.30993438873</v>
      </c>
      <c r="L95" s="7">
        <v>220.23167500565984</v>
      </c>
      <c r="M95" s="7">
        <v>1218.2797726489671</v>
      </c>
      <c r="N95" s="7">
        <v>315.65320174853599</v>
      </c>
      <c r="O95" s="7">
        <v>198510.23498202264</v>
      </c>
      <c r="P95" s="7">
        <v>3747.2658488464131</v>
      </c>
      <c r="Q95" s="7">
        <v>9086.9368249247163</v>
      </c>
      <c r="R95" s="7">
        <v>4023.2468358326073</v>
      </c>
      <c r="S95" s="7">
        <v>19022.61064334137</v>
      </c>
      <c r="T95" s="7">
        <v>26275.433521364303</v>
      </c>
      <c r="U95" s="7">
        <v>2091.2132545752693</v>
      </c>
      <c r="V95" s="7">
        <v>36455.753857652766</v>
      </c>
      <c r="W95" s="7">
        <v>1873.2455023218138</v>
      </c>
      <c r="X95" s="7">
        <v>5163.9623581389242</v>
      </c>
      <c r="Y95" s="7">
        <v>494.26906044148404</v>
      </c>
      <c r="Z95" s="7">
        <v>8960.5735333458342</v>
      </c>
      <c r="AA95" s="7">
        <v>5291.3039974104877</v>
      </c>
      <c r="AB95" s="7">
        <v>359.46788007627964</v>
      </c>
      <c r="AC95" s="7">
        <v>1713283.1777004681</v>
      </c>
      <c r="AD95" s="7">
        <v>16531.05304981544</v>
      </c>
      <c r="AE95" s="7">
        <v>4916.4870271780846</v>
      </c>
      <c r="AF95" s="7">
        <v>1043.3187073956963</v>
      </c>
      <c r="AG95" s="7">
        <v>15481.754674776486</v>
      </c>
      <c r="AH95" s="7">
        <v>25913.636330313973</v>
      </c>
      <c r="AI95" s="7">
        <v>2421.5999672856392</v>
      </c>
      <c r="AJ95" s="7">
        <v>83993.873518487089</v>
      </c>
      <c r="AK95" s="7">
        <v>95694.538201712974</v>
      </c>
      <c r="AL95" s="7">
        <v>3824.1619403308869</v>
      </c>
      <c r="AM95" s="7">
        <v>2405.4835740230346</v>
      </c>
      <c r="AN95" s="7">
        <v>41877.651386742655</v>
      </c>
      <c r="AO95" s="7">
        <v>2545.4415501734647</v>
      </c>
      <c r="AP95" s="7">
        <v>1104.3866544732798</v>
      </c>
      <c r="AQ95" s="7">
        <v>28346.919790228912</v>
      </c>
      <c r="AR95" s="7">
        <v>194.12089085566839</v>
      </c>
      <c r="AS95" s="7">
        <v>10399.827855215011</v>
      </c>
      <c r="AT95" s="7">
        <v>4642.3566518521175</v>
      </c>
      <c r="AU95" s="7">
        <v>139.13233585062306</v>
      </c>
      <c r="AV95" s="7">
        <v>963.77406471463712</v>
      </c>
      <c r="AW95" s="7">
        <v>270622.55911322351</v>
      </c>
      <c r="AX95" s="7">
        <v>2067.4101424292294</v>
      </c>
      <c r="AY95" s="7">
        <v>4689.3339743806582</v>
      </c>
      <c r="AZ95" s="7">
        <v>50.585751131069891</v>
      </c>
      <c r="BA95" s="7">
        <v>255.91077025746091</v>
      </c>
      <c r="BB95" s="7">
        <v>3442.2667099052046</v>
      </c>
      <c r="BC95" s="7">
        <v>7802.686489213077</v>
      </c>
      <c r="BD95" s="7">
        <v>5884.7878662179146</v>
      </c>
      <c r="BE95" s="7">
        <v>5660.1500478034895</v>
      </c>
      <c r="BF95" s="7">
        <v>40056.88082867425</v>
      </c>
      <c r="BG95" s="7">
        <v>3926.2719145309547</v>
      </c>
      <c r="BH95" s="7">
        <v>756.22593957963329</v>
      </c>
      <c r="BI95" s="7">
        <v>21295.112406882025</v>
      </c>
      <c r="BJ95" s="7">
        <v>12244.975879165013</v>
      </c>
      <c r="BK95" s="7">
        <v>53723.419926598348</v>
      </c>
      <c r="BL95" s="7">
        <v>10345.510881985083</v>
      </c>
      <c r="BM95" s="7">
        <v>148854.8270215948</v>
      </c>
      <c r="BN95" s="7">
        <v>176454.86230915695</v>
      </c>
      <c r="BO95" s="7">
        <v>16680.534621730836</v>
      </c>
      <c r="BP95" s="7">
        <v>407533.19500038022</v>
      </c>
      <c r="BQ95" s="7">
        <v>286.58856553376597</v>
      </c>
      <c r="BR95" s="7">
        <v>22773.497931533351</v>
      </c>
      <c r="BS95" s="7">
        <v>913.30845921206458</v>
      </c>
      <c r="BT95" s="7">
        <v>6257.950954691798</v>
      </c>
      <c r="BU95" s="7">
        <v>21581.373749240218</v>
      </c>
      <c r="BV95" s="7">
        <v>3568.9074648263431</v>
      </c>
      <c r="BW95" s="7">
        <v>1728.9142773423291</v>
      </c>
      <c r="BX95" s="7">
        <v>12081.841955611142</v>
      </c>
      <c r="BY95" s="7">
        <v>12157.506205277135</v>
      </c>
      <c r="BZ95" s="7">
        <v>12738.773965277685</v>
      </c>
      <c r="CA95" s="7">
        <v>59626.804235269999</v>
      </c>
      <c r="CB95" s="7">
        <v>4057.7086188303433</v>
      </c>
      <c r="CC95" s="7">
        <v>35394.457614672348</v>
      </c>
      <c r="CD95" s="7">
        <v>25951.100200202072</v>
      </c>
      <c r="CE95" s="7">
        <v>23933.361473782246</v>
      </c>
      <c r="CF95" s="7">
        <v>44281.094755490565</v>
      </c>
      <c r="CG95" s="7">
        <v>7448.5485877987276</v>
      </c>
      <c r="CH95" s="7">
        <v>3965914.8017535307</v>
      </c>
      <c r="CI95" s="7">
        <v>24700145.375811711</v>
      </c>
      <c r="CJ95" s="7">
        <v>3813144.5440365737</v>
      </c>
      <c r="CK95" s="7">
        <v>9778.3624084291532</v>
      </c>
      <c r="CL95" s="7">
        <v>4643130.1971231848</v>
      </c>
      <c r="CM95" s="7">
        <v>18999.981450724848</v>
      </c>
      <c r="CN95" s="7">
        <v>19558299.101087697</v>
      </c>
      <c r="CO95" s="7">
        <v>1425618.7791630027</v>
      </c>
      <c r="CP95" s="7">
        <v>1879492.3897088286</v>
      </c>
      <c r="CQ95" s="7">
        <v>276098.62499210099</v>
      </c>
      <c r="CR95" s="7">
        <v>248792.13401753912</v>
      </c>
      <c r="CS95" s="7">
        <v>299398.34280795918</v>
      </c>
      <c r="CT95" s="7">
        <v>36669.174110941662</v>
      </c>
      <c r="CU95" s="7">
        <v>31988.736507661382</v>
      </c>
      <c r="CV95" s="7">
        <v>278021.39879936143</v>
      </c>
      <c r="CW95" s="7">
        <v>78300.916015379145</v>
      </c>
      <c r="CX95" s="7">
        <v>3167.79310452041</v>
      </c>
      <c r="CY95" s="7">
        <v>64585.045759416818</v>
      </c>
      <c r="CZ95" s="7">
        <v>85464.773693077543</v>
      </c>
      <c r="DA95" s="7">
        <v>7239.7009600638194</v>
      </c>
      <c r="DB95" s="7">
        <v>564617.35522846552</v>
      </c>
      <c r="DC95" s="7">
        <v>523624.74076065718</v>
      </c>
      <c r="DD95" s="7">
        <v>2682524.4424540098</v>
      </c>
      <c r="DE95" s="7">
        <v>176211.97374512133</v>
      </c>
      <c r="DF95" s="7">
        <v>224607.94722867504</v>
      </c>
      <c r="DG95" s="7">
        <v>12587.102012053936</v>
      </c>
      <c r="DH95" s="7">
        <v>2750.1488565339514</v>
      </c>
      <c r="DI95" s="7">
        <v>16060.410998195857</v>
      </c>
      <c r="DJ95" s="7">
        <v>103.99696996065811</v>
      </c>
      <c r="DK95" s="7">
        <v>18339946.505792502</v>
      </c>
      <c r="DL95" s="7">
        <v>4060591.209910058</v>
      </c>
      <c r="DM95" s="7">
        <v>57482.075892657107</v>
      </c>
      <c r="DN95" s="7">
        <v>403290.45272070431</v>
      </c>
      <c r="DO95" s="7">
        <v>8477044.4988070037</v>
      </c>
      <c r="DP95" s="7">
        <v>11235665.367317609</v>
      </c>
      <c r="DQ95" s="7">
        <v>388247.06458101072</v>
      </c>
      <c r="DR95" s="7">
        <v>605048.73852695222</v>
      </c>
      <c r="DS95" s="7">
        <f>'[2]IOT 2019 CB'!DZ95+'[2]IOT 2019 CB'!EA95</f>
        <v>172190.22720675106</v>
      </c>
      <c r="DT95" s="7">
        <v>0</v>
      </c>
      <c r="DU95" s="7">
        <v>117.89172073331045</v>
      </c>
      <c r="DV95" s="7">
        <v>7860.5986574990065</v>
      </c>
      <c r="DW95" s="7">
        <v>21246.270481397445</v>
      </c>
      <c r="DX95" s="7">
        <v>1464.741643048181</v>
      </c>
      <c r="DY95" s="7">
        <v>10581.185159274608</v>
      </c>
      <c r="DZ95" s="7">
        <v>320434.53268428729</v>
      </c>
      <c r="EA95" s="7">
        <v>34901.300949803182</v>
      </c>
      <c r="EB95" s="7">
        <v>55346.61271778134</v>
      </c>
      <c r="EC95" s="7">
        <v>2835.0641914009493</v>
      </c>
      <c r="ED95" s="7">
        <v>47229.418848570487</v>
      </c>
      <c r="EE95" s="7">
        <v>60748.100364075086</v>
      </c>
      <c r="EF95" s="7">
        <v>490.04426696451742</v>
      </c>
      <c r="EG95" s="7">
        <v>875.37141715349856</v>
      </c>
      <c r="EH95" s="7">
        <v>438537.12348023785</v>
      </c>
      <c r="EI95" s="7">
        <v>3877784.6254122881</v>
      </c>
      <c r="EJ95" s="7">
        <v>21403.715450897769</v>
      </c>
      <c r="EK95" s="7">
        <v>8899.3792697871631</v>
      </c>
      <c r="EL95" s="7">
        <f>'[2]IOT 2019 CB'!ET95+'[2]IOT 2019 CB'!EU95</f>
        <v>2123.2481683900064</v>
      </c>
      <c r="EM95" s="7">
        <v>7.776432643439132</v>
      </c>
      <c r="EN95" s="7">
        <v>75.294837264607352</v>
      </c>
      <c r="EO95" s="7">
        <v>443.11936891759808</v>
      </c>
      <c r="EP95" s="7">
        <v>345210.70695949986</v>
      </c>
      <c r="EQ95" s="7">
        <v>1387.5477001472416</v>
      </c>
      <c r="ER95" s="7">
        <v>52181.286282143745</v>
      </c>
      <c r="ES95" s="7">
        <v>115944.8011763681</v>
      </c>
      <c r="ET95" s="7">
        <v>44550.583771186888</v>
      </c>
      <c r="EU95" s="7">
        <v>191842.34037664131</v>
      </c>
      <c r="EV95" s="7">
        <v>11001.834761289063</v>
      </c>
      <c r="EW95" s="7">
        <v>1747.2364037696225</v>
      </c>
      <c r="EX95" s="7">
        <v>10642.252771593685</v>
      </c>
      <c r="EY95" s="7">
        <v>2175.5145650720565</v>
      </c>
      <c r="EZ95" s="7">
        <v>11606.202316590514</v>
      </c>
      <c r="FA95" s="7">
        <v>18582.702783450193</v>
      </c>
      <c r="FB95" s="7">
        <v>4768.9744629996667</v>
      </c>
      <c r="FC95" s="7">
        <v>5644.6843759370386</v>
      </c>
      <c r="FD95" s="7">
        <v>1045801.0206117937</v>
      </c>
      <c r="FE95" s="7">
        <v>204987.97284670168</v>
      </c>
      <c r="FF95" s="7">
        <v>19701.210888791426</v>
      </c>
      <c r="FG95" s="7">
        <v>91628.097991692572</v>
      </c>
      <c r="FH95" s="7">
        <v>939.04594536370917</v>
      </c>
      <c r="FI95" s="7">
        <v>494.43657478427446</v>
      </c>
      <c r="FJ95" s="7">
        <v>2913.7891826242667</v>
      </c>
      <c r="FK95" s="7">
        <v>2067.0553857454752</v>
      </c>
      <c r="FL95" s="7">
        <v>1346.7174614956568</v>
      </c>
      <c r="FM95" s="7">
        <v>26912.459828979485</v>
      </c>
      <c r="FN95" s="7">
        <v>13450.094691002954</v>
      </c>
      <c r="FO95" s="7">
        <v>109632.45226208415</v>
      </c>
      <c r="FP95" s="7">
        <v>25259.993224295878</v>
      </c>
      <c r="FQ95" s="7">
        <v>5582.184722632559</v>
      </c>
      <c r="FR95" s="2">
        <f t="shared" si="4"/>
        <v>121246539.45851676</v>
      </c>
      <c r="FS95" s="1">
        <f t="shared" si="5"/>
        <v>2027087.98825282</v>
      </c>
      <c r="FT95" s="3">
        <v>2027087.98825282</v>
      </c>
      <c r="FU95" s="3">
        <v>0</v>
      </c>
      <c r="FV95" s="1">
        <f t="shared" si="6"/>
        <v>545618.74298918247</v>
      </c>
      <c r="FW95" s="1">
        <v>0</v>
      </c>
      <c r="FX95" s="1">
        <v>545618.74298918247</v>
      </c>
      <c r="FY95" s="1">
        <v>117954083.58893512</v>
      </c>
      <c r="FZ95" s="1">
        <v>86214162.782188237</v>
      </c>
      <c r="GA95" s="1">
        <f t="shared" si="7"/>
        <v>155559166.99650565</v>
      </c>
      <c r="GB95" s="13"/>
      <c r="GC95" s="4"/>
      <c r="GD95" s="5"/>
      <c r="GF95" s="8"/>
      <c r="GG95" s="8"/>
    </row>
    <row r="96" spans="1:189" s="27" customFormat="1" ht="15.75" x14ac:dyDescent="0.25">
      <c r="A96" s="20" t="s">
        <v>107</v>
      </c>
      <c r="B96" s="18">
        <v>91</v>
      </c>
      <c r="C96" s="7">
        <v>28674.295163539729</v>
      </c>
      <c r="D96" s="7">
        <v>840.24329882907819</v>
      </c>
      <c r="E96" s="7">
        <v>4070.9508378157402</v>
      </c>
      <c r="F96" s="7">
        <v>9527.634084283176</v>
      </c>
      <c r="G96" s="7">
        <v>132917.91638116192</v>
      </c>
      <c r="H96" s="7">
        <v>233756.25097137451</v>
      </c>
      <c r="I96" s="7">
        <v>34942.837294279583</v>
      </c>
      <c r="J96" s="7">
        <v>6296.2108149682699</v>
      </c>
      <c r="K96" s="7">
        <v>348858.83121571795</v>
      </c>
      <c r="L96" s="7">
        <v>92.563468523081568</v>
      </c>
      <c r="M96" s="7">
        <v>5130.9168660879895</v>
      </c>
      <c r="N96" s="7">
        <v>19214.308088510654</v>
      </c>
      <c r="O96" s="7">
        <v>12322.95386010953</v>
      </c>
      <c r="P96" s="7">
        <v>1448.060043256409</v>
      </c>
      <c r="Q96" s="7">
        <v>6330.5085449171584</v>
      </c>
      <c r="R96" s="7">
        <v>23050.932547835251</v>
      </c>
      <c r="S96" s="7">
        <v>102252.75847131794</v>
      </c>
      <c r="T96" s="7">
        <v>95473.834378204978</v>
      </c>
      <c r="U96" s="7">
        <v>8484.952198130306</v>
      </c>
      <c r="V96" s="7">
        <v>72111.427162318141</v>
      </c>
      <c r="W96" s="7">
        <v>3489.8220908335438</v>
      </c>
      <c r="X96" s="7">
        <v>2100.2441900891695</v>
      </c>
      <c r="Y96" s="7">
        <v>3399.054169833772</v>
      </c>
      <c r="Z96" s="7">
        <v>20017.732178117607</v>
      </c>
      <c r="AA96" s="7">
        <v>19120.49231522746</v>
      </c>
      <c r="AB96" s="7">
        <v>2248.5578944647204</v>
      </c>
      <c r="AC96" s="7">
        <v>1381873.5581428227</v>
      </c>
      <c r="AD96" s="7">
        <v>63338.666163749753</v>
      </c>
      <c r="AE96" s="7">
        <v>11682.595695645692</v>
      </c>
      <c r="AF96" s="7">
        <v>2735.9701631883008</v>
      </c>
      <c r="AG96" s="7">
        <v>141138.26931949283</v>
      </c>
      <c r="AH96" s="7">
        <v>27212.083833064058</v>
      </c>
      <c r="AI96" s="7">
        <v>13907.743321935452</v>
      </c>
      <c r="AJ96" s="7">
        <v>12676.719173907719</v>
      </c>
      <c r="AK96" s="7">
        <v>205150.04465084703</v>
      </c>
      <c r="AL96" s="7">
        <v>11045.100054264749</v>
      </c>
      <c r="AM96" s="7">
        <v>1954.4174601712346</v>
      </c>
      <c r="AN96" s="7">
        <v>18340.95379972829</v>
      </c>
      <c r="AO96" s="7">
        <v>3230.4915989557821</v>
      </c>
      <c r="AP96" s="7">
        <v>406.09102588797384</v>
      </c>
      <c r="AQ96" s="7">
        <v>22361.681735903581</v>
      </c>
      <c r="AR96" s="7">
        <v>5305.1781721514071</v>
      </c>
      <c r="AS96" s="7">
        <v>25303.870757260298</v>
      </c>
      <c r="AT96" s="7">
        <v>1975.0679954826553</v>
      </c>
      <c r="AU96" s="7">
        <v>275.52719362507065</v>
      </c>
      <c r="AV96" s="7">
        <v>5344.2935519004022</v>
      </c>
      <c r="AW96" s="7">
        <v>1105.8022155928134</v>
      </c>
      <c r="AX96" s="7">
        <v>586.01314172711773</v>
      </c>
      <c r="AY96" s="7">
        <v>4823.6243168109595</v>
      </c>
      <c r="AZ96" s="7">
        <v>83.523567901680423</v>
      </c>
      <c r="BA96" s="7">
        <v>377.74210375396916</v>
      </c>
      <c r="BB96" s="7">
        <v>1662.9035505834527</v>
      </c>
      <c r="BC96" s="7">
        <v>4863.6079020055549</v>
      </c>
      <c r="BD96" s="7">
        <v>7851.4421765774268</v>
      </c>
      <c r="BE96" s="7">
        <v>8885.5281231160097</v>
      </c>
      <c r="BF96" s="7">
        <v>4696.7140102889516</v>
      </c>
      <c r="BG96" s="7">
        <v>1836.8026070018684</v>
      </c>
      <c r="BH96" s="7">
        <v>625.11574173221231</v>
      </c>
      <c r="BI96" s="7">
        <v>18547.390168409824</v>
      </c>
      <c r="BJ96" s="7">
        <v>15356.351140759392</v>
      </c>
      <c r="BK96" s="7">
        <v>37452.583881663988</v>
      </c>
      <c r="BL96" s="7">
        <v>8291.8114533590451</v>
      </c>
      <c r="BM96" s="7">
        <v>138042.7967517465</v>
      </c>
      <c r="BN96" s="7">
        <v>26061.63600033896</v>
      </c>
      <c r="BO96" s="7">
        <v>61854.694984698806</v>
      </c>
      <c r="BP96" s="7">
        <v>2714.4488923532676</v>
      </c>
      <c r="BQ96" s="7">
        <v>934.26874999610504</v>
      </c>
      <c r="BR96" s="7">
        <v>4585.7746963211612</v>
      </c>
      <c r="BS96" s="7">
        <v>1223.6608686942752</v>
      </c>
      <c r="BT96" s="7">
        <v>4924.6100136807263</v>
      </c>
      <c r="BU96" s="7">
        <v>10612.71448650317</v>
      </c>
      <c r="BV96" s="7">
        <v>6843.2268872152026</v>
      </c>
      <c r="BW96" s="7">
        <v>1314.6127416497889</v>
      </c>
      <c r="BX96" s="7">
        <v>13360.190158382202</v>
      </c>
      <c r="BY96" s="7">
        <v>6087.9877654204947</v>
      </c>
      <c r="BZ96" s="7">
        <v>2914.9827803281714</v>
      </c>
      <c r="CA96" s="7">
        <v>21029.141126702307</v>
      </c>
      <c r="CB96" s="7">
        <v>1053.2436466972108</v>
      </c>
      <c r="CC96" s="7">
        <v>14539.022420083324</v>
      </c>
      <c r="CD96" s="7">
        <v>4267.7147533044545</v>
      </c>
      <c r="CE96" s="7">
        <v>20091.107862501402</v>
      </c>
      <c r="CF96" s="7">
        <v>37466.230237292009</v>
      </c>
      <c r="CG96" s="7">
        <v>5323.7057857465134</v>
      </c>
      <c r="CH96" s="7">
        <v>70372.677292648019</v>
      </c>
      <c r="CI96" s="7">
        <v>1937124.4000230143</v>
      </c>
      <c r="CJ96" s="7">
        <v>1908204.2510819708</v>
      </c>
      <c r="CK96" s="7">
        <v>2801.3018931059164</v>
      </c>
      <c r="CL96" s="7">
        <v>29852.51756568694</v>
      </c>
      <c r="CM96" s="7">
        <v>19311.072130769051</v>
      </c>
      <c r="CN96" s="7">
        <v>6400.185337603074</v>
      </c>
      <c r="CO96" s="7">
        <v>422316.11397334322</v>
      </c>
      <c r="CP96" s="7">
        <v>99804.225129096623</v>
      </c>
      <c r="CQ96" s="7">
        <v>3108.658648643122</v>
      </c>
      <c r="CR96" s="7">
        <v>10303.672262703953</v>
      </c>
      <c r="CS96" s="7">
        <v>160186.60934152099</v>
      </c>
      <c r="CT96" s="7">
        <v>5812.2924575123488</v>
      </c>
      <c r="CU96" s="7">
        <v>17369.971517000347</v>
      </c>
      <c r="CV96" s="7">
        <v>18439.854567238577</v>
      </c>
      <c r="CW96" s="7">
        <v>314888.93952113751</v>
      </c>
      <c r="CX96" s="7">
        <v>2096.8355900545462</v>
      </c>
      <c r="CY96" s="7">
        <v>31182.91955301696</v>
      </c>
      <c r="CZ96" s="7">
        <v>6695.7442959868804</v>
      </c>
      <c r="DA96" s="7">
        <v>4865.0817968042593</v>
      </c>
      <c r="DB96" s="7">
        <v>326254.94732004346</v>
      </c>
      <c r="DC96" s="7">
        <v>31636.943436148511</v>
      </c>
      <c r="DD96" s="7">
        <v>73068.985803334683</v>
      </c>
      <c r="DE96" s="7">
        <v>6698.2037415478335</v>
      </c>
      <c r="DF96" s="7">
        <v>2407.5951316909673</v>
      </c>
      <c r="DG96" s="7">
        <v>114115.44993548404</v>
      </c>
      <c r="DH96" s="7">
        <v>3022.2431304816869</v>
      </c>
      <c r="DI96" s="7">
        <v>18138.881289711437</v>
      </c>
      <c r="DJ96" s="7">
        <v>69.47214237066774</v>
      </c>
      <c r="DK96" s="7">
        <v>6843416.5668071592</v>
      </c>
      <c r="DL96" s="7">
        <v>1843356.0322600631</v>
      </c>
      <c r="DM96" s="7">
        <v>5211.7571861135248</v>
      </c>
      <c r="DN96" s="7">
        <v>417156.1648234544</v>
      </c>
      <c r="DO96" s="7">
        <v>723475.68479976046</v>
      </c>
      <c r="DP96" s="7">
        <v>515112.30395168351</v>
      </c>
      <c r="DQ96" s="7">
        <v>62175.40871291783</v>
      </c>
      <c r="DR96" s="7">
        <v>137588.07415838997</v>
      </c>
      <c r="DS96" s="7">
        <f>'[2]IOT 2019 CB'!DZ96+'[2]IOT 2019 CB'!EA96</f>
        <v>317209.71356670425</v>
      </c>
      <c r="DT96" s="7">
        <v>0</v>
      </c>
      <c r="DU96" s="7">
        <v>252.72422949651335</v>
      </c>
      <c r="DV96" s="7">
        <v>41808.45216019747</v>
      </c>
      <c r="DW96" s="7">
        <v>124025.77424076272</v>
      </c>
      <c r="DX96" s="7">
        <v>1100.3654559625832</v>
      </c>
      <c r="DY96" s="7">
        <v>38726.723126230499</v>
      </c>
      <c r="DZ96" s="7">
        <v>137382.9644236083</v>
      </c>
      <c r="EA96" s="7">
        <v>74817.84417175554</v>
      </c>
      <c r="EB96" s="7">
        <v>307867.27579571324</v>
      </c>
      <c r="EC96" s="7">
        <v>830.75334554390395</v>
      </c>
      <c r="ED96" s="7">
        <v>94335.482526688458</v>
      </c>
      <c r="EE96" s="7">
        <v>95699.835705720441</v>
      </c>
      <c r="EF96" s="7">
        <v>1730.3117422007408</v>
      </c>
      <c r="EG96" s="7">
        <v>11205.310668366785</v>
      </c>
      <c r="EH96" s="7">
        <v>3405.1326309841456</v>
      </c>
      <c r="EI96" s="7">
        <v>33041.098056358584</v>
      </c>
      <c r="EJ96" s="7">
        <v>19736.854967488031</v>
      </c>
      <c r="EK96" s="7">
        <v>2987.6881481224327</v>
      </c>
      <c r="EL96" s="7">
        <f>'[2]IOT 2019 CB'!ET96+'[2]IOT 2019 CB'!EU96</f>
        <v>4283.1950232058471</v>
      </c>
      <c r="EM96" s="7">
        <v>93.322643828193321</v>
      </c>
      <c r="EN96" s="7">
        <v>14.272422887518639</v>
      </c>
      <c r="EO96" s="7">
        <v>754.39289027409154</v>
      </c>
      <c r="EP96" s="7">
        <v>15099.849897344726</v>
      </c>
      <c r="EQ96" s="7">
        <v>1908.696578625138</v>
      </c>
      <c r="ER96" s="7">
        <v>174969.64247685287</v>
      </c>
      <c r="ES96" s="7">
        <v>6355.698075489101</v>
      </c>
      <c r="ET96" s="7">
        <v>22358.891539768305</v>
      </c>
      <c r="EU96" s="7">
        <v>16782.302344965468</v>
      </c>
      <c r="EV96" s="7">
        <v>11373.77345264199</v>
      </c>
      <c r="EW96" s="7">
        <v>2828.9672386016123</v>
      </c>
      <c r="EX96" s="7">
        <v>6092.7312543902017</v>
      </c>
      <c r="EY96" s="7">
        <v>2458.0982898607285</v>
      </c>
      <c r="EZ96" s="7">
        <v>18457.615306101601</v>
      </c>
      <c r="FA96" s="7">
        <v>10882.0976307655</v>
      </c>
      <c r="FB96" s="7">
        <v>154281.91639169681</v>
      </c>
      <c r="FC96" s="7">
        <v>66941.883565693148</v>
      </c>
      <c r="FD96" s="7">
        <v>7119.8928684978546</v>
      </c>
      <c r="FE96" s="7">
        <v>40497.599018299661</v>
      </c>
      <c r="FF96" s="7">
        <v>46810.737715460462</v>
      </c>
      <c r="FG96" s="7">
        <v>73345.54532301263</v>
      </c>
      <c r="FH96" s="7">
        <v>2050.5720276397401</v>
      </c>
      <c r="FI96" s="7">
        <v>414.90086990417956</v>
      </c>
      <c r="FJ96" s="7">
        <v>12615.506138991504</v>
      </c>
      <c r="FK96" s="7">
        <v>6386.1528922896896</v>
      </c>
      <c r="FL96" s="7">
        <v>2268.3076757271524</v>
      </c>
      <c r="FM96" s="7">
        <v>34067.879816626257</v>
      </c>
      <c r="FN96" s="7">
        <v>39610.237058488194</v>
      </c>
      <c r="FO96" s="7">
        <v>3678.7609069835898</v>
      </c>
      <c r="FP96" s="7">
        <v>61911.458069937282</v>
      </c>
      <c r="FQ96" s="7">
        <v>12748.364813668002</v>
      </c>
      <c r="FR96" s="2">
        <f t="shared" si="4"/>
        <v>22013394.94584031</v>
      </c>
      <c r="FS96" s="1">
        <f t="shared" si="5"/>
        <v>1857456.75048821</v>
      </c>
      <c r="FT96" s="3">
        <v>1857456.75048821</v>
      </c>
      <c r="FU96" s="3">
        <v>0</v>
      </c>
      <c r="FV96" s="1">
        <f t="shared" si="6"/>
        <v>-5395544.7066267096</v>
      </c>
      <c r="FW96" s="1">
        <v>0</v>
      </c>
      <c r="FX96" s="1">
        <v>-5395544.7066267096</v>
      </c>
      <c r="FY96" s="1">
        <v>5910513.455115201</v>
      </c>
      <c r="FZ96" s="1">
        <v>9891825.8234471511</v>
      </c>
      <c r="GA96" s="1">
        <f t="shared" si="7"/>
        <v>14493994.621369863</v>
      </c>
      <c r="GB96" s="13"/>
      <c r="GC96" s="4"/>
      <c r="GD96" s="5"/>
      <c r="GF96" s="8"/>
      <c r="GG96" s="8"/>
    </row>
    <row r="97" spans="1:189" s="27" customFormat="1" ht="31.5" x14ac:dyDescent="0.25">
      <c r="A97" s="20" t="s">
        <v>108</v>
      </c>
      <c r="B97" s="18">
        <v>92</v>
      </c>
      <c r="C97" s="7">
        <v>12.1791826669113</v>
      </c>
      <c r="D97" s="7">
        <v>66.517821641666401</v>
      </c>
      <c r="E97" s="7">
        <v>0</v>
      </c>
      <c r="F97" s="7">
        <v>0</v>
      </c>
      <c r="G97" s="7">
        <v>53302.401161420072</v>
      </c>
      <c r="H97" s="7">
        <v>1693.6705345410171</v>
      </c>
      <c r="I97" s="7">
        <v>9.6610433348378972</v>
      </c>
      <c r="J97" s="7">
        <v>25.044034061735413</v>
      </c>
      <c r="K97" s="7">
        <v>18.667557191160761</v>
      </c>
      <c r="L97" s="7">
        <v>5417.7074365717481</v>
      </c>
      <c r="M97" s="7">
        <v>0</v>
      </c>
      <c r="N97" s="7">
        <v>465.13231994086863</v>
      </c>
      <c r="O97" s="7">
        <v>115.5525020475574</v>
      </c>
      <c r="P97" s="7">
        <v>101.22714755899932</v>
      </c>
      <c r="Q97" s="7">
        <v>47.384187162530992</v>
      </c>
      <c r="R97" s="7">
        <v>83.154476586914342</v>
      </c>
      <c r="S97" s="7">
        <v>50467.790387056215</v>
      </c>
      <c r="T97" s="7">
        <v>4367.8775235271105</v>
      </c>
      <c r="U97" s="7">
        <v>84.091126045662833</v>
      </c>
      <c r="V97" s="7">
        <v>13193.852564922097</v>
      </c>
      <c r="W97" s="7">
        <v>0</v>
      </c>
      <c r="X97" s="7">
        <v>783.38321219723559</v>
      </c>
      <c r="Y97" s="7">
        <v>1045.4887717071324</v>
      </c>
      <c r="Z97" s="7">
        <v>66.213547190337295</v>
      </c>
      <c r="AA97" s="7">
        <v>0</v>
      </c>
      <c r="AB97" s="7">
        <v>282.96234666902023</v>
      </c>
      <c r="AC97" s="7">
        <v>271.33185438956514</v>
      </c>
      <c r="AD97" s="7">
        <v>0</v>
      </c>
      <c r="AE97" s="7">
        <v>2.4705105390835169</v>
      </c>
      <c r="AF97" s="7">
        <v>3344.440332343539</v>
      </c>
      <c r="AG97" s="7">
        <v>34.866933958839262</v>
      </c>
      <c r="AH97" s="7">
        <v>174.23047221385227</v>
      </c>
      <c r="AI97" s="7">
        <v>505.54117129156413</v>
      </c>
      <c r="AJ97" s="7">
        <v>2642.808519354222</v>
      </c>
      <c r="AK97" s="7">
        <v>0</v>
      </c>
      <c r="AL97" s="7">
        <v>0</v>
      </c>
      <c r="AM97" s="7">
        <v>356.25958465788528</v>
      </c>
      <c r="AN97" s="7">
        <v>301798.82385685272</v>
      </c>
      <c r="AO97" s="7">
        <v>625.13376063433384</v>
      </c>
      <c r="AP97" s="7">
        <v>324.53500253425352</v>
      </c>
      <c r="AQ97" s="7">
        <v>23593.758468074255</v>
      </c>
      <c r="AR97" s="7">
        <v>15640.736791070622</v>
      </c>
      <c r="AS97" s="7">
        <v>17625.409502218867</v>
      </c>
      <c r="AT97" s="7">
        <v>391702.62229067617</v>
      </c>
      <c r="AU97" s="7">
        <v>21.104559507933317</v>
      </c>
      <c r="AV97" s="7">
        <v>177101.32475352538</v>
      </c>
      <c r="AW97" s="7">
        <v>4200.9316055932686</v>
      </c>
      <c r="AX97" s="7">
        <v>55.238871393880004</v>
      </c>
      <c r="AY97" s="7">
        <v>148905.08966060026</v>
      </c>
      <c r="AZ97" s="7">
        <v>1651.9758294305486</v>
      </c>
      <c r="BA97" s="7">
        <v>30.213890945209087</v>
      </c>
      <c r="BB97" s="7">
        <v>426.77853764147744</v>
      </c>
      <c r="BC97" s="7">
        <v>2984.0279524851962</v>
      </c>
      <c r="BD97" s="7">
        <v>6798.1384678104587</v>
      </c>
      <c r="BE97" s="7">
        <v>1602.3235343521283</v>
      </c>
      <c r="BF97" s="7">
        <v>931.89966998808836</v>
      </c>
      <c r="BG97" s="7">
        <v>625351.37504050345</v>
      </c>
      <c r="BH97" s="7">
        <v>1669.3974654832919</v>
      </c>
      <c r="BI97" s="7">
        <v>6846.084006418675</v>
      </c>
      <c r="BJ97" s="7">
        <v>5960.0862880323175</v>
      </c>
      <c r="BK97" s="7">
        <v>1790993.6650979284</v>
      </c>
      <c r="BL97" s="7">
        <v>6792.7614948416976</v>
      </c>
      <c r="BM97" s="7">
        <v>449910.05444200244</v>
      </c>
      <c r="BN97" s="7">
        <v>7064.3434053716046</v>
      </c>
      <c r="BO97" s="7">
        <v>7128.4706449022888</v>
      </c>
      <c r="BP97" s="7">
        <v>2553.1052016387721</v>
      </c>
      <c r="BQ97" s="7">
        <v>0</v>
      </c>
      <c r="BR97" s="7">
        <v>107.39053782213853</v>
      </c>
      <c r="BS97" s="7">
        <v>0</v>
      </c>
      <c r="BT97" s="7">
        <v>2929.1158263768398</v>
      </c>
      <c r="BU97" s="7">
        <v>4893.7814282966901</v>
      </c>
      <c r="BV97" s="7">
        <v>3672.4275494372978</v>
      </c>
      <c r="BW97" s="7">
        <v>1572.4755037297914</v>
      </c>
      <c r="BX97" s="7">
        <v>4338.9082289086964</v>
      </c>
      <c r="BY97" s="7">
        <v>3849.3775953839449</v>
      </c>
      <c r="BZ97" s="7">
        <v>2805.0607041163662</v>
      </c>
      <c r="CA97" s="7">
        <v>1192887.1909172486</v>
      </c>
      <c r="CB97" s="7">
        <v>3090.4578026647218</v>
      </c>
      <c r="CC97" s="7">
        <v>3751.1978787844305</v>
      </c>
      <c r="CD97" s="7">
        <v>31613.093224367607</v>
      </c>
      <c r="CE97" s="7">
        <v>302395.23939863377</v>
      </c>
      <c r="CF97" s="7">
        <v>3731.4259374089806</v>
      </c>
      <c r="CG97" s="7">
        <v>4247.5441525130509</v>
      </c>
      <c r="CH97" s="7">
        <v>19069.54443280671</v>
      </c>
      <c r="CI97" s="7">
        <v>23052.709393826619</v>
      </c>
      <c r="CJ97" s="7">
        <v>530595.63030103361</v>
      </c>
      <c r="CK97" s="7">
        <v>599.83215186287896</v>
      </c>
      <c r="CL97" s="7">
        <v>34786.863198826381</v>
      </c>
      <c r="CM97" s="7">
        <v>9699.6732526703327</v>
      </c>
      <c r="CN97" s="7">
        <v>2781.444475532036</v>
      </c>
      <c r="CO97" s="7">
        <v>4583.1595018196531</v>
      </c>
      <c r="CP97" s="7">
        <v>2137621.6973561291</v>
      </c>
      <c r="CQ97" s="7">
        <v>4101.9886424763417</v>
      </c>
      <c r="CR97" s="7">
        <v>66755.756042750218</v>
      </c>
      <c r="CS97" s="7">
        <v>6095.2619722623594</v>
      </c>
      <c r="CT97" s="7">
        <v>31.104536551684504</v>
      </c>
      <c r="CU97" s="7">
        <v>6585.9362209196643</v>
      </c>
      <c r="CV97" s="7">
        <v>965.71735861935645</v>
      </c>
      <c r="CW97" s="7">
        <v>2726.6070622448096</v>
      </c>
      <c r="CX97" s="7">
        <v>34420.802697652311</v>
      </c>
      <c r="CY97" s="7">
        <v>25598.617601339043</v>
      </c>
      <c r="CZ97" s="7">
        <v>21988.213118469524</v>
      </c>
      <c r="DA97" s="7">
        <v>599.93494372563396</v>
      </c>
      <c r="DB97" s="7">
        <v>5537.040455212772</v>
      </c>
      <c r="DC97" s="7">
        <v>40300.569663405142</v>
      </c>
      <c r="DD97" s="7">
        <v>221443.93426606053</v>
      </c>
      <c r="DE97" s="7">
        <v>0</v>
      </c>
      <c r="DF97" s="7">
        <v>2780.8820705858525</v>
      </c>
      <c r="DG97" s="7">
        <v>5883.0345190931457</v>
      </c>
      <c r="DH97" s="7">
        <v>516.51410501876478</v>
      </c>
      <c r="DI97" s="7">
        <v>1270.7781490580712</v>
      </c>
      <c r="DJ97" s="7">
        <v>11.517440211065026</v>
      </c>
      <c r="DK97" s="7">
        <v>175332.75177702034</v>
      </c>
      <c r="DL97" s="7">
        <v>330921.3290188472</v>
      </c>
      <c r="DM97" s="7">
        <v>242.85956908736557</v>
      </c>
      <c r="DN97" s="7">
        <v>26142.538539023557</v>
      </c>
      <c r="DO97" s="7">
        <v>15689.994519888201</v>
      </c>
      <c r="DP97" s="7">
        <v>22254.821520279427</v>
      </c>
      <c r="DQ97" s="7">
        <v>1348.396141671979</v>
      </c>
      <c r="DR97" s="7">
        <v>5944.3309938898374</v>
      </c>
      <c r="DS97" s="7">
        <f>'[2]IOT 2019 CB'!DZ97+'[2]IOT 2019 CB'!EA97</f>
        <v>63774.63341872512</v>
      </c>
      <c r="DT97" s="7">
        <v>0</v>
      </c>
      <c r="DU97" s="7">
        <v>0</v>
      </c>
      <c r="DV97" s="7">
        <v>2701.5604804242876</v>
      </c>
      <c r="DW97" s="7">
        <v>17956.202478918705</v>
      </c>
      <c r="DX97" s="7">
        <v>4779.7337195462624</v>
      </c>
      <c r="DY97" s="7">
        <v>1216.370309072732</v>
      </c>
      <c r="DZ97" s="7">
        <v>1.7746684928981775</v>
      </c>
      <c r="EA97" s="7">
        <v>0</v>
      </c>
      <c r="EB97" s="7">
        <v>17651.354264997171</v>
      </c>
      <c r="EC97" s="7">
        <v>14873.069459062466</v>
      </c>
      <c r="ED97" s="7">
        <v>156378.17703144829</v>
      </c>
      <c r="EE97" s="7">
        <v>312582.69201369199</v>
      </c>
      <c r="EF97" s="7">
        <v>430.73641298411201</v>
      </c>
      <c r="EG97" s="7">
        <v>743.33131342890204</v>
      </c>
      <c r="EH97" s="7">
        <v>63.32186976502895</v>
      </c>
      <c r="EI97" s="7">
        <v>133130.72595654719</v>
      </c>
      <c r="EJ97" s="7">
        <v>75012.746451751256</v>
      </c>
      <c r="EK97" s="7">
        <v>224.86212485172433</v>
      </c>
      <c r="EL97" s="7">
        <f>'[2]IOT 2019 CB'!ET97+'[2]IOT 2019 CB'!EU97</f>
        <v>77957.355911295686</v>
      </c>
      <c r="EM97" s="7">
        <v>0</v>
      </c>
      <c r="EN97" s="7">
        <v>0</v>
      </c>
      <c r="EO97" s="7">
        <v>932.93837897655158</v>
      </c>
      <c r="EP97" s="7">
        <v>110093.32304146131</v>
      </c>
      <c r="EQ97" s="7">
        <v>922.4211799944261</v>
      </c>
      <c r="ER97" s="7">
        <v>5797.8834720502255</v>
      </c>
      <c r="ES97" s="7">
        <v>191625.9790778227</v>
      </c>
      <c r="ET97" s="7">
        <v>591.63335504287636</v>
      </c>
      <c r="EU97" s="7">
        <v>225486.08255036315</v>
      </c>
      <c r="EV97" s="7">
        <v>91895.136898337965</v>
      </c>
      <c r="EW97" s="7">
        <v>608.37219062367046</v>
      </c>
      <c r="EX97" s="7">
        <v>2129.9609263716343</v>
      </c>
      <c r="EY97" s="7">
        <v>3951.7329444845486</v>
      </c>
      <c r="EZ97" s="7">
        <v>5069.5091714046875</v>
      </c>
      <c r="FA97" s="7">
        <v>4141.4587467927822</v>
      </c>
      <c r="FB97" s="7">
        <v>7274.6418794910232</v>
      </c>
      <c r="FC97" s="7">
        <v>13449.788399886555</v>
      </c>
      <c r="FD97" s="7">
        <v>702954.43854300596</v>
      </c>
      <c r="FE97" s="7">
        <v>313007.62293806573</v>
      </c>
      <c r="FF97" s="7">
        <v>21343.450787203816</v>
      </c>
      <c r="FG97" s="7">
        <v>58184.106011919561</v>
      </c>
      <c r="FH97" s="7">
        <v>1376.3065696654758</v>
      </c>
      <c r="FI97" s="7">
        <v>4191.1029446682778</v>
      </c>
      <c r="FJ97" s="7">
        <v>2813.2279819461264</v>
      </c>
      <c r="FK97" s="7">
        <v>1449.3317411851365</v>
      </c>
      <c r="FL97" s="7">
        <v>1788.0550744339278</v>
      </c>
      <c r="FM97" s="7">
        <v>50535.612484442463</v>
      </c>
      <c r="FN97" s="7">
        <v>4890.6960413826228</v>
      </c>
      <c r="FO97" s="7">
        <v>24835.993798383621</v>
      </c>
      <c r="FP97" s="7">
        <v>439101.52143312606</v>
      </c>
      <c r="FQ97" s="7">
        <v>2463.6072133947082</v>
      </c>
      <c r="FR97" s="2">
        <f t="shared" si="4"/>
        <v>12665822.37571175</v>
      </c>
      <c r="FS97" s="1">
        <f t="shared" si="5"/>
        <v>52742086.653730825</v>
      </c>
      <c r="FT97" s="3">
        <v>52742086.653730825</v>
      </c>
      <c r="FU97" s="3">
        <v>0</v>
      </c>
      <c r="FV97" s="1">
        <f t="shared" si="6"/>
        <v>3633034.7584779933</v>
      </c>
      <c r="FW97" s="1">
        <v>0</v>
      </c>
      <c r="FX97" s="1">
        <v>3633034.7584779933</v>
      </c>
      <c r="FY97" s="1">
        <v>29603916.531233363</v>
      </c>
      <c r="FZ97" s="1">
        <v>28601822.992322721</v>
      </c>
      <c r="GA97" s="1">
        <f t="shared" si="7"/>
        <v>70043037.326831222</v>
      </c>
      <c r="GB97" s="13"/>
      <c r="GC97" s="4"/>
      <c r="GD97" s="5"/>
      <c r="GF97" s="8"/>
      <c r="GG97" s="8"/>
    </row>
    <row r="98" spans="1:189" s="27" customFormat="1" ht="15.75" x14ac:dyDescent="0.25">
      <c r="A98" s="20" t="s">
        <v>109</v>
      </c>
      <c r="B98" s="18">
        <v>93</v>
      </c>
      <c r="C98" s="7">
        <v>6746.0361792468457</v>
      </c>
      <c r="D98" s="7">
        <v>1870.239998014677</v>
      </c>
      <c r="E98" s="7">
        <v>136.11971704987675</v>
      </c>
      <c r="F98" s="7">
        <v>201.79548114034435</v>
      </c>
      <c r="G98" s="7">
        <v>152.34653139474162</v>
      </c>
      <c r="H98" s="7">
        <v>18616.729807974247</v>
      </c>
      <c r="I98" s="7">
        <v>209.0211730780635</v>
      </c>
      <c r="J98" s="7">
        <v>611.60393854598954</v>
      </c>
      <c r="K98" s="7">
        <v>60563.373715988761</v>
      </c>
      <c r="L98" s="7">
        <v>32.910856163069816</v>
      </c>
      <c r="M98" s="7">
        <v>1202.4219824548265</v>
      </c>
      <c r="N98" s="7">
        <v>13985.871764562356</v>
      </c>
      <c r="O98" s="7">
        <v>10090.437381711585</v>
      </c>
      <c r="P98" s="7">
        <v>7602.1815102404507</v>
      </c>
      <c r="Q98" s="7">
        <v>14498.427117053823</v>
      </c>
      <c r="R98" s="7">
        <v>906.61716400049977</v>
      </c>
      <c r="S98" s="7">
        <v>22999.53668698723</v>
      </c>
      <c r="T98" s="7">
        <v>44713.359368440782</v>
      </c>
      <c r="U98" s="7">
        <v>2395.6269317948027</v>
      </c>
      <c r="V98" s="7">
        <v>16025.656690990687</v>
      </c>
      <c r="W98" s="7">
        <v>2246.2314042074945</v>
      </c>
      <c r="X98" s="7">
        <v>0.39559845082330147</v>
      </c>
      <c r="Y98" s="7">
        <v>2837.2446000714849</v>
      </c>
      <c r="Z98" s="7">
        <v>5948.0445168143087</v>
      </c>
      <c r="AA98" s="7">
        <v>2732.8537997724989</v>
      </c>
      <c r="AB98" s="7">
        <v>1045.0810483661057</v>
      </c>
      <c r="AC98" s="7">
        <v>37584.844422846196</v>
      </c>
      <c r="AD98" s="7">
        <v>13634.59635454104</v>
      </c>
      <c r="AE98" s="7">
        <v>0</v>
      </c>
      <c r="AF98" s="7">
        <v>110.82291993427422</v>
      </c>
      <c r="AG98" s="7">
        <v>34205.267582437038</v>
      </c>
      <c r="AH98" s="7">
        <v>9135.9373118115018</v>
      </c>
      <c r="AI98" s="7">
        <v>3214.7358147731507</v>
      </c>
      <c r="AJ98" s="7">
        <v>415.9486096304214</v>
      </c>
      <c r="AK98" s="7">
        <v>0</v>
      </c>
      <c r="AL98" s="7">
        <v>0</v>
      </c>
      <c r="AM98" s="7">
        <v>46.354714170398225</v>
      </c>
      <c r="AN98" s="7">
        <v>74.502855814485471</v>
      </c>
      <c r="AO98" s="7">
        <v>2499.4865350728019</v>
      </c>
      <c r="AP98" s="7">
        <v>312.72139860555967</v>
      </c>
      <c r="AQ98" s="7">
        <v>120.37496847672985</v>
      </c>
      <c r="AR98" s="7">
        <v>17.067019350986712</v>
      </c>
      <c r="AS98" s="7">
        <v>13.419361628054931</v>
      </c>
      <c r="AT98" s="7">
        <v>181.83516908538428</v>
      </c>
      <c r="AU98" s="7">
        <v>0.925648231394539</v>
      </c>
      <c r="AV98" s="7">
        <v>25231.474394045119</v>
      </c>
      <c r="AW98" s="7">
        <v>696.07966008500739</v>
      </c>
      <c r="AX98" s="7">
        <v>3.4350757784911403</v>
      </c>
      <c r="AY98" s="7">
        <v>10.544109910263622</v>
      </c>
      <c r="AZ98" s="7">
        <v>24.371003887743445</v>
      </c>
      <c r="BA98" s="7">
        <v>3.2548805018654754</v>
      </c>
      <c r="BB98" s="7">
        <v>109.50215873781114</v>
      </c>
      <c r="BC98" s="7">
        <v>14.928610586284616</v>
      </c>
      <c r="BD98" s="7">
        <v>754.921448539788</v>
      </c>
      <c r="BE98" s="7">
        <v>32.494891210099759</v>
      </c>
      <c r="BF98" s="7">
        <v>486.33452272803271</v>
      </c>
      <c r="BG98" s="7">
        <v>96.114932200867983</v>
      </c>
      <c r="BH98" s="7">
        <v>45.690611178666487</v>
      </c>
      <c r="BI98" s="7">
        <v>35201.042143759514</v>
      </c>
      <c r="BJ98" s="7">
        <v>813.88333590720299</v>
      </c>
      <c r="BK98" s="7">
        <v>417.94508903333741</v>
      </c>
      <c r="BL98" s="7">
        <v>946.01075468802571</v>
      </c>
      <c r="BM98" s="7">
        <v>2195.3697393022471</v>
      </c>
      <c r="BN98" s="7">
        <v>66235.089569215444</v>
      </c>
      <c r="BO98" s="7">
        <v>55779.428829080389</v>
      </c>
      <c r="BP98" s="7">
        <v>19293.343727476054</v>
      </c>
      <c r="BQ98" s="7">
        <v>0.21047665629729215</v>
      </c>
      <c r="BR98" s="7">
        <v>21.730326664015205</v>
      </c>
      <c r="BS98" s="7">
        <v>2529.9049495747336</v>
      </c>
      <c r="BT98" s="7">
        <v>71209.456027359585</v>
      </c>
      <c r="BU98" s="7">
        <v>8088.6594980241216</v>
      </c>
      <c r="BV98" s="7">
        <v>520.08397903769264</v>
      </c>
      <c r="BW98" s="7">
        <v>24114.080550362378</v>
      </c>
      <c r="BX98" s="7">
        <v>2851.8978569280557</v>
      </c>
      <c r="BY98" s="7">
        <v>142767.82801788542</v>
      </c>
      <c r="BZ98" s="7">
        <v>1327.6872304799808</v>
      </c>
      <c r="CA98" s="7">
        <v>3591.8817567746414</v>
      </c>
      <c r="CB98" s="7">
        <v>130692.66499602812</v>
      </c>
      <c r="CC98" s="7">
        <v>1322.6634574092614</v>
      </c>
      <c r="CD98" s="7">
        <v>1209.4375377388485</v>
      </c>
      <c r="CE98" s="7">
        <v>81765.765555443752</v>
      </c>
      <c r="CF98" s="7">
        <v>355024.99067431386</v>
      </c>
      <c r="CG98" s="7">
        <v>285.80625847234359</v>
      </c>
      <c r="CH98" s="7">
        <v>118622.17782530843</v>
      </c>
      <c r="CI98" s="7">
        <v>10738388.474626096</v>
      </c>
      <c r="CJ98" s="7">
        <v>2749236.0544956406</v>
      </c>
      <c r="CK98" s="7">
        <v>2893.5103621728508</v>
      </c>
      <c r="CL98" s="7">
        <v>617457.35830876313</v>
      </c>
      <c r="CM98" s="7">
        <v>5364641.754967941</v>
      </c>
      <c r="CN98" s="7">
        <v>1453.3445361776833</v>
      </c>
      <c r="CO98" s="7">
        <v>149539.14332665</v>
      </c>
      <c r="CP98" s="7">
        <v>128663.28948635381</v>
      </c>
      <c r="CQ98" s="7">
        <v>844729.2902613203</v>
      </c>
      <c r="CR98" s="7">
        <v>65157.82684512499</v>
      </c>
      <c r="CS98" s="7">
        <v>905324.70924740483</v>
      </c>
      <c r="CT98" s="7">
        <v>428713.2985570266</v>
      </c>
      <c r="CU98" s="7">
        <v>2025051.6591622175</v>
      </c>
      <c r="CV98" s="7">
        <v>99023.096109534847</v>
      </c>
      <c r="CW98" s="7">
        <v>1279694.1497557068</v>
      </c>
      <c r="CX98" s="7">
        <v>209.9716870541707</v>
      </c>
      <c r="CY98" s="7">
        <v>3678.9338373304877</v>
      </c>
      <c r="CZ98" s="7">
        <v>28384.963068809819</v>
      </c>
      <c r="DA98" s="7">
        <v>14996.277608006045</v>
      </c>
      <c r="DB98" s="7">
        <v>15660.088109542736</v>
      </c>
      <c r="DC98" s="7">
        <v>39281.200550042107</v>
      </c>
      <c r="DD98" s="7">
        <v>1022416.6892414714</v>
      </c>
      <c r="DE98" s="7">
        <v>0</v>
      </c>
      <c r="DF98" s="7">
        <v>8868.9084578665861</v>
      </c>
      <c r="DG98" s="7">
        <v>21.829068534801934</v>
      </c>
      <c r="DH98" s="7">
        <v>49.955774024064397</v>
      </c>
      <c r="DI98" s="7">
        <v>71.055456066924165</v>
      </c>
      <c r="DJ98" s="7">
        <v>0</v>
      </c>
      <c r="DK98" s="7">
        <v>5600353.9245999493</v>
      </c>
      <c r="DL98" s="7">
        <v>143129.51482632343</v>
      </c>
      <c r="DM98" s="7">
        <v>0</v>
      </c>
      <c r="DN98" s="7">
        <v>136991.84302700072</v>
      </c>
      <c r="DO98" s="7">
        <v>874600.00814171729</v>
      </c>
      <c r="DP98" s="7">
        <v>5791329.5027460419</v>
      </c>
      <c r="DQ98" s="7">
        <v>75163.013918820434</v>
      </c>
      <c r="DR98" s="7">
        <v>484943.50530900841</v>
      </c>
      <c r="DS98" s="7">
        <f>'[2]IOT 2019 CB'!DZ98+'[2]IOT 2019 CB'!EA98</f>
        <v>883.53855827474172</v>
      </c>
      <c r="DT98" s="7">
        <v>0</v>
      </c>
      <c r="DU98" s="7">
        <v>0</v>
      </c>
      <c r="DV98" s="7">
        <v>4360.9850170769823</v>
      </c>
      <c r="DW98" s="7">
        <v>706.43806480577632</v>
      </c>
      <c r="DX98" s="7">
        <v>296.90647330362452</v>
      </c>
      <c r="DY98" s="7">
        <v>128.53905422593152</v>
      </c>
      <c r="DZ98" s="7">
        <v>355047.14845279348</v>
      </c>
      <c r="EA98" s="7">
        <v>38671.260789889348</v>
      </c>
      <c r="EB98" s="7">
        <v>29855.63616482713</v>
      </c>
      <c r="EC98" s="7">
        <v>0.38295944425826012</v>
      </c>
      <c r="ED98" s="7">
        <v>1571.784996040958</v>
      </c>
      <c r="EE98" s="7">
        <v>19408.430055606266</v>
      </c>
      <c r="EF98" s="7">
        <v>20.57187838620893</v>
      </c>
      <c r="EG98" s="7">
        <v>2776.2288052895879</v>
      </c>
      <c r="EH98" s="7">
        <v>35.857554037757389</v>
      </c>
      <c r="EI98" s="7">
        <v>1560.4319170500787</v>
      </c>
      <c r="EJ98" s="7">
        <v>113648.85658767886</v>
      </c>
      <c r="EK98" s="7">
        <v>81.670374208711166</v>
      </c>
      <c r="EL98" s="7">
        <f>'[2]IOT 2019 CB'!ET98+'[2]IOT 2019 CB'!EU98</f>
        <v>3911.4238601067741</v>
      </c>
      <c r="EM98" s="7">
        <v>0</v>
      </c>
      <c r="EN98" s="7">
        <v>0</v>
      </c>
      <c r="EO98" s="7">
        <v>172.1489025820936</v>
      </c>
      <c r="EP98" s="7">
        <v>342015.37787093077</v>
      </c>
      <c r="EQ98" s="7">
        <v>4.9462755417918958</v>
      </c>
      <c r="ER98" s="7">
        <v>7592.1599963496583</v>
      </c>
      <c r="ES98" s="7">
        <v>38923.165295619845</v>
      </c>
      <c r="ET98" s="7">
        <v>10464.455104380222</v>
      </c>
      <c r="EU98" s="7">
        <v>12848.771629405299</v>
      </c>
      <c r="EV98" s="7">
        <v>4232.5247758201413</v>
      </c>
      <c r="EW98" s="7">
        <v>483.12562896617203</v>
      </c>
      <c r="EX98" s="7">
        <v>39.946284976616603</v>
      </c>
      <c r="EY98" s="7">
        <v>344.73777338653946</v>
      </c>
      <c r="EZ98" s="7">
        <v>787.01544794068195</v>
      </c>
      <c r="FA98" s="7">
        <v>8583.7221409663689</v>
      </c>
      <c r="FB98" s="7">
        <v>1890.3917767289022</v>
      </c>
      <c r="FC98" s="7">
        <v>8407.0631278919464</v>
      </c>
      <c r="FD98" s="7">
        <v>123543.62590407729</v>
      </c>
      <c r="FE98" s="7">
        <v>319127.03895566368</v>
      </c>
      <c r="FF98" s="7">
        <v>95105.93354149918</v>
      </c>
      <c r="FG98" s="7">
        <v>25395.485988249569</v>
      </c>
      <c r="FH98" s="7">
        <v>38.190982146728075</v>
      </c>
      <c r="FI98" s="7">
        <v>1945.8954695905641</v>
      </c>
      <c r="FJ98" s="7">
        <v>664.08459026308492</v>
      </c>
      <c r="FK98" s="7">
        <v>47.075216034502247</v>
      </c>
      <c r="FL98" s="7">
        <v>39.496347792870246</v>
      </c>
      <c r="FM98" s="7">
        <v>744.07280552764644</v>
      </c>
      <c r="FN98" s="7">
        <v>5806.5606039466029</v>
      </c>
      <c r="FO98" s="7">
        <v>67301.19139466701</v>
      </c>
      <c r="FP98" s="7">
        <v>1269.3639537972592</v>
      </c>
      <c r="FQ98" s="7">
        <v>0</v>
      </c>
      <c r="FR98" s="2">
        <f t="shared" si="4"/>
        <v>42785178.996936776</v>
      </c>
      <c r="FS98" s="1">
        <f t="shared" si="5"/>
        <v>19379799.55060808</v>
      </c>
      <c r="FT98" s="3">
        <v>19379799.55060808</v>
      </c>
      <c r="FU98" s="3">
        <v>0</v>
      </c>
      <c r="FV98" s="1">
        <f t="shared" si="6"/>
        <v>13611967.33715874</v>
      </c>
      <c r="FW98" s="1">
        <v>0</v>
      </c>
      <c r="FX98" s="1">
        <v>13611967.33715874</v>
      </c>
      <c r="FY98" s="1">
        <v>15754072.517414914</v>
      </c>
      <c r="FZ98" s="1">
        <v>74718381.380883694</v>
      </c>
      <c r="GA98" s="1">
        <f t="shared" si="7"/>
        <v>16812637.02123481</v>
      </c>
      <c r="GB98" s="13"/>
      <c r="GC98" s="4"/>
      <c r="GD98" s="5"/>
      <c r="GF98" s="8"/>
      <c r="GG98" s="8"/>
    </row>
    <row r="99" spans="1:189" s="27" customFormat="1" ht="15.75" x14ac:dyDescent="0.25">
      <c r="A99" s="20" t="s">
        <v>110</v>
      </c>
      <c r="B99" s="18">
        <v>94</v>
      </c>
      <c r="C99" s="7">
        <v>1061249.6377274895</v>
      </c>
      <c r="D99" s="7">
        <v>31316.457733509404</v>
      </c>
      <c r="E99" s="7">
        <v>62027.126726546267</v>
      </c>
      <c r="F99" s="7">
        <v>35621.48735568858</v>
      </c>
      <c r="G99" s="7">
        <v>53594.218595101855</v>
      </c>
      <c r="H99" s="7">
        <v>702444.92863092688</v>
      </c>
      <c r="I99" s="7">
        <v>81170.31417897575</v>
      </c>
      <c r="J99" s="7">
        <v>89475.687473000246</v>
      </c>
      <c r="K99" s="7">
        <v>1422008.933717374</v>
      </c>
      <c r="L99" s="7">
        <v>11101.770307575798</v>
      </c>
      <c r="M99" s="7">
        <v>34524.412051033105</v>
      </c>
      <c r="N99" s="7">
        <v>46047.026842080515</v>
      </c>
      <c r="O99" s="7">
        <v>55395.867051882771</v>
      </c>
      <c r="P99" s="7">
        <v>61550.414783874265</v>
      </c>
      <c r="Q99" s="7">
        <v>41752.906115714803</v>
      </c>
      <c r="R99" s="7">
        <v>43200.171838645321</v>
      </c>
      <c r="S99" s="7">
        <v>57053.246169152968</v>
      </c>
      <c r="T99" s="7">
        <v>40984.312865786182</v>
      </c>
      <c r="U99" s="7">
        <v>5513.3668061041935</v>
      </c>
      <c r="V99" s="7">
        <v>35873.779016917913</v>
      </c>
      <c r="W99" s="7">
        <v>571.79860786870506</v>
      </c>
      <c r="X99" s="7">
        <v>2476.6500327075651</v>
      </c>
      <c r="Y99" s="7">
        <v>35100.306675526263</v>
      </c>
      <c r="Z99" s="7">
        <v>246686.93485364548</v>
      </c>
      <c r="AA99" s="7">
        <v>113827.69640887034</v>
      </c>
      <c r="AB99" s="7">
        <v>3658.2150875252919</v>
      </c>
      <c r="AC99" s="7">
        <v>261961.85830166502</v>
      </c>
      <c r="AD99" s="7">
        <v>51588.635934800863</v>
      </c>
      <c r="AE99" s="7">
        <v>26304.930966829404</v>
      </c>
      <c r="AF99" s="7">
        <v>2362.5892564002202</v>
      </c>
      <c r="AG99" s="7">
        <v>196763.736267539</v>
      </c>
      <c r="AH99" s="7">
        <v>74339.30762295342</v>
      </c>
      <c r="AI99" s="7">
        <v>7874.6214812135186</v>
      </c>
      <c r="AJ99" s="7">
        <v>56059.400415959157</v>
      </c>
      <c r="AK99" s="7">
        <v>181848.87113379431</v>
      </c>
      <c r="AL99" s="7">
        <v>231813.84384993211</v>
      </c>
      <c r="AM99" s="7">
        <v>9011.4816234676782</v>
      </c>
      <c r="AN99" s="7">
        <v>224997.43466489075</v>
      </c>
      <c r="AO99" s="7">
        <v>14728.943659315237</v>
      </c>
      <c r="AP99" s="7">
        <v>31362.272165294675</v>
      </c>
      <c r="AQ99" s="7">
        <v>67894.486405783362</v>
      </c>
      <c r="AR99" s="7">
        <v>597.01299039211801</v>
      </c>
      <c r="AS99" s="7">
        <v>208740.59154697505</v>
      </c>
      <c r="AT99" s="7">
        <v>17626.872907399011</v>
      </c>
      <c r="AU99" s="7">
        <v>2137.3505958632281</v>
      </c>
      <c r="AV99" s="7">
        <v>13518.970102615742</v>
      </c>
      <c r="AW99" s="7">
        <v>2623.0506088058582</v>
      </c>
      <c r="AX99" s="7">
        <v>10738.057647895947</v>
      </c>
      <c r="AY99" s="7">
        <v>14042.947092508219</v>
      </c>
      <c r="AZ99" s="7">
        <v>1953.8430143897936</v>
      </c>
      <c r="BA99" s="7">
        <v>511.94465264359758</v>
      </c>
      <c r="BB99" s="7">
        <v>18986.220340976535</v>
      </c>
      <c r="BC99" s="7">
        <v>46265.998721518241</v>
      </c>
      <c r="BD99" s="7">
        <v>351985.36458947632</v>
      </c>
      <c r="BE99" s="7">
        <v>142235.8709269354</v>
      </c>
      <c r="BF99" s="7">
        <v>1088649.0592428674</v>
      </c>
      <c r="BG99" s="7">
        <v>45607.845483698147</v>
      </c>
      <c r="BH99" s="7">
        <v>10950.575983758237</v>
      </c>
      <c r="BI99" s="7">
        <v>3721981.9655040232</v>
      </c>
      <c r="BJ99" s="7">
        <v>34873.404653304897</v>
      </c>
      <c r="BK99" s="7">
        <v>4331685.6514458833</v>
      </c>
      <c r="BL99" s="7">
        <v>114610.92190167043</v>
      </c>
      <c r="BM99" s="7">
        <v>917747.88266407</v>
      </c>
      <c r="BN99" s="7">
        <v>2951309.2991416282</v>
      </c>
      <c r="BO99" s="7">
        <v>551266.07801353675</v>
      </c>
      <c r="BP99" s="7">
        <v>57226.232031783446</v>
      </c>
      <c r="BQ99" s="7">
        <v>27959.233488332291</v>
      </c>
      <c r="BR99" s="7">
        <v>10322.34850933881</v>
      </c>
      <c r="BS99" s="7">
        <v>1084.7282628775338</v>
      </c>
      <c r="BT99" s="7">
        <v>83549.524731542668</v>
      </c>
      <c r="BU99" s="7">
        <v>79135.339441111952</v>
      </c>
      <c r="BV99" s="7">
        <v>21226.677779653666</v>
      </c>
      <c r="BW99" s="7">
        <v>1881.2938425298726</v>
      </c>
      <c r="BX99" s="7">
        <v>1316169.6868137182</v>
      </c>
      <c r="BY99" s="7">
        <v>141356.18908243781</v>
      </c>
      <c r="BZ99" s="7">
        <v>60012.783408403469</v>
      </c>
      <c r="CA99" s="7">
        <v>2804331.4690837604</v>
      </c>
      <c r="CB99" s="7">
        <v>1728.1051382902735</v>
      </c>
      <c r="CC99" s="7">
        <v>302748.31559770118</v>
      </c>
      <c r="CD99" s="7">
        <v>331844.36236162012</v>
      </c>
      <c r="CE99" s="7">
        <v>292022.65970719187</v>
      </c>
      <c r="CF99" s="7">
        <v>5718137.9106614776</v>
      </c>
      <c r="CG99" s="7">
        <v>171951.65862741505</v>
      </c>
      <c r="CH99" s="7">
        <v>1181789.5948865192</v>
      </c>
      <c r="CI99" s="7">
        <v>918265.94285033364</v>
      </c>
      <c r="CJ99" s="7">
        <v>6969.2523845149544</v>
      </c>
      <c r="CK99" s="7">
        <v>6388.0578929877593</v>
      </c>
      <c r="CL99" s="7">
        <v>299485.29558043211</v>
      </c>
      <c r="CM99" s="7">
        <v>54219.839138113508</v>
      </c>
      <c r="CN99" s="7">
        <v>35872.312461041794</v>
      </c>
      <c r="CO99" s="7">
        <v>2530.3000321960535</v>
      </c>
      <c r="CP99" s="7">
        <v>1100668.3316916171</v>
      </c>
      <c r="CQ99" s="7">
        <v>283490.32004465623</v>
      </c>
      <c r="CR99" s="7">
        <v>5271453.0386432307</v>
      </c>
      <c r="CS99" s="7">
        <v>891159.49921092333</v>
      </c>
      <c r="CT99" s="7">
        <v>245780.55746494111</v>
      </c>
      <c r="CU99" s="7">
        <v>8660771.297723772</v>
      </c>
      <c r="CV99" s="7">
        <v>92985.631732803042</v>
      </c>
      <c r="CW99" s="7">
        <v>1767124.6251493171</v>
      </c>
      <c r="CX99" s="7">
        <v>2741.9495445892153</v>
      </c>
      <c r="CY99" s="7">
        <v>3414290.9594763615</v>
      </c>
      <c r="CZ99" s="7">
        <v>82582.933176457038</v>
      </c>
      <c r="DA99" s="7">
        <v>15744.741220155282</v>
      </c>
      <c r="DB99" s="7">
        <v>231250.92588668768</v>
      </c>
      <c r="DC99" s="7">
        <v>2455628.3318510777</v>
      </c>
      <c r="DD99" s="7">
        <v>555197.4862870595</v>
      </c>
      <c r="DE99" s="7">
        <v>3401.9971138278052</v>
      </c>
      <c r="DF99" s="7">
        <v>21574.763545707025</v>
      </c>
      <c r="DG99" s="7">
        <v>104591.86675283189</v>
      </c>
      <c r="DH99" s="7">
        <v>17800.088639025726</v>
      </c>
      <c r="DI99" s="7">
        <v>27369.871150176565</v>
      </c>
      <c r="DJ99" s="7">
        <v>876.77664121151508</v>
      </c>
      <c r="DK99" s="7">
        <v>3242179.9783812924</v>
      </c>
      <c r="DL99" s="7">
        <v>1614225.1511866723</v>
      </c>
      <c r="DM99" s="7">
        <v>2784.5090935806352</v>
      </c>
      <c r="DN99" s="7">
        <v>986952.67781889334</v>
      </c>
      <c r="DO99" s="7">
        <v>578205.46790757275</v>
      </c>
      <c r="DP99" s="7">
        <v>7479347.2340058442</v>
      </c>
      <c r="DQ99" s="7">
        <v>49690.904673800207</v>
      </c>
      <c r="DR99" s="7">
        <v>1997756.5552099287</v>
      </c>
      <c r="DS99" s="7">
        <f>'[2]IOT 2019 CB'!DZ99+'[2]IOT 2019 CB'!EA99</f>
        <v>1413138.7779252375</v>
      </c>
      <c r="DT99" s="7">
        <v>0</v>
      </c>
      <c r="DU99" s="7">
        <v>466.72979666699183</v>
      </c>
      <c r="DV99" s="7">
        <v>45593.977228892778</v>
      </c>
      <c r="DW99" s="7">
        <v>147772.72661593836</v>
      </c>
      <c r="DX99" s="7">
        <v>2465.1255238727767</v>
      </c>
      <c r="DY99" s="7">
        <v>506092.02788565686</v>
      </c>
      <c r="DZ99" s="7">
        <v>13623.677154717596</v>
      </c>
      <c r="EA99" s="7">
        <v>11722.035584147972</v>
      </c>
      <c r="EB99" s="7">
        <v>3346995.9510639841</v>
      </c>
      <c r="EC99" s="7">
        <v>6821.6978608793934</v>
      </c>
      <c r="ED99" s="7">
        <v>84027.280688447907</v>
      </c>
      <c r="EE99" s="7">
        <v>156902.05769982017</v>
      </c>
      <c r="EF99" s="7">
        <v>4338.8694718223251</v>
      </c>
      <c r="EG99" s="7">
        <v>1499.2412524584863</v>
      </c>
      <c r="EH99" s="7">
        <v>19827.378016807292</v>
      </c>
      <c r="EI99" s="7">
        <v>126329.4008709496</v>
      </c>
      <c r="EJ99" s="7">
        <v>39134.667475729759</v>
      </c>
      <c r="EK99" s="7">
        <v>4843.9265309085595</v>
      </c>
      <c r="EL99" s="7">
        <f>'[2]IOT 2019 CB'!ET99+'[2]IOT 2019 CB'!EU99</f>
        <v>1326015.0138361715</v>
      </c>
      <c r="EM99" s="7">
        <v>8399.4766994799247</v>
      </c>
      <c r="EN99" s="7">
        <v>45996.299414188717</v>
      </c>
      <c r="EO99" s="7">
        <v>7059.1823966557495</v>
      </c>
      <c r="EP99" s="7">
        <v>747328.93764395721</v>
      </c>
      <c r="EQ99" s="7">
        <v>6033.1934441827862</v>
      </c>
      <c r="ER99" s="7">
        <v>233652.19446676498</v>
      </c>
      <c r="ES99" s="7">
        <v>561814.05795970373</v>
      </c>
      <c r="ET99" s="7">
        <v>116638.51834748242</v>
      </c>
      <c r="EU99" s="7">
        <v>44010.746625558437</v>
      </c>
      <c r="EV99" s="7">
        <v>40633.013901911145</v>
      </c>
      <c r="EW99" s="7">
        <v>546.82245945913201</v>
      </c>
      <c r="EX99" s="7">
        <v>448004.3111498502</v>
      </c>
      <c r="EY99" s="7">
        <v>64603.282175299595</v>
      </c>
      <c r="EZ99" s="7">
        <v>218424.60447675269</v>
      </c>
      <c r="FA99" s="7">
        <v>4775.0980140259971</v>
      </c>
      <c r="FB99" s="7">
        <v>8219.0833160853472</v>
      </c>
      <c r="FC99" s="7">
        <v>62393.870418405946</v>
      </c>
      <c r="FD99" s="7">
        <v>1026760.8848926283</v>
      </c>
      <c r="FE99" s="7">
        <v>677564.59407435497</v>
      </c>
      <c r="FF99" s="7">
        <v>602768.86496850126</v>
      </c>
      <c r="FG99" s="7">
        <v>1359384.7743424985</v>
      </c>
      <c r="FH99" s="7">
        <v>2290.8641042462746</v>
      </c>
      <c r="FI99" s="7">
        <v>229.05534505287096</v>
      </c>
      <c r="FJ99" s="7">
        <v>12630.641467218758</v>
      </c>
      <c r="FK99" s="7">
        <v>4818.6902241407024</v>
      </c>
      <c r="FL99" s="7">
        <v>6615.7832297342011</v>
      </c>
      <c r="FM99" s="7">
        <v>43319.58049898484</v>
      </c>
      <c r="FN99" s="7">
        <v>10440.200412012668</v>
      </c>
      <c r="FO99" s="7">
        <v>40480.734284709826</v>
      </c>
      <c r="FP99" s="7">
        <v>424757.61230651196</v>
      </c>
      <c r="FQ99" s="7">
        <v>24649.20330384636</v>
      </c>
      <c r="FR99" s="2">
        <f t="shared" si="4"/>
        <v>89652479.185042888</v>
      </c>
      <c r="FS99" s="1">
        <f t="shared" si="5"/>
        <v>1915302.0692362566</v>
      </c>
      <c r="FT99" s="3">
        <v>1915302.0692362566</v>
      </c>
      <c r="FU99" s="3">
        <v>0</v>
      </c>
      <c r="FV99" s="1">
        <f t="shared" si="6"/>
        <v>89319403.953353748</v>
      </c>
      <c r="FW99" s="1">
        <v>87954206.949925557</v>
      </c>
      <c r="FX99" s="1">
        <v>1365197.0034281909</v>
      </c>
      <c r="FY99" s="1">
        <v>54860067.012574546</v>
      </c>
      <c r="FZ99" s="1">
        <v>170863292.92477003</v>
      </c>
      <c r="GA99" s="1">
        <f t="shared" si="7"/>
        <v>64883959.295437425</v>
      </c>
      <c r="GB99" s="13"/>
      <c r="GC99" s="4"/>
      <c r="GD99" s="5"/>
      <c r="GF99" s="8"/>
      <c r="GG99" s="8"/>
    </row>
    <row r="100" spans="1:189" s="27" customFormat="1" ht="15.75" x14ac:dyDescent="0.25">
      <c r="A100" s="20" t="s">
        <v>111</v>
      </c>
      <c r="B100" s="18">
        <v>95</v>
      </c>
      <c r="C100" s="7">
        <v>1680857.1314402062</v>
      </c>
      <c r="D100" s="7">
        <v>52971.259447751065</v>
      </c>
      <c r="E100" s="7">
        <v>69092.578282709481</v>
      </c>
      <c r="F100" s="7">
        <v>67938.088735414785</v>
      </c>
      <c r="G100" s="7">
        <v>30495.822086081462</v>
      </c>
      <c r="H100" s="7">
        <v>364194.6703457071</v>
      </c>
      <c r="I100" s="7">
        <v>49595.668744045382</v>
      </c>
      <c r="J100" s="7">
        <v>47857.152447510758</v>
      </c>
      <c r="K100" s="7">
        <v>442800.17454225686</v>
      </c>
      <c r="L100" s="7">
        <v>36823.360006852286</v>
      </c>
      <c r="M100" s="7">
        <v>17403.531072576636</v>
      </c>
      <c r="N100" s="7">
        <v>18231.702838145608</v>
      </c>
      <c r="O100" s="7">
        <v>65427.315549994673</v>
      </c>
      <c r="P100" s="7">
        <v>44405.393917210167</v>
      </c>
      <c r="Q100" s="7">
        <v>44418.816670418681</v>
      </c>
      <c r="R100" s="7">
        <v>106759.24032658257</v>
      </c>
      <c r="S100" s="7">
        <v>6706.4103545254984</v>
      </c>
      <c r="T100" s="7">
        <v>11421.378386670674</v>
      </c>
      <c r="U100" s="7">
        <v>26765.194523233382</v>
      </c>
      <c r="V100" s="7">
        <v>48046.040415253425</v>
      </c>
      <c r="W100" s="7">
        <v>2569.7863433388311</v>
      </c>
      <c r="X100" s="7">
        <v>7914.866573444956</v>
      </c>
      <c r="Y100" s="7">
        <v>14588.212405292239</v>
      </c>
      <c r="Z100" s="7">
        <v>265744.34160335577</v>
      </c>
      <c r="AA100" s="7">
        <v>281091.84612207219</v>
      </c>
      <c r="AB100" s="7">
        <v>7135.0832325057299</v>
      </c>
      <c r="AC100" s="7">
        <v>61814.008973170698</v>
      </c>
      <c r="AD100" s="7">
        <v>0</v>
      </c>
      <c r="AE100" s="7">
        <v>6803.8796278005993</v>
      </c>
      <c r="AF100" s="7">
        <v>49.105414864506237</v>
      </c>
      <c r="AG100" s="7">
        <v>78114.587279430096</v>
      </c>
      <c r="AH100" s="7">
        <v>42945.45582513696</v>
      </c>
      <c r="AI100" s="7">
        <v>2709.2136452405402</v>
      </c>
      <c r="AJ100" s="7">
        <v>85075.190720645522</v>
      </c>
      <c r="AK100" s="7">
        <v>6229181.1539794812</v>
      </c>
      <c r="AL100" s="7">
        <v>425434.11181165278</v>
      </c>
      <c r="AM100" s="7">
        <v>172166.90151706207</v>
      </c>
      <c r="AN100" s="7">
        <v>1441900.6078458079</v>
      </c>
      <c r="AO100" s="7">
        <v>109407.67929021925</v>
      </c>
      <c r="AP100" s="7">
        <v>92387.367556279059</v>
      </c>
      <c r="AQ100" s="7">
        <v>1401420.3794637066</v>
      </c>
      <c r="AR100" s="7">
        <v>1685.9594015276357</v>
      </c>
      <c r="AS100" s="7">
        <v>426618.80302703998</v>
      </c>
      <c r="AT100" s="7">
        <v>21482.719277716533</v>
      </c>
      <c r="AU100" s="7">
        <v>24652.169919171491</v>
      </c>
      <c r="AV100" s="7">
        <v>14828.99858829406</v>
      </c>
      <c r="AW100" s="7">
        <v>109418.19927590054</v>
      </c>
      <c r="AX100" s="7">
        <v>30121.076265999407</v>
      </c>
      <c r="AY100" s="7">
        <v>17374.140926648444</v>
      </c>
      <c r="AZ100" s="7">
        <v>465.92749419394818</v>
      </c>
      <c r="BA100" s="7">
        <v>181.04226136045497</v>
      </c>
      <c r="BB100" s="7">
        <v>12099.612503737006</v>
      </c>
      <c r="BC100" s="7">
        <v>53008.300857744835</v>
      </c>
      <c r="BD100" s="7">
        <v>209040.79942679426</v>
      </c>
      <c r="BE100" s="7">
        <v>9566.2387883006231</v>
      </c>
      <c r="BF100" s="7">
        <v>113174.59376479086</v>
      </c>
      <c r="BG100" s="7">
        <v>14421.761454003929</v>
      </c>
      <c r="BH100" s="7">
        <v>66151.824693934075</v>
      </c>
      <c r="BI100" s="7">
        <v>6748829.4714096142</v>
      </c>
      <c r="BJ100" s="7">
        <v>1632592.5929665922</v>
      </c>
      <c r="BK100" s="7">
        <v>7337422.9898967482</v>
      </c>
      <c r="BL100" s="7">
        <v>982246.86783382273</v>
      </c>
      <c r="BM100" s="7">
        <v>11551890.604748484</v>
      </c>
      <c r="BN100" s="7">
        <v>877844.95795416262</v>
      </c>
      <c r="BO100" s="7">
        <v>1070350.9193316647</v>
      </c>
      <c r="BP100" s="7">
        <v>82942.903968152488</v>
      </c>
      <c r="BQ100" s="7">
        <v>39520.600565104542</v>
      </c>
      <c r="BR100" s="7">
        <v>4.0102264218621784</v>
      </c>
      <c r="BS100" s="7">
        <v>497.6842597168681</v>
      </c>
      <c r="BT100" s="7">
        <v>8714.4410505958022</v>
      </c>
      <c r="BU100" s="7">
        <v>33952.26141707597</v>
      </c>
      <c r="BV100" s="7">
        <v>15875.925887967556</v>
      </c>
      <c r="BW100" s="7">
        <v>2689.2527807638808</v>
      </c>
      <c r="BX100" s="7">
        <v>880654.04129896336</v>
      </c>
      <c r="BY100" s="7">
        <v>266257.93212328572</v>
      </c>
      <c r="BZ100" s="7">
        <v>77485.597443013961</v>
      </c>
      <c r="CA100" s="7">
        <v>3204420.056961515</v>
      </c>
      <c r="CB100" s="7">
        <v>254.04933667694914</v>
      </c>
      <c r="CC100" s="7">
        <v>812106.76263419923</v>
      </c>
      <c r="CD100" s="7">
        <v>215368.98890725523</v>
      </c>
      <c r="CE100" s="7">
        <v>205671.32753471102</v>
      </c>
      <c r="CF100" s="7">
        <v>9095787.6930143926</v>
      </c>
      <c r="CG100" s="7">
        <v>94850.793615020753</v>
      </c>
      <c r="CH100" s="7">
        <v>3497917.287062888</v>
      </c>
      <c r="CI100" s="7">
        <v>5923604.7342258133</v>
      </c>
      <c r="CJ100" s="7">
        <v>717259.94933355623</v>
      </c>
      <c r="CK100" s="7">
        <v>26999.593765852653</v>
      </c>
      <c r="CL100" s="7">
        <v>65353.681831065849</v>
      </c>
      <c r="CM100" s="7">
        <v>683306.79581514793</v>
      </c>
      <c r="CN100" s="7">
        <v>95759.518841958707</v>
      </c>
      <c r="CO100" s="7">
        <v>10061.70722886875</v>
      </c>
      <c r="CP100" s="7">
        <v>46799.495270146275</v>
      </c>
      <c r="CQ100" s="7">
        <v>2946.3012932167762</v>
      </c>
      <c r="CR100" s="7">
        <v>2617682.6090532714</v>
      </c>
      <c r="CS100" s="7">
        <v>9288787.589028541</v>
      </c>
      <c r="CT100" s="7">
        <v>167.19002776771467</v>
      </c>
      <c r="CU100" s="7">
        <v>4087213.6129402574</v>
      </c>
      <c r="CV100" s="7">
        <v>2199743.4835088151</v>
      </c>
      <c r="CW100" s="7">
        <v>435213.66328515706</v>
      </c>
      <c r="CX100" s="7">
        <v>61.943950713907498</v>
      </c>
      <c r="CY100" s="7">
        <v>366971.70787590678</v>
      </c>
      <c r="CZ100" s="7">
        <v>179675.65935731705</v>
      </c>
      <c r="DA100" s="7">
        <v>6051.4054349179514</v>
      </c>
      <c r="DB100" s="7">
        <v>467843.28133005835</v>
      </c>
      <c r="DC100" s="7">
        <v>81424.81037574439</v>
      </c>
      <c r="DD100" s="7">
        <v>265051.25500917045</v>
      </c>
      <c r="DE100" s="7">
        <v>0</v>
      </c>
      <c r="DF100" s="7">
        <v>11646.378235351674</v>
      </c>
      <c r="DG100" s="7">
        <v>27118.778569471593</v>
      </c>
      <c r="DH100" s="7">
        <v>738616.60101793811</v>
      </c>
      <c r="DI100" s="7">
        <v>10128.251380753931</v>
      </c>
      <c r="DJ100" s="7">
        <v>714.88027063112702</v>
      </c>
      <c r="DK100" s="7">
        <v>2562164.33777849</v>
      </c>
      <c r="DL100" s="7">
        <v>2049061.1065097221</v>
      </c>
      <c r="DM100" s="7">
        <v>34235.247345172575</v>
      </c>
      <c r="DN100" s="7">
        <v>2133748.2013804573</v>
      </c>
      <c r="DO100" s="7">
        <v>4886294.4122817339</v>
      </c>
      <c r="DP100" s="7">
        <v>2945906.1889071581</v>
      </c>
      <c r="DQ100" s="7">
        <v>419927.52287086128</v>
      </c>
      <c r="DR100" s="7">
        <v>786860.56627574493</v>
      </c>
      <c r="DS100" s="7">
        <f>'[2]IOT 2019 CB'!DZ100+'[2]IOT 2019 CB'!EA100</f>
        <v>163319.21145896357</v>
      </c>
      <c r="DT100" s="7">
        <v>0</v>
      </c>
      <c r="DU100" s="7">
        <v>0</v>
      </c>
      <c r="DV100" s="7">
        <v>1577.4360458217432</v>
      </c>
      <c r="DW100" s="7">
        <v>1240910.1894446693</v>
      </c>
      <c r="DX100" s="7">
        <v>380.18573095569565</v>
      </c>
      <c r="DY100" s="7">
        <v>6180.2530845490583</v>
      </c>
      <c r="DZ100" s="7">
        <v>69845.065630634155</v>
      </c>
      <c r="EA100" s="7">
        <v>7607.4311810683694</v>
      </c>
      <c r="EB100" s="7">
        <v>42660.905046975262</v>
      </c>
      <c r="EC100" s="7">
        <v>99.820183364127374</v>
      </c>
      <c r="ED100" s="7">
        <v>804.58243335471616</v>
      </c>
      <c r="EE100" s="7">
        <v>132634.33736559894</v>
      </c>
      <c r="EF100" s="7">
        <v>3338.3735674067302</v>
      </c>
      <c r="EG100" s="7">
        <v>2212.7181139389309</v>
      </c>
      <c r="EH100" s="7">
        <v>16939.258804974248</v>
      </c>
      <c r="EI100" s="7">
        <v>1712.0705164713513</v>
      </c>
      <c r="EJ100" s="7">
        <v>0</v>
      </c>
      <c r="EK100" s="7">
        <v>9.566685176059984</v>
      </c>
      <c r="EL100" s="7">
        <f>'[2]IOT 2019 CB'!ET100+'[2]IOT 2019 CB'!EU100</f>
        <v>282.22017699611456</v>
      </c>
      <c r="EM100" s="7">
        <v>0</v>
      </c>
      <c r="EN100" s="7">
        <v>0</v>
      </c>
      <c r="EO100" s="7">
        <v>0</v>
      </c>
      <c r="EP100" s="7">
        <v>18602.736096754084</v>
      </c>
      <c r="EQ100" s="7">
        <v>140.72820438889113</v>
      </c>
      <c r="ER100" s="7">
        <v>191174.78720206599</v>
      </c>
      <c r="ES100" s="7">
        <v>484795.60248252813</v>
      </c>
      <c r="ET100" s="7">
        <v>303221.81521093106</v>
      </c>
      <c r="EU100" s="7">
        <v>23675.691968895939</v>
      </c>
      <c r="EV100" s="7">
        <v>56451.551115197581</v>
      </c>
      <c r="EW100" s="7">
        <v>54.17772543604157</v>
      </c>
      <c r="EX100" s="7">
        <v>564011.93174802931</v>
      </c>
      <c r="EY100" s="7">
        <v>49621.097766378443</v>
      </c>
      <c r="EZ100" s="7">
        <v>0</v>
      </c>
      <c r="FA100" s="7">
        <v>83391.282623999708</v>
      </c>
      <c r="FB100" s="7">
        <v>117757.14462157013</v>
      </c>
      <c r="FC100" s="7">
        <v>9454.0437056547598</v>
      </c>
      <c r="FD100" s="7">
        <v>939888.27720810799</v>
      </c>
      <c r="FE100" s="7">
        <v>2708453.5196429477</v>
      </c>
      <c r="FF100" s="7">
        <v>316578.61736292514</v>
      </c>
      <c r="FG100" s="7">
        <v>1884642.7970330671</v>
      </c>
      <c r="FH100" s="7">
        <v>11783.417661460579</v>
      </c>
      <c r="FI100" s="7">
        <v>0</v>
      </c>
      <c r="FJ100" s="7">
        <v>2343.8325600181465</v>
      </c>
      <c r="FK100" s="7">
        <v>2807.9443854687129</v>
      </c>
      <c r="FL100" s="7">
        <v>301.23423076280727</v>
      </c>
      <c r="FM100" s="7">
        <v>19653.531346812582</v>
      </c>
      <c r="FN100" s="7">
        <v>17449.892966552132</v>
      </c>
      <c r="FO100" s="7">
        <v>2060.4652361816461</v>
      </c>
      <c r="FP100" s="7">
        <v>319272.99781521555</v>
      </c>
      <c r="FQ100" s="7">
        <v>0</v>
      </c>
      <c r="FR100" s="2">
        <f t="shared" si="4"/>
        <v>117813612.09651874</v>
      </c>
      <c r="FS100" s="1">
        <f t="shared" si="5"/>
        <v>530179.4715535267</v>
      </c>
      <c r="FT100" s="3">
        <v>530179.4715535267</v>
      </c>
      <c r="FU100" s="3">
        <v>0</v>
      </c>
      <c r="FV100" s="1">
        <f t="shared" si="6"/>
        <v>130650994.87986812</v>
      </c>
      <c r="FW100" s="1">
        <v>127309447.65722765</v>
      </c>
      <c r="FX100" s="1">
        <v>3341547.2226404697</v>
      </c>
      <c r="FY100" s="1">
        <v>45684606.974757329</v>
      </c>
      <c r="FZ100" s="1">
        <v>246094165.85813501</v>
      </c>
      <c r="GA100" s="1">
        <f t="shared" si="7"/>
        <v>48585227.564562708</v>
      </c>
      <c r="GB100" s="13"/>
      <c r="GC100" s="4"/>
      <c r="GD100" s="5"/>
      <c r="GF100" s="8"/>
      <c r="GG100" s="8"/>
    </row>
    <row r="101" spans="1:189" s="27" customFormat="1" ht="15.75" x14ac:dyDescent="0.25">
      <c r="A101" s="20" t="s">
        <v>112</v>
      </c>
      <c r="B101" s="18">
        <v>96</v>
      </c>
      <c r="C101" s="7">
        <v>36.050114384446474</v>
      </c>
      <c r="D101" s="7">
        <v>336.36986240260603</v>
      </c>
      <c r="E101" s="7">
        <v>288.41902997196064</v>
      </c>
      <c r="F101" s="7">
        <v>130.80530718475097</v>
      </c>
      <c r="G101" s="7">
        <v>227.52604371794325</v>
      </c>
      <c r="H101" s="7">
        <v>1627.5324497992447</v>
      </c>
      <c r="I101" s="7">
        <v>110.25821781129193</v>
      </c>
      <c r="J101" s="7">
        <v>14497.809457369753</v>
      </c>
      <c r="K101" s="7">
        <v>160500.07131868578</v>
      </c>
      <c r="L101" s="7">
        <v>1840.9963659425066</v>
      </c>
      <c r="M101" s="7">
        <v>7692.1629470599919</v>
      </c>
      <c r="N101" s="7">
        <v>80940.559182834622</v>
      </c>
      <c r="O101" s="7">
        <v>2204.3526044161422</v>
      </c>
      <c r="P101" s="7">
        <v>34828.624374316052</v>
      </c>
      <c r="Q101" s="7">
        <v>25683.588972531696</v>
      </c>
      <c r="R101" s="7">
        <v>0</v>
      </c>
      <c r="S101" s="7">
        <v>184.78183988685012</v>
      </c>
      <c r="T101" s="7">
        <v>12210.079162442973</v>
      </c>
      <c r="U101" s="7">
        <v>0</v>
      </c>
      <c r="V101" s="7">
        <v>0</v>
      </c>
      <c r="W101" s="7">
        <v>0</v>
      </c>
      <c r="X101" s="7">
        <v>203.35063175313553</v>
      </c>
      <c r="Y101" s="7">
        <v>416.10883223431847</v>
      </c>
      <c r="Z101" s="7">
        <v>0</v>
      </c>
      <c r="AA101" s="7">
        <v>0</v>
      </c>
      <c r="AB101" s="7">
        <v>4.171007737683798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106869.71088797731</v>
      </c>
      <c r="AL101" s="7">
        <v>108986.66928251962</v>
      </c>
      <c r="AM101" s="7">
        <v>1131.7820425554855</v>
      </c>
      <c r="AN101" s="7">
        <v>4764.3359950047234</v>
      </c>
      <c r="AO101" s="7">
        <v>3331.0011147346681</v>
      </c>
      <c r="AP101" s="7">
        <v>14613.290196320115</v>
      </c>
      <c r="AQ101" s="7">
        <v>0</v>
      </c>
      <c r="AR101" s="7">
        <v>12862.457659347141</v>
      </c>
      <c r="AS101" s="7">
        <v>0</v>
      </c>
      <c r="AT101" s="7">
        <v>202.9423544044102</v>
      </c>
      <c r="AU101" s="7">
        <v>0</v>
      </c>
      <c r="AV101" s="7">
        <v>0</v>
      </c>
      <c r="AW101" s="7">
        <v>7554.8966684069028</v>
      </c>
      <c r="AX101" s="7">
        <v>0</v>
      </c>
      <c r="AY101" s="7">
        <v>0</v>
      </c>
      <c r="AZ101" s="7">
        <v>0</v>
      </c>
      <c r="BA101" s="7">
        <v>12.004997766903021</v>
      </c>
      <c r="BB101" s="7">
        <v>0</v>
      </c>
      <c r="BC101" s="7">
        <v>0</v>
      </c>
      <c r="BD101" s="7">
        <v>0</v>
      </c>
      <c r="BE101" s="7">
        <v>2860.7488763876208</v>
      </c>
      <c r="BF101" s="7">
        <v>1117.3638231880602</v>
      </c>
      <c r="BG101" s="7">
        <v>138.4148908924488</v>
      </c>
      <c r="BH101" s="7">
        <v>0</v>
      </c>
      <c r="BI101" s="7">
        <v>1958.3285184202514</v>
      </c>
      <c r="BJ101" s="7">
        <v>0</v>
      </c>
      <c r="BK101" s="7">
        <v>1001561.720624102</v>
      </c>
      <c r="BL101" s="7">
        <v>307.93895762039153</v>
      </c>
      <c r="BM101" s="7">
        <v>2389.4813687683113</v>
      </c>
      <c r="BN101" s="7">
        <v>212611.18173681773</v>
      </c>
      <c r="BO101" s="7">
        <v>1161.0527633114791</v>
      </c>
      <c r="BP101" s="7">
        <v>0</v>
      </c>
      <c r="BQ101" s="7">
        <v>0</v>
      </c>
      <c r="BR101" s="7">
        <v>160446.81245042686</v>
      </c>
      <c r="BS101" s="7">
        <v>2804.9017766295374</v>
      </c>
      <c r="BT101" s="7">
        <v>0</v>
      </c>
      <c r="BU101" s="7">
        <v>0</v>
      </c>
      <c r="BV101" s="7">
        <v>3466.770510418839</v>
      </c>
      <c r="BW101" s="7">
        <v>6718.6921530688151</v>
      </c>
      <c r="BX101" s="7">
        <v>2.072943588639129</v>
      </c>
      <c r="BY101" s="7">
        <v>65802.977455020678</v>
      </c>
      <c r="BZ101" s="7">
        <v>0</v>
      </c>
      <c r="CA101" s="7">
        <v>497193.79174120299</v>
      </c>
      <c r="CB101" s="7">
        <v>3516.6329310979954</v>
      </c>
      <c r="CC101" s="7">
        <v>0</v>
      </c>
      <c r="CD101" s="7">
        <v>0</v>
      </c>
      <c r="CE101" s="7">
        <v>500200.48823761981</v>
      </c>
      <c r="CF101" s="7">
        <v>99438.75834824059</v>
      </c>
      <c r="CG101" s="7">
        <v>0</v>
      </c>
      <c r="CH101" s="7">
        <v>6408.0057867435216</v>
      </c>
      <c r="CI101" s="7">
        <v>914.07409355356947</v>
      </c>
      <c r="CJ101" s="7">
        <v>0</v>
      </c>
      <c r="CK101" s="7">
        <v>0</v>
      </c>
      <c r="CL101" s="7">
        <v>2026.1374822893126</v>
      </c>
      <c r="CM101" s="7">
        <v>0</v>
      </c>
      <c r="CN101" s="7">
        <v>0</v>
      </c>
      <c r="CO101" s="7">
        <v>0</v>
      </c>
      <c r="CP101" s="7">
        <v>0</v>
      </c>
      <c r="CQ101" s="7">
        <v>1182.1704497980329</v>
      </c>
      <c r="CR101" s="7">
        <v>0</v>
      </c>
      <c r="CS101" s="7">
        <v>0</v>
      </c>
      <c r="CT101" s="7">
        <v>86264.978419004299</v>
      </c>
      <c r="CU101" s="7">
        <v>47245.788783054784</v>
      </c>
      <c r="CV101" s="7">
        <v>0</v>
      </c>
      <c r="CW101" s="7">
        <v>1831.9904722990238</v>
      </c>
      <c r="CX101" s="7">
        <v>2131.9350720569282</v>
      </c>
      <c r="CY101" s="7">
        <v>3663.2529368870573</v>
      </c>
      <c r="CZ101" s="7">
        <v>0</v>
      </c>
      <c r="DA101" s="7">
        <v>0</v>
      </c>
      <c r="DB101" s="7">
        <v>10.49629737174546</v>
      </c>
      <c r="DC101" s="7">
        <v>170.78212765993737</v>
      </c>
      <c r="DD101" s="7">
        <v>10028.264799459474</v>
      </c>
      <c r="DE101" s="7">
        <v>0</v>
      </c>
      <c r="DF101" s="7">
        <v>0</v>
      </c>
      <c r="DG101" s="7">
        <v>0</v>
      </c>
      <c r="DH101" s="7">
        <v>4681.127096968663</v>
      </c>
      <c r="DI101" s="7">
        <v>8251.1233621849424</v>
      </c>
      <c r="DJ101" s="7">
        <v>0</v>
      </c>
      <c r="DK101" s="7">
        <v>85635.869002298961</v>
      </c>
      <c r="DL101" s="7">
        <v>33593.010096546837</v>
      </c>
      <c r="DM101" s="7">
        <v>0</v>
      </c>
      <c r="DN101" s="7">
        <v>31902.7123047399</v>
      </c>
      <c r="DO101" s="7">
        <v>10145.549133635584</v>
      </c>
      <c r="DP101" s="7">
        <v>3487.2249962779838</v>
      </c>
      <c r="DQ101" s="7">
        <v>871.90720746250383</v>
      </c>
      <c r="DR101" s="7">
        <v>931.44847776709173</v>
      </c>
      <c r="DS101" s="7">
        <f>'[2]IOT 2019 CB'!DZ101+'[2]IOT 2019 CB'!EA101</f>
        <v>186551.83527299037</v>
      </c>
      <c r="DT101" s="7">
        <v>0</v>
      </c>
      <c r="DU101" s="7">
        <v>0</v>
      </c>
      <c r="DV101" s="7">
        <v>28106.290145093204</v>
      </c>
      <c r="DW101" s="7">
        <v>189205.25825312725</v>
      </c>
      <c r="DX101" s="7">
        <v>0</v>
      </c>
      <c r="DY101" s="7">
        <v>45787.969102459123</v>
      </c>
      <c r="DZ101" s="7">
        <v>184653.05543210765</v>
      </c>
      <c r="EA101" s="7">
        <v>20112.163957329616</v>
      </c>
      <c r="EB101" s="7">
        <v>235214.49143134258</v>
      </c>
      <c r="EC101" s="7">
        <v>658432.73292080441</v>
      </c>
      <c r="ED101" s="7">
        <v>270753.96610964858</v>
      </c>
      <c r="EE101" s="7">
        <v>0</v>
      </c>
      <c r="EF101" s="7">
        <v>193.18643386929119</v>
      </c>
      <c r="EG101" s="7">
        <v>0</v>
      </c>
      <c r="EH101" s="7">
        <v>723.31115006108246</v>
      </c>
      <c r="EI101" s="7">
        <v>0</v>
      </c>
      <c r="EJ101" s="7">
        <v>26315.903240373311</v>
      </c>
      <c r="EK101" s="7">
        <v>7.8401815239242243</v>
      </c>
      <c r="EL101" s="7">
        <f>'[2]IOT 2019 CB'!ET101+'[2]IOT 2019 CB'!EU101</f>
        <v>0</v>
      </c>
      <c r="EM101" s="7">
        <v>0</v>
      </c>
      <c r="EN101" s="7">
        <v>0</v>
      </c>
      <c r="EO101" s="7">
        <v>0</v>
      </c>
      <c r="EP101" s="7">
        <v>346928.42532443313</v>
      </c>
      <c r="EQ101" s="7">
        <v>0</v>
      </c>
      <c r="ER101" s="7">
        <v>67268.670440425936</v>
      </c>
      <c r="ES101" s="7">
        <v>66329.675233393034</v>
      </c>
      <c r="ET101" s="7">
        <v>0</v>
      </c>
      <c r="EU101" s="7">
        <v>32110.560079978648</v>
      </c>
      <c r="EV101" s="7">
        <v>24818.993143672524</v>
      </c>
      <c r="EW101" s="7">
        <v>13574.087389375767</v>
      </c>
      <c r="EX101" s="7">
        <v>690860.66493491444</v>
      </c>
      <c r="EY101" s="7">
        <v>452.97500838537599</v>
      </c>
      <c r="EZ101" s="7">
        <v>23.128738026738905</v>
      </c>
      <c r="FA101" s="7">
        <v>10445.157243478036</v>
      </c>
      <c r="FB101" s="7">
        <v>897.07734632021777</v>
      </c>
      <c r="FC101" s="7">
        <v>179857.94769624851</v>
      </c>
      <c r="FD101" s="7">
        <v>357821.77120463055</v>
      </c>
      <c r="FE101" s="7">
        <v>244442.16068080391</v>
      </c>
      <c r="FF101" s="7">
        <v>15653.179104652414</v>
      </c>
      <c r="FG101" s="7">
        <v>203428.67680039344</v>
      </c>
      <c r="FH101" s="7">
        <v>0</v>
      </c>
      <c r="FI101" s="7">
        <v>0</v>
      </c>
      <c r="FJ101" s="7">
        <v>20046.475306060955</v>
      </c>
      <c r="FK101" s="7">
        <v>1080.9870216006243</v>
      </c>
      <c r="FL101" s="7">
        <v>0</v>
      </c>
      <c r="FM101" s="7">
        <v>0</v>
      </c>
      <c r="FN101" s="7">
        <v>74196.740576122087</v>
      </c>
      <c r="FO101" s="7">
        <v>0</v>
      </c>
      <c r="FP101" s="7">
        <v>39440.029517882016</v>
      </c>
      <c r="FQ101" s="7">
        <v>0</v>
      </c>
      <c r="FR101" s="2">
        <f t="shared" si="4"/>
        <v>7745104.0738479318</v>
      </c>
      <c r="FS101" s="1">
        <f t="shared" si="5"/>
        <v>32145111.625408441</v>
      </c>
      <c r="FT101" s="3">
        <v>32145111.625408441</v>
      </c>
      <c r="FU101" s="3">
        <v>0</v>
      </c>
      <c r="FV101" s="1">
        <f t="shared" si="6"/>
        <v>126694704.67577136</v>
      </c>
      <c r="FW101" s="1">
        <v>126600142.20499367</v>
      </c>
      <c r="FX101" s="1">
        <v>94562.470777693205</v>
      </c>
      <c r="FY101" s="1">
        <v>1202100.1904539797</v>
      </c>
      <c r="FZ101" s="1">
        <v>84356880.879075661</v>
      </c>
      <c r="GA101" s="1">
        <f t="shared" si="7"/>
        <v>83430139.686406031</v>
      </c>
      <c r="GB101" s="13"/>
      <c r="GC101" s="4"/>
      <c r="GD101" s="5"/>
      <c r="GF101" s="8"/>
      <c r="GG101" s="8"/>
    </row>
    <row r="102" spans="1:189" s="27" customFormat="1" ht="63" x14ac:dyDescent="0.25">
      <c r="A102" s="20" t="s">
        <v>113</v>
      </c>
      <c r="B102" s="18">
        <v>97</v>
      </c>
      <c r="C102" s="7">
        <v>1064531.1211440985</v>
      </c>
      <c r="D102" s="7">
        <v>16600.599243477151</v>
      </c>
      <c r="E102" s="7">
        <v>379.10194531302665</v>
      </c>
      <c r="F102" s="7">
        <v>3194.7921998560087</v>
      </c>
      <c r="G102" s="7">
        <v>155.83858753867153</v>
      </c>
      <c r="H102" s="7">
        <v>2868.18115196707</v>
      </c>
      <c r="I102" s="7">
        <v>258.52315761666654</v>
      </c>
      <c r="J102" s="7">
        <v>0</v>
      </c>
      <c r="K102" s="7">
        <v>7374.2695476333183</v>
      </c>
      <c r="L102" s="7">
        <v>8911.8913604632653</v>
      </c>
      <c r="M102" s="7">
        <v>34.158833894155855</v>
      </c>
      <c r="N102" s="7">
        <v>7277.4775853002438</v>
      </c>
      <c r="O102" s="7">
        <v>101222.44116784087</v>
      </c>
      <c r="P102" s="7">
        <v>19735.201125703508</v>
      </c>
      <c r="Q102" s="7">
        <v>27254.957469572437</v>
      </c>
      <c r="R102" s="7">
        <v>2.2861484487716743</v>
      </c>
      <c r="S102" s="7">
        <v>118.23730128205543</v>
      </c>
      <c r="T102" s="7">
        <v>5099.2339834038776</v>
      </c>
      <c r="U102" s="7">
        <v>0</v>
      </c>
      <c r="V102" s="7">
        <v>171.13010646015377</v>
      </c>
      <c r="W102" s="7">
        <v>0</v>
      </c>
      <c r="X102" s="7">
        <v>151.14170502621286</v>
      </c>
      <c r="Y102" s="7">
        <v>15.34407603563788</v>
      </c>
      <c r="Z102" s="7">
        <v>98.763241134036548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266189.32244109391</v>
      </c>
      <c r="AM102" s="7">
        <v>0</v>
      </c>
      <c r="AN102" s="7">
        <v>129578.35605658204</v>
      </c>
      <c r="AO102" s="7">
        <v>0</v>
      </c>
      <c r="AP102" s="7">
        <v>13349.591798820711</v>
      </c>
      <c r="AQ102" s="7">
        <v>0</v>
      </c>
      <c r="AR102" s="7">
        <v>12566.119918367027</v>
      </c>
      <c r="AS102" s="7">
        <v>3076.7636625068926</v>
      </c>
      <c r="AT102" s="7">
        <v>0</v>
      </c>
      <c r="AU102" s="7">
        <v>3203.2148934450588</v>
      </c>
      <c r="AV102" s="7">
        <v>0</v>
      </c>
      <c r="AW102" s="7">
        <v>215.21763327796458</v>
      </c>
      <c r="AX102" s="7">
        <v>0</v>
      </c>
      <c r="AY102" s="7">
        <v>2405.7874326246938</v>
      </c>
      <c r="AZ102" s="7">
        <v>0</v>
      </c>
      <c r="BA102" s="7">
        <v>0</v>
      </c>
      <c r="BB102" s="7">
        <v>73.682300114031918</v>
      </c>
      <c r="BC102" s="7">
        <v>0</v>
      </c>
      <c r="BD102" s="7">
        <v>241.14702739692615</v>
      </c>
      <c r="BE102" s="7">
        <v>65.925990660932101</v>
      </c>
      <c r="BF102" s="7">
        <v>278.57136015694118</v>
      </c>
      <c r="BG102" s="7">
        <v>24.186962734913653</v>
      </c>
      <c r="BH102" s="7">
        <v>0</v>
      </c>
      <c r="BI102" s="7">
        <v>17.987061696550235</v>
      </c>
      <c r="BJ102" s="7">
        <v>13981.278837785652</v>
      </c>
      <c r="BK102" s="7">
        <v>972899.52596185182</v>
      </c>
      <c r="BL102" s="7">
        <v>13089.698608259159</v>
      </c>
      <c r="BM102" s="7">
        <v>7325.7551283515941</v>
      </c>
      <c r="BN102" s="7">
        <v>93799.040402503393</v>
      </c>
      <c r="BO102" s="7">
        <v>195879.10656412251</v>
      </c>
      <c r="BP102" s="7">
        <v>0</v>
      </c>
      <c r="BQ102" s="7">
        <v>0</v>
      </c>
      <c r="BR102" s="7">
        <v>156750.28359037131</v>
      </c>
      <c r="BS102" s="7">
        <v>0</v>
      </c>
      <c r="BT102" s="7">
        <v>1388.2576403148819</v>
      </c>
      <c r="BU102" s="7">
        <v>0</v>
      </c>
      <c r="BV102" s="7">
        <v>4475.4831108220214</v>
      </c>
      <c r="BW102" s="7">
        <v>0</v>
      </c>
      <c r="BX102" s="7">
        <v>350.7654645781372</v>
      </c>
      <c r="BY102" s="7">
        <v>78.158965963712348</v>
      </c>
      <c r="BZ102" s="7">
        <v>0</v>
      </c>
      <c r="CA102" s="7">
        <v>91208.121575939076</v>
      </c>
      <c r="CB102" s="7">
        <v>0</v>
      </c>
      <c r="CC102" s="7">
        <v>21255.561180585504</v>
      </c>
      <c r="CD102" s="7">
        <v>7605.9098838343289</v>
      </c>
      <c r="CE102" s="7">
        <v>663525.14510040998</v>
      </c>
      <c r="CF102" s="7">
        <v>905.78346266904578</v>
      </c>
      <c r="CG102" s="7">
        <v>3373.8733230430926</v>
      </c>
      <c r="CH102" s="7">
        <v>2099.3570935274424</v>
      </c>
      <c r="CI102" s="7">
        <v>283.5342881982296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5287.2503020085906</v>
      </c>
      <c r="CQ102" s="7">
        <v>0</v>
      </c>
      <c r="CR102" s="7">
        <v>280226.06687459</v>
      </c>
      <c r="CS102" s="7">
        <v>44991.064291619186</v>
      </c>
      <c r="CT102" s="7">
        <v>54033063.93711675</v>
      </c>
      <c r="CU102" s="7">
        <v>29725566.667809848</v>
      </c>
      <c r="CV102" s="7">
        <v>1130642.6625504305</v>
      </c>
      <c r="CW102" s="7">
        <v>4889170.2994113974</v>
      </c>
      <c r="CX102" s="7">
        <v>535719.50922203786</v>
      </c>
      <c r="CY102" s="7">
        <v>5011.7860286863324</v>
      </c>
      <c r="CZ102" s="7">
        <v>12584.370657659827</v>
      </c>
      <c r="DA102" s="7">
        <v>0</v>
      </c>
      <c r="DB102" s="7">
        <v>0</v>
      </c>
      <c r="DC102" s="7">
        <v>210509.20885813452</v>
      </c>
      <c r="DD102" s="7">
        <v>119.78275735809437</v>
      </c>
      <c r="DE102" s="7">
        <v>0</v>
      </c>
      <c r="DF102" s="7">
        <v>0</v>
      </c>
      <c r="DG102" s="7">
        <v>0</v>
      </c>
      <c r="DH102" s="7">
        <v>13946.971183305021</v>
      </c>
      <c r="DI102" s="7">
        <v>15879.559604907794</v>
      </c>
      <c r="DJ102" s="7">
        <v>0</v>
      </c>
      <c r="DK102" s="7">
        <v>2984.1858442304811</v>
      </c>
      <c r="DL102" s="7">
        <v>135807.1636788887</v>
      </c>
      <c r="DM102" s="7">
        <v>0</v>
      </c>
      <c r="DN102" s="7">
        <v>1192953.2729773289</v>
      </c>
      <c r="DO102" s="7">
        <v>116391.87066410092</v>
      </c>
      <c r="DP102" s="7">
        <v>131070.62351662983</v>
      </c>
      <c r="DQ102" s="7">
        <v>10002.702622140621</v>
      </c>
      <c r="DR102" s="7">
        <v>35009.365006517757</v>
      </c>
      <c r="DS102" s="7">
        <f>'[2]IOT 2019 CB'!DZ102+'[2]IOT 2019 CB'!EA102</f>
        <v>13570.402563235308</v>
      </c>
      <c r="DT102" s="7">
        <v>0</v>
      </c>
      <c r="DU102" s="7">
        <v>0</v>
      </c>
      <c r="DV102" s="7">
        <v>266863.85563047184</v>
      </c>
      <c r="DW102" s="7">
        <v>5210747.8681622157</v>
      </c>
      <c r="DX102" s="7">
        <v>0</v>
      </c>
      <c r="DY102" s="7">
        <v>243942.60599903826</v>
      </c>
      <c r="DZ102" s="7">
        <v>0</v>
      </c>
      <c r="EA102" s="7">
        <v>0</v>
      </c>
      <c r="EB102" s="7">
        <v>861747.0229284747</v>
      </c>
      <c r="EC102" s="7">
        <v>0</v>
      </c>
      <c r="ED102" s="7">
        <v>15612.261228451982</v>
      </c>
      <c r="EE102" s="7">
        <v>159.64254207923187</v>
      </c>
      <c r="EF102" s="7">
        <v>0</v>
      </c>
      <c r="EG102" s="7">
        <v>0.78717991227321316</v>
      </c>
      <c r="EH102" s="7">
        <v>0</v>
      </c>
      <c r="EI102" s="7">
        <v>0</v>
      </c>
      <c r="EJ102" s="7">
        <v>0</v>
      </c>
      <c r="EK102" s="7">
        <v>1.5274506577366669</v>
      </c>
      <c r="EL102" s="7">
        <f>'[2]IOT 2019 CB'!ET102+'[2]IOT 2019 CB'!EU102</f>
        <v>0</v>
      </c>
      <c r="EM102" s="7">
        <v>0</v>
      </c>
      <c r="EN102" s="7">
        <v>0</v>
      </c>
      <c r="EO102" s="7">
        <v>0</v>
      </c>
      <c r="EP102" s="7">
        <v>213.41239272445213</v>
      </c>
      <c r="EQ102" s="7">
        <v>1948.8461273852308</v>
      </c>
      <c r="ER102" s="7">
        <v>0</v>
      </c>
      <c r="ES102" s="7">
        <v>6012.5905771845564</v>
      </c>
      <c r="ET102" s="7">
        <v>2044.1579324692905</v>
      </c>
      <c r="EU102" s="7">
        <v>3430.4486311268802</v>
      </c>
      <c r="EV102" s="7">
        <v>7763.0835876933997</v>
      </c>
      <c r="EW102" s="7">
        <v>0</v>
      </c>
      <c r="EX102" s="7">
        <v>93502.437811888929</v>
      </c>
      <c r="EY102" s="7">
        <v>0</v>
      </c>
      <c r="EZ102" s="7">
        <v>4126.0678622000423</v>
      </c>
      <c r="FA102" s="7">
        <v>200.13114166681086</v>
      </c>
      <c r="FB102" s="7">
        <v>5103.0502159392108</v>
      </c>
      <c r="FC102" s="7">
        <v>4055.4355643434633</v>
      </c>
      <c r="FD102" s="7">
        <v>1094634.9337359171</v>
      </c>
      <c r="FE102" s="7">
        <v>30988.461960369721</v>
      </c>
      <c r="FF102" s="7">
        <v>15522.21262817561</v>
      </c>
      <c r="FG102" s="7">
        <v>946.91987275091401</v>
      </c>
      <c r="FH102" s="7">
        <v>719.04749025097851</v>
      </c>
      <c r="FI102" s="7">
        <v>0</v>
      </c>
      <c r="FJ102" s="7">
        <v>897.1925770006801</v>
      </c>
      <c r="FK102" s="7">
        <v>447.7811565308574</v>
      </c>
      <c r="FL102" s="7">
        <v>0</v>
      </c>
      <c r="FM102" s="7">
        <v>23929.663345165292</v>
      </c>
      <c r="FN102" s="7">
        <v>3065.0077363015598</v>
      </c>
      <c r="FO102" s="7">
        <v>612.05667586500783</v>
      </c>
      <c r="FP102" s="7">
        <v>2539.7632635080581</v>
      </c>
      <c r="FQ102" s="7">
        <v>0</v>
      </c>
      <c r="FR102" s="2">
        <f t="shared" si="4"/>
        <v>104389302.20275421</v>
      </c>
      <c r="FS102" s="1">
        <f t="shared" si="5"/>
        <v>2216020.273393238</v>
      </c>
      <c r="FT102" s="3">
        <v>2216020.273393238</v>
      </c>
      <c r="FU102" s="3">
        <v>0</v>
      </c>
      <c r="FV102" s="1">
        <f t="shared" si="6"/>
        <v>146179905.5504981</v>
      </c>
      <c r="FW102" s="1">
        <v>145602654.56430176</v>
      </c>
      <c r="FX102" s="1">
        <v>577250.98619633913</v>
      </c>
      <c r="FY102" s="1">
        <v>37856552.179424703</v>
      </c>
      <c r="FZ102" s="1">
        <v>66538227.602476209</v>
      </c>
      <c r="GA102" s="1">
        <f t="shared" si="7"/>
        <v>224103552.60359403</v>
      </c>
      <c r="GB102" s="13"/>
      <c r="GC102" s="4"/>
      <c r="GD102" s="5"/>
      <c r="GF102" s="8"/>
      <c r="GG102" s="8"/>
    </row>
    <row r="103" spans="1:189" s="27" customFormat="1" ht="47.25" x14ac:dyDescent="0.25">
      <c r="A103" s="20" t="s">
        <v>114</v>
      </c>
      <c r="B103" s="18">
        <v>98</v>
      </c>
      <c r="C103" s="7">
        <v>1123581.4906490049</v>
      </c>
      <c r="D103" s="7">
        <v>1221.9377197632361</v>
      </c>
      <c r="E103" s="7">
        <v>8219.4981864294932</v>
      </c>
      <c r="F103" s="7">
        <v>1576.4670817436756</v>
      </c>
      <c r="G103" s="7">
        <v>1682.1819454452827</v>
      </c>
      <c r="H103" s="7">
        <v>3985.3729360214743</v>
      </c>
      <c r="I103" s="7">
        <v>12041.343833634059</v>
      </c>
      <c r="J103" s="7">
        <v>6209.9353932935283</v>
      </c>
      <c r="K103" s="7">
        <v>14672.757004442601</v>
      </c>
      <c r="L103" s="7">
        <v>5408.7481125778422</v>
      </c>
      <c r="M103" s="7">
        <v>0</v>
      </c>
      <c r="N103" s="7">
        <v>0</v>
      </c>
      <c r="O103" s="7">
        <v>0</v>
      </c>
      <c r="P103" s="7">
        <v>12046.398623345005</v>
      </c>
      <c r="Q103" s="7">
        <v>1503.0740739742168</v>
      </c>
      <c r="R103" s="7">
        <v>1477.2248788976601</v>
      </c>
      <c r="S103" s="7">
        <v>156.6534712568521</v>
      </c>
      <c r="T103" s="7">
        <v>3070.3555165578837</v>
      </c>
      <c r="U103" s="7">
        <v>50.092600084839091</v>
      </c>
      <c r="V103" s="7">
        <v>0</v>
      </c>
      <c r="W103" s="7">
        <v>0</v>
      </c>
      <c r="X103" s="7">
        <v>0</v>
      </c>
      <c r="Y103" s="7">
        <v>0</v>
      </c>
      <c r="Z103" s="7">
        <v>10862.482923369998</v>
      </c>
      <c r="AA103" s="7">
        <v>0</v>
      </c>
      <c r="AB103" s="7">
        <v>0</v>
      </c>
      <c r="AC103" s="7">
        <v>144788.87505269246</v>
      </c>
      <c r="AD103" s="7">
        <v>96617.065551477164</v>
      </c>
      <c r="AE103" s="7">
        <v>2505.2164126389471</v>
      </c>
      <c r="AF103" s="7">
        <v>47514.998914977812</v>
      </c>
      <c r="AG103" s="7">
        <v>28448.918299122983</v>
      </c>
      <c r="AH103" s="7">
        <v>23827.467598017785</v>
      </c>
      <c r="AI103" s="7">
        <v>1477.9553282845145</v>
      </c>
      <c r="AJ103" s="7">
        <v>0</v>
      </c>
      <c r="AK103" s="7">
        <v>105610.59729672752</v>
      </c>
      <c r="AL103" s="7">
        <v>538513.07094733964</v>
      </c>
      <c r="AM103" s="7">
        <v>0</v>
      </c>
      <c r="AN103" s="7">
        <v>2438.8518590782719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444.91480632790433</v>
      </c>
      <c r="AU103" s="7">
        <v>0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58.495022209712076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2.2153780559212892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59.333089937045649</v>
      </c>
      <c r="CG103" s="7">
        <v>0</v>
      </c>
      <c r="CH103" s="7">
        <v>259.25459474924975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0</v>
      </c>
      <c r="CP103" s="7">
        <v>0</v>
      </c>
      <c r="CQ103" s="7">
        <v>0</v>
      </c>
      <c r="CR103" s="7">
        <v>183893.06186953871</v>
      </c>
      <c r="CS103" s="7">
        <v>19514.416805197503</v>
      </c>
      <c r="CT103" s="7">
        <v>0</v>
      </c>
      <c r="CU103" s="7">
        <v>0</v>
      </c>
      <c r="CV103" s="7">
        <v>1410495.2144218013</v>
      </c>
      <c r="CW103" s="7">
        <v>0</v>
      </c>
      <c r="CX103" s="7">
        <v>0</v>
      </c>
      <c r="CY103" s="7">
        <v>0</v>
      </c>
      <c r="CZ103" s="7">
        <v>0</v>
      </c>
      <c r="DA103" s="7">
        <v>0</v>
      </c>
      <c r="DB103" s="7">
        <v>0</v>
      </c>
      <c r="DC103" s="7">
        <v>3287.4052022797978</v>
      </c>
      <c r="DD103" s="7">
        <v>812.54370722185058</v>
      </c>
      <c r="DE103" s="7">
        <v>0</v>
      </c>
      <c r="DF103" s="7">
        <v>0</v>
      </c>
      <c r="DG103" s="7">
        <v>203.81940490186614</v>
      </c>
      <c r="DH103" s="7">
        <v>0</v>
      </c>
      <c r="DI103" s="7">
        <v>271.3931702973457</v>
      </c>
      <c r="DJ103" s="7">
        <v>0</v>
      </c>
      <c r="DK103" s="7">
        <v>0</v>
      </c>
      <c r="DL103" s="7">
        <v>0</v>
      </c>
      <c r="DM103" s="7">
        <v>0</v>
      </c>
      <c r="DN103" s="7">
        <v>0</v>
      </c>
      <c r="DO103" s="7">
        <v>0</v>
      </c>
      <c r="DP103" s="7">
        <v>972.5149870456961</v>
      </c>
      <c r="DQ103" s="7">
        <v>0</v>
      </c>
      <c r="DR103" s="7">
        <v>259.76173182293491</v>
      </c>
      <c r="DS103" s="7">
        <f>'[2]IOT 2019 CB'!DZ103+'[2]IOT 2019 CB'!EA103</f>
        <v>135.23781587771589</v>
      </c>
      <c r="DT103" s="7">
        <v>0</v>
      </c>
      <c r="DU103" s="7">
        <v>0</v>
      </c>
      <c r="DV103" s="7">
        <v>0</v>
      </c>
      <c r="DW103" s="7">
        <v>0</v>
      </c>
      <c r="DX103" s="7">
        <v>176236.64607988734</v>
      </c>
      <c r="DY103" s="7">
        <v>747250.32992291974</v>
      </c>
      <c r="DZ103" s="7">
        <v>0</v>
      </c>
      <c r="EA103" s="7">
        <v>0</v>
      </c>
      <c r="EB103" s="7">
        <v>137487.96012952173</v>
      </c>
      <c r="EC103" s="7">
        <v>0</v>
      </c>
      <c r="ED103" s="7">
        <v>8203.2464327530924</v>
      </c>
      <c r="EE103" s="7">
        <v>0</v>
      </c>
      <c r="EF103" s="7">
        <v>0</v>
      </c>
      <c r="EG103" s="7">
        <v>0</v>
      </c>
      <c r="EH103" s="7">
        <v>0</v>
      </c>
      <c r="EI103" s="7">
        <v>0</v>
      </c>
      <c r="EJ103" s="7">
        <v>0</v>
      </c>
      <c r="EK103" s="7">
        <v>0</v>
      </c>
      <c r="EL103" s="7">
        <f>'[2]IOT 2019 CB'!ET103+'[2]IOT 2019 CB'!EU103</f>
        <v>0</v>
      </c>
      <c r="EM103" s="7">
        <v>0</v>
      </c>
      <c r="EN103" s="7">
        <v>0</v>
      </c>
      <c r="EO103" s="7">
        <v>0</v>
      </c>
      <c r="EP103" s="7">
        <v>0</v>
      </c>
      <c r="EQ103" s="7">
        <v>0</v>
      </c>
      <c r="ER103" s="7">
        <v>0</v>
      </c>
      <c r="ES103" s="7">
        <v>0</v>
      </c>
      <c r="ET103" s="7">
        <v>0</v>
      </c>
      <c r="EU103" s="7">
        <v>0</v>
      </c>
      <c r="EV103" s="7">
        <v>0</v>
      </c>
      <c r="EW103" s="7">
        <v>0</v>
      </c>
      <c r="EX103" s="7">
        <v>25424.465110080324</v>
      </c>
      <c r="EY103" s="7">
        <v>11036.111995855121</v>
      </c>
      <c r="EZ103" s="7">
        <v>0</v>
      </c>
      <c r="FA103" s="7">
        <v>0</v>
      </c>
      <c r="FB103" s="7">
        <v>0</v>
      </c>
      <c r="FC103" s="7">
        <v>0</v>
      </c>
      <c r="FD103" s="7">
        <v>550426.24619891611</v>
      </c>
      <c r="FE103" s="7">
        <v>190.45923636404842</v>
      </c>
      <c r="FF103" s="7">
        <v>0</v>
      </c>
      <c r="FG103" s="7">
        <v>0</v>
      </c>
      <c r="FH103" s="7">
        <v>0</v>
      </c>
      <c r="FI103" s="7">
        <v>0</v>
      </c>
      <c r="FJ103" s="7">
        <v>0</v>
      </c>
      <c r="FK103" s="7">
        <v>2773.2080111632768</v>
      </c>
      <c r="FL103" s="7">
        <v>0</v>
      </c>
      <c r="FM103" s="7">
        <v>3254.369108610329</v>
      </c>
      <c r="FN103" s="7">
        <v>7.53716102445894</v>
      </c>
      <c r="FO103" s="7">
        <v>0</v>
      </c>
      <c r="FP103" s="7">
        <v>0</v>
      </c>
      <c r="FQ103" s="7">
        <v>0</v>
      </c>
      <c r="FR103" s="2">
        <f t="shared" si="4"/>
        <v>5482469.1936045606</v>
      </c>
      <c r="FS103" s="1">
        <f t="shared" si="5"/>
        <v>475130.67921701714</v>
      </c>
      <c r="FT103" s="3">
        <v>475130.67921701714</v>
      </c>
      <c r="FU103" s="3">
        <v>0</v>
      </c>
      <c r="FV103" s="1">
        <f t="shared" si="6"/>
        <v>23953477.545697398</v>
      </c>
      <c r="FW103" s="1">
        <v>21156777.370641861</v>
      </c>
      <c r="FX103" s="1">
        <v>2796700.1750555374</v>
      </c>
      <c r="FY103" s="1">
        <v>29465640.004911337</v>
      </c>
      <c r="FZ103" s="1">
        <v>21816982.321398407</v>
      </c>
      <c r="GA103" s="1">
        <f t="shared" si="7"/>
        <v>37559735.102031901</v>
      </c>
      <c r="GB103" s="13"/>
      <c r="GC103" s="4"/>
      <c r="GD103" s="5"/>
      <c r="GF103" s="8"/>
      <c r="GG103" s="8"/>
    </row>
    <row r="104" spans="1:189" s="27" customFormat="1" ht="15.75" x14ac:dyDescent="0.25">
      <c r="A104" s="20" t="s">
        <v>115</v>
      </c>
      <c r="B104" s="18">
        <v>99</v>
      </c>
      <c r="C104" s="7">
        <v>890895.53243419703</v>
      </c>
      <c r="D104" s="7">
        <v>1220.7128433460039</v>
      </c>
      <c r="E104" s="7">
        <v>2252.1428453141034</v>
      </c>
      <c r="F104" s="7">
        <v>3878.8370902133784</v>
      </c>
      <c r="G104" s="7">
        <v>136.13373755478784</v>
      </c>
      <c r="H104" s="7">
        <v>4067.3031090143868</v>
      </c>
      <c r="I104" s="7">
        <v>5.9269521894947399</v>
      </c>
      <c r="J104" s="7">
        <v>593.46819996722911</v>
      </c>
      <c r="K104" s="7">
        <v>55.297259185200687</v>
      </c>
      <c r="L104" s="7">
        <v>5473.5033918777099</v>
      </c>
      <c r="M104" s="7">
        <v>6703.5024088773462</v>
      </c>
      <c r="N104" s="7">
        <v>57817.547248878589</v>
      </c>
      <c r="O104" s="7">
        <v>143284.22590290365</v>
      </c>
      <c r="P104" s="7">
        <v>34208.378056627771</v>
      </c>
      <c r="Q104" s="7">
        <v>34794.761679292693</v>
      </c>
      <c r="R104" s="7">
        <v>2610.1630000842333</v>
      </c>
      <c r="S104" s="7">
        <v>166.11188451998433</v>
      </c>
      <c r="T104" s="7">
        <v>4101.2273741563522</v>
      </c>
      <c r="U104" s="7">
        <v>0</v>
      </c>
      <c r="V104" s="7">
        <v>0</v>
      </c>
      <c r="W104" s="7">
        <v>0</v>
      </c>
      <c r="X104" s="7">
        <v>0</v>
      </c>
      <c r="Y104" s="7">
        <v>1371.6420800509397</v>
      </c>
      <c r="Z104" s="7">
        <v>0</v>
      </c>
      <c r="AA104" s="7">
        <v>0</v>
      </c>
      <c r="AB104" s="7">
        <v>4381.2983130636367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42818.311121107043</v>
      </c>
      <c r="AM104" s="7">
        <v>0</v>
      </c>
      <c r="AN104" s="7">
        <v>0</v>
      </c>
      <c r="AO104" s="7">
        <v>0</v>
      </c>
      <c r="AP104" s="7">
        <v>28706.09819752592</v>
      </c>
      <c r="AQ104" s="7">
        <v>1594969.0605371264</v>
      </c>
      <c r="AR104" s="7">
        <v>20365.738251873117</v>
      </c>
      <c r="AS104" s="7">
        <v>1405170.713844134</v>
      </c>
      <c r="AT104" s="7">
        <v>258897.17716756387</v>
      </c>
      <c r="AU104" s="7">
        <v>5.9229390680717007</v>
      </c>
      <c r="AV104" s="7">
        <v>18.83694156142824</v>
      </c>
      <c r="AW104" s="7">
        <v>2.0262600784861164</v>
      </c>
      <c r="AX104" s="7">
        <v>130129.46164324111</v>
      </c>
      <c r="AY104" s="7">
        <v>3.2210213573387936</v>
      </c>
      <c r="AZ104" s="7">
        <v>0.50607983028742087</v>
      </c>
      <c r="BA104" s="7">
        <v>7.5278628732748576</v>
      </c>
      <c r="BB104" s="7">
        <v>2.1655804608387856</v>
      </c>
      <c r="BC104" s="7">
        <v>384.41019299878457</v>
      </c>
      <c r="BD104" s="7">
        <v>1880336.6743234189</v>
      </c>
      <c r="BE104" s="7">
        <v>29332.584504569175</v>
      </c>
      <c r="BF104" s="7">
        <v>176720.68542851685</v>
      </c>
      <c r="BG104" s="7">
        <v>274906.63384141459</v>
      </c>
      <c r="BH104" s="7">
        <v>189622.46682831267</v>
      </c>
      <c r="BI104" s="7">
        <v>24.761701288579577</v>
      </c>
      <c r="BJ104" s="7">
        <v>60.276182356958088</v>
      </c>
      <c r="BK104" s="7">
        <v>781362.00955957291</v>
      </c>
      <c r="BL104" s="7">
        <v>5.9368867163977459</v>
      </c>
      <c r="BM104" s="7">
        <v>471.07062366069613</v>
      </c>
      <c r="BN104" s="7">
        <v>731.26580750459811</v>
      </c>
      <c r="BO104" s="7">
        <v>44.682964250757912</v>
      </c>
      <c r="BP104" s="7">
        <v>4.6530096297430426</v>
      </c>
      <c r="BQ104" s="7">
        <v>0</v>
      </c>
      <c r="BR104" s="7">
        <v>63035.796754953917</v>
      </c>
      <c r="BS104" s="7">
        <v>6611.8814930221433</v>
      </c>
      <c r="BT104" s="7">
        <v>0</v>
      </c>
      <c r="BU104" s="7">
        <v>2.0228327625474964</v>
      </c>
      <c r="BV104" s="7">
        <v>0</v>
      </c>
      <c r="BW104" s="7">
        <v>105.78022679165788</v>
      </c>
      <c r="BX104" s="7">
        <v>13.653361066603948</v>
      </c>
      <c r="BY104" s="7">
        <v>0</v>
      </c>
      <c r="BZ104" s="7">
        <v>21.492789076750839</v>
      </c>
      <c r="CA104" s="7">
        <v>4.3783766341906851</v>
      </c>
      <c r="CB104" s="7">
        <v>8.4276009273214587</v>
      </c>
      <c r="CC104" s="7">
        <v>97.719251207062413</v>
      </c>
      <c r="CD104" s="7">
        <v>0</v>
      </c>
      <c r="CE104" s="7">
        <v>108.37418214872496</v>
      </c>
      <c r="CF104" s="7">
        <v>70.001916737786104</v>
      </c>
      <c r="CG104" s="7">
        <v>17.729309363878613</v>
      </c>
      <c r="CH104" s="7">
        <v>8986.5444619040736</v>
      </c>
      <c r="CI104" s="7">
        <v>46.67541835270675</v>
      </c>
      <c r="CJ104" s="7">
        <v>0.23328693829510272</v>
      </c>
      <c r="CK104" s="7">
        <v>0</v>
      </c>
      <c r="CL104" s="7">
        <v>0</v>
      </c>
      <c r="CM104" s="7">
        <v>0</v>
      </c>
      <c r="CN104" s="7">
        <v>8.2281832138007012</v>
      </c>
      <c r="CO104" s="7">
        <v>0</v>
      </c>
      <c r="CP104" s="7">
        <v>1.610533919787579</v>
      </c>
      <c r="CQ104" s="7">
        <v>0</v>
      </c>
      <c r="CR104" s="7">
        <v>0</v>
      </c>
      <c r="CS104" s="7">
        <v>0</v>
      </c>
      <c r="CT104" s="7">
        <v>0</v>
      </c>
      <c r="CU104" s="7">
        <v>1566663.1525568247</v>
      </c>
      <c r="CV104" s="7">
        <v>16.466948418755141</v>
      </c>
      <c r="CW104" s="7">
        <v>29770617.004186843</v>
      </c>
      <c r="CX104" s="7">
        <v>253.57669276873625</v>
      </c>
      <c r="CY104" s="7">
        <v>2.6614842536040344</v>
      </c>
      <c r="CZ104" s="7">
        <v>3.8115290168867055</v>
      </c>
      <c r="DA104" s="7">
        <v>0.57056291514928614</v>
      </c>
      <c r="DB104" s="7">
        <v>2.4592152158895728</v>
      </c>
      <c r="DC104" s="7">
        <v>238.72869118452184</v>
      </c>
      <c r="DD104" s="7">
        <v>46.150960969083918</v>
      </c>
      <c r="DE104" s="7">
        <v>0</v>
      </c>
      <c r="DF104" s="7">
        <v>0</v>
      </c>
      <c r="DG104" s="7">
        <v>0</v>
      </c>
      <c r="DH104" s="7">
        <v>0</v>
      </c>
      <c r="DI104" s="7">
        <v>62.438500087278619</v>
      </c>
      <c r="DJ104" s="7">
        <v>0</v>
      </c>
      <c r="DK104" s="7">
        <v>499.1297265393456</v>
      </c>
      <c r="DL104" s="7">
        <v>0</v>
      </c>
      <c r="DM104" s="7">
        <v>0</v>
      </c>
      <c r="DN104" s="7">
        <v>153.60272734958392</v>
      </c>
      <c r="DO104" s="7">
        <v>5607.987958665366</v>
      </c>
      <c r="DP104" s="7">
        <v>22.646651062923503</v>
      </c>
      <c r="DQ104" s="7">
        <v>481.94977483403113</v>
      </c>
      <c r="DR104" s="7">
        <v>6.0489898648917206</v>
      </c>
      <c r="DS104" s="7">
        <f>'[2]IOT 2019 CB'!DZ104+'[2]IOT 2019 CB'!EA104</f>
        <v>757.52646879247868</v>
      </c>
      <c r="DT104" s="7">
        <v>3102.812761324627</v>
      </c>
      <c r="DU104" s="7">
        <v>1736.6096233247979</v>
      </c>
      <c r="DV104" s="7">
        <v>47577.948729993201</v>
      </c>
      <c r="DW104" s="7">
        <v>2312982.0320365485</v>
      </c>
      <c r="DX104" s="7">
        <v>4828.6119495967541</v>
      </c>
      <c r="DY104" s="7">
        <v>0</v>
      </c>
      <c r="DZ104" s="7">
        <v>318302.00348432543</v>
      </c>
      <c r="EA104" s="7">
        <v>34669.028720063703</v>
      </c>
      <c r="EB104" s="7">
        <v>15.7587327233426</v>
      </c>
      <c r="EC104" s="7">
        <v>6512.5703057273004</v>
      </c>
      <c r="ED104" s="7">
        <v>10981.282277000255</v>
      </c>
      <c r="EE104" s="7">
        <v>652.54215836315814</v>
      </c>
      <c r="EF104" s="7">
        <v>76.210341585042045</v>
      </c>
      <c r="EG104" s="7">
        <v>0</v>
      </c>
      <c r="EH104" s="7">
        <v>0</v>
      </c>
      <c r="EI104" s="7">
        <v>228.73270008815598</v>
      </c>
      <c r="EJ104" s="7">
        <v>0</v>
      </c>
      <c r="EK104" s="7">
        <v>0</v>
      </c>
      <c r="EL104" s="7">
        <f>'[2]IOT 2019 CB'!ET104+'[2]IOT 2019 CB'!EU104</f>
        <v>1647.6712408032849</v>
      </c>
      <c r="EM104" s="7">
        <v>0</v>
      </c>
      <c r="EN104" s="7">
        <v>0.28223925528638261</v>
      </c>
      <c r="EO104" s="7">
        <v>0</v>
      </c>
      <c r="EP104" s="7">
        <v>124.63571466365869</v>
      </c>
      <c r="EQ104" s="7">
        <v>41.284402687964224</v>
      </c>
      <c r="ER104" s="7">
        <v>24991.766660980618</v>
      </c>
      <c r="ES104" s="7">
        <v>320.27931901419333</v>
      </c>
      <c r="ET104" s="7">
        <v>2430.8624649743551</v>
      </c>
      <c r="EU104" s="7">
        <v>251.98778721118174</v>
      </c>
      <c r="EV104" s="7">
        <v>27.175986086952619</v>
      </c>
      <c r="EW104" s="7">
        <v>59.32624863387818</v>
      </c>
      <c r="EX104" s="7">
        <v>62.631375104914561</v>
      </c>
      <c r="EY104" s="7">
        <v>0</v>
      </c>
      <c r="EZ104" s="7">
        <v>12.568104780387447</v>
      </c>
      <c r="FA104" s="7">
        <v>1877.5597545092601</v>
      </c>
      <c r="FB104" s="7">
        <v>39.750875318792232</v>
      </c>
      <c r="FC104" s="7">
        <v>138.72881951922528</v>
      </c>
      <c r="FD104" s="7">
        <v>362170.38129064511</v>
      </c>
      <c r="FE104" s="7">
        <v>769.31793849609039</v>
      </c>
      <c r="FF104" s="7">
        <v>1149.1553009141462</v>
      </c>
      <c r="FG104" s="7">
        <v>122.13899012918651</v>
      </c>
      <c r="FH104" s="7">
        <v>0</v>
      </c>
      <c r="FI104" s="7">
        <v>0</v>
      </c>
      <c r="FJ104" s="7">
        <v>977.59481038579895</v>
      </c>
      <c r="FK104" s="7">
        <v>4688.6174239461006</v>
      </c>
      <c r="FL104" s="7">
        <v>22.988638618198838</v>
      </c>
      <c r="FM104" s="7">
        <v>0.59842683473345593</v>
      </c>
      <c r="FN104" s="7">
        <v>27.19459782077352</v>
      </c>
      <c r="FO104" s="7">
        <v>3.5036571405458057</v>
      </c>
      <c r="FP104" s="7">
        <v>6.544456550036136E-2</v>
      </c>
      <c r="FQ104" s="7">
        <v>0</v>
      </c>
      <c r="FR104" s="2">
        <f t="shared" si="4"/>
        <v>42581323.270051636</v>
      </c>
      <c r="FS104" s="1">
        <f t="shared" si="5"/>
        <v>63757163.08441516</v>
      </c>
      <c r="FT104" s="3">
        <v>63757163.08441516</v>
      </c>
      <c r="FU104" s="3">
        <v>0</v>
      </c>
      <c r="FV104" s="1">
        <f t="shared" si="6"/>
        <v>39632577.997206725</v>
      </c>
      <c r="FW104" s="1">
        <v>37133597.577656664</v>
      </c>
      <c r="FX104" s="1">
        <v>2498980.4195500612</v>
      </c>
      <c r="FY104" s="1">
        <v>23712166.059045915</v>
      </c>
      <c r="FZ104" s="1">
        <v>13222947.943747155</v>
      </c>
      <c r="GA104" s="1">
        <f t="shared" si="7"/>
        <v>156460282.46697226</v>
      </c>
      <c r="GB104" s="13"/>
      <c r="GC104" s="4"/>
      <c r="GD104" s="5"/>
      <c r="GF104" s="8"/>
      <c r="GG104" s="8"/>
    </row>
    <row r="105" spans="1:189" s="27" customFormat="1" ht="15.75" x14ac:dyDescent="0.25">
      <c r="A105" s="20" t="s">
        <v>116</v>
      </c>
      <c r="B105" s="18">
        <v>100</v>
      </c>
      <c r="C105" s="7">
        <v>3888.7055004549961</v>
      </c>
      <c r="D105" s="7">
        <v>1019.7555130742031</v>
      </c>
      <c r="E105" s="7">
        <v>31784.283265082307</v>
      </c>
      <c r="F105" s="7">
        <v>0</v>
      </c>
      <c r="G105" s="7">
        <v>887.73315118809001</v>
      </c>
      <c r="H105" s="7">
        <v>2576.2390736817051</v>
      </c>
      <c r="I105" s="7">
        <v>126.04395173069085</v>
      </c>
      <c r="J105" s="7">
        <v>747.91262430388349</v>
      </c>
      <c r="K105" s="7">
        <v>47.344824722223585</v>
      </c>
      <c r="L105" s="7">
        <v>0</v>
      </c>
      <c r="M105" s="7">
        <v>0</v>
      </c>
      <c r="N105" s="7">
        <v>32.109233520230717</v>
      </c>
      <c r="O105" s="7">
        <v>19045.794744901421</v>
      </c>
      <c r="P105" s="7">
        <v>206.14728924389144</v>
      </c>
      <c r="Q105" s="7">
        <v>407.90537050556844</v>
      </c>
      <c r="R105" s="7">
        <v>0</v>
      </c>
      <c r="S105" s="7">
        <v>205.93788048708856</v>
      </c>
      <c r="T105" s="7">
        <v>5144.9765311561705</v>
      </c>
      <c r="U105" s="7">
        <v>0</v>
      </c>
      <c r="V105" s="7">
        <v>6342.733628602824</v>
      </c>
      <c r="W105" s="7">
        <v>0</v>
      </c>
      <c r="X105" s="7">
        <v>0</v>
      </c>
      <c r="Y105" s="7">
        <v>9.7429955051627513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101.07234080753372</v>
      </c>
      <c r="AO105" s="7">
        <v>53.808789078917229</v>
      </c>
      <c r="AP105" s="7">
        <v>0</v>
      </c>
      <c r="AQ105" s="7">
        <v>7023.9750470722811</v>
      </c>
      <c r="AR105" s="7">
        <v>362.44937821770748</v>
      </c>
      <c r="AS105" s="7">
        <v>15659.018251702139</v>
      </c>
      <c r="AT105" s="7">
        <v>131.79880623695541</v>
      </c>
      <c r="AU105" s="7">
        <v>0</v>
      </c>
      <c r="AV105" s="7">
        <v>49.470676159266326</v>
      </c>
      <c r="AW105" s="7">
        <v>62.830380855774223</v>
      </c>
      <c r="AX105" s="7">
        <v>131.06535897119568</v>
      </c>
      <c r="AY105" s="7">
        <v>445.0512824269199</v>
      </c>
      <c r="AZ105" s="7">
        <v>3869.1189767449705</v>
      </c>
      <c r="BA105" s="7">
        <v>0.60597806026199641</v>
      </c>
      <c r="BB105" s="7">
        <v>0</v>
      </c>
      <c r="BC105" s="7">
        <v>1339.6794436197072</v>
      </c>
      <c r="BD105" s="7">
        <v>5871.4369781067962</v>
      </c>
      <c r="BE105" s="7">
        <v>21.063990335746031</v>
      </c>
      <c r="BF105" s="7">
        <v>2174.8158030495192</v>
      </c>
      <c r="BG105" s="7">
        <v>417.84896249184811</v>
      </c>
      <c r="BH105" s="7">
        <v>111148.94721899281</v>
      </c>
      <c r="BI105" s="7">
        <v>51.2647872498056</v>
      </c>
      <c r="BJ105" s="7">
        <v>233.62610056541553</v>
      </c>
      <c r="BK105" s="7">
        <v>814.39537940794071</v>
      </c>
      <c r="BL105" s="7">
        <v>8550.4390375477888</v>
      </c>
      <c r="BM105" s="7">
        <v>44327.235255494146</v>
      </c>
      <c r="BN105" s="7">
        <v>1127.2647889080959</v>
      </c>
      <c r="BO105" s="7">
        <v>1079.3183978267487</v>
      </c>
      <c r="BP105" s="7">
        <v>143.30955744139058</v>
      </c>
      <c r="BQ105" s="7">
        <v>0</v>
      </c>
      <c r="BR105" s="7">
        <v>0</v>
      </c>
      <c r="BS105" s="7">
        <v>0</v>
      </c>
      <c r="BT105" s="7">
        <v>21.723195859438057</v>
      </c>
      <c r="BU105" s="7">
        <v>3202.0083276166424</v>
      </c>
      <c r="BV105" s="7">
        <v>71.137130914439751</v>
      </c>
      <c r="BW105" s="7">
        <v>0</v>
      </c>
      <c r="BX105" s="7">
        <v>1119.0781042384745</v>
      </c>
      <c r="BY105" s="7">
        <v>292.44316793513525</v>
      </c>
      <c r="BZ105" s="7">
        <v>0</v>
      </c>
      <c r="CA105" s="7">
        <v>7465.2137315848895</v>
      </c>
      <c r="CB105" s="7">
        <v>0</v>
      </c>
      <c r="CC105" s="7">
        <v>1302.4444449583286</v>
      </c>
      <c r="CD105" s="7">
        <v>0.65013611059548992</v>
      </c>
      <c r="CE105" s="7">
        <v>1067.1253084689856</v>
      </c>
      <c r="CF105" s="7">
        <v>62.536504889959431</v>
      </c>
      <c r="CG105" s="7">
        <v>58.82154334537335</v>
      </c>
      <c r="CH105" s="7">
        <v>101779.84084494028</v>
      </c>
      <c r="CI105" s="7">
        <v>1186.9434386998344</v>
      </c>
      <c r="CJ105" s="7">
        <v>13104.802512722719</v>
      </c>
      <c r="CK105" s="7">
        <v>0</v>
      </c>
      <c r="CL105" s="7">
        <v>50.343162127132921</v>
      </c>
      <c r="CM105" s="7">
        <v>0</v>
      </c>
      <c r="CN105" s="7">
        <v>91995.73461228871</v>
      </c>
      <c r="CO105" s="7">
        <v>0</v>
      </c>
      <c r="CP105" s="7">
        <v>0</v>
      </c>
      <c r="CQ105" s="7">
        <v>270.03135926680875</v>
      </c>
      <c r="CR105" s="7">
        <v>40222.533060535476</v>
      </c>
      <c r="CS105" s="7">
        <v>3.5619669206753559</v>
      </c>
      <c r="CT105" s="7">
        <v>0</v>
      </c>
      <c r="CU105" s="7">
        <v>4463374.013720179</v>
      </c>
      <c r="CV105" s="7">
        <v>134.41601827779925</v>
      </c>
      <c r="CW105" s="7">
        <v>1541574.3055227515</v>
      </c>
      <c r="CX105" s="7">
        <v>8097448.715619674</v>
      </c>
      <c r="CY105" s="7">
        <v>1.5259910921702364</v>
      </c>
      <c r="CZ105" s="7">
        <v>0</v>
      </c>
      <c r="DA105" s="7">
        <v>0</v>
      </c>
      <c r="DB105" s="7">
        <v>20234.348973478096</v>
      </c>
      <c r="DC105" s="7">
        <v>6.8110061322956321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287806.73970570765</v>
      </c>
      <c r="DJ105" s="7">
        <v>0</v>
      </c>
      <c r="DK105" s="7">
        <v>1940.1538632358952</v>
      </c>
      <c r="DL105" s="7">
        <v>10.851637512371067</v>
      </c>
      <c r="DM105" s="7">
        <v>0</v>
      </c>
      <c r="DN105" s="7">
        <v>2046.7503113293001</v>
      </c>
      <c r="DO105" s="7">
        <v>99393.534769391466</v>
      </c>
      <c r="DP105" s="7">
        <v>1445.5766860460808</v>
      </c>
      <c r="DQ105" s="7">
        <v>8541.86778843707</v>
      </c>
      <c r="DR105" s="7">
        <v>386.11796059914593</v>
      </c>
      <c r="DS105" s="7">
        <f>'[2]IOT 2019 CB'!DZ105+'[2]IOT 2019 CB'!EA105</f>
        <v>16638.03786061535</v>
      </c>
      <c r="DT105" s="7">
        <v>0</v>
      </c>
      <c r="DU105" s="7">
        <v>0</v>
      </c>
      <c r="DV105" s="7">
        <v>42271.796752790593</v>
      </c>
      <c r="DW105" s="7">
        <v>1592896.1656745793</v>
      </c>
      <c r="DX105" s="7">
        <v>1220.3188072218177</v>
      </c>
      <c r="DY105" s="7">
        <v>173725.32154783167</v>
      </c>
      <c r="DZ105" s="7">
        <v>0</v>
      </c>
      <c r="EA105" s="7">
        <v>0</v>
      </c>
      <c r="EB105" s="7">
        <v>14786.810286184409</v>
      </c>
      <c r="EC105" s="7">
        <v>93.759522627096345</v>
      </c>
      <c r="ED105" s="7">
        <v>11213.092162720422</v>
      </c>
      <c r="EE105" s="7">
        <v>876.72387607390829</v>
      </c>
      <c r="EF105" s="7">
        <v>0</v>
      </c>
      <c r="EG105" s="7">
        <v>0</v>
      </c>
      <c r="EH105" s="7">
        <v>0.56171729566466921</v>
      </c>
      <c r="EI105" s="7">
        <v>172.38056010628921</v>
      </c>
      <c r="EJ105" s="7">
        <v>0</v>
      </c>
      <c r="EK105" s="7">
        <v>0</v>
      </c>
      <c r="EL105" s="7">
        <f>'[2]IOT 2019 CB'!ET105+'[2]IOT 2019 CB'!EU105</f>
        <v>21350.082770381858</v>
      </c>
      <c r="EM105" s="7">
        <v>0</v>
      </c>
      <c r="EN105" s="7">
        <v>0</v>
      </c>
      <c r="EO105" s="7">
        <v>5918.6922601754768</v>
      </c>
      <c r="EP105" s="7">
        <v>7.4783290062711565</v>
      </c>
      <c r="EQ105" s="7">
        <v>0</v>
      </c>
      <c r="ER105" s="7">
        <v>0</v>
      </c>
      <c r="ES105" s="7">
        <v>1352.1888254144676</v>
      </c>
      <c r="ET105" s="7">
        <v>0</v>
      </c>
      <c r="EU105" s="7">
        <v>0</v>
      </c>
      <c r="EV105" s="7">
        <v>18.01210275027244</v>
      </c>
      <c r="EW105" s="7">
        <v>0</v>
      </c>
      <c r="EX105" s="7">
        <v>470073.2853929571</v>
      </c>
      <c r="EY105" s="7">
        <v>0</v>
      </c>
      <c r="EZ105" s="7">
        <v>1606.9882426903514</v>
      </c>
      <c r="FA105" s="7">
        <v>0</v>
      </c>
      <c r="FB105" s="7">
        <v>2430.0691813036924</v>
      </c>
      <c r="FC105" s="7">
        <v>216.73736191229483</v>
      </c>
      <c r="FD105" s="7">
        <v>507989.13387863693</v>
      </c>
      <c r="FE105" s="7">
        <v>3123.7218618649677</v>
      </c>
      <c r="FF105" s="7">
        <v>148.53484358438945</v>
      </c>
      <c r="FG105" s="7">
        <v>275407.55092494236</v>
      </c>
      <c r="FH105" s="7">
        <v>56.599414841280598</v>
      </c>
      <c r="FI105" s="7">
        <v>0</v>
      </c>
      <c r="FJ105" s="7">
        <v>61.73620341588753</v>
      </c>
      <c r="FK105" s="7">
        <v>1903.1689632089096</v>
      </c>
      <c r="FL105" s="7">
        <v>0</v>
      </c>
      <c r="FM105" s="7">
        <v>2640.3764257575831</v>
      </c>
      <c r="FN105" s="7">
        <v>304.37173678813645</v>
      </c>
      <c r="FO105" s="7">
        <v>252.94747586800074</v>
      </c>
      <c r="FP105" s="7">
        <v>8323.0946952017039</v>
      </c>
      <c r="FQ105" s="7">
        <v>0</v>
      </c>
      <c r="FR105" s="2">
        <f t="shared" si="4"/>
        <v>18222366.718331546</v>
      </c>
      <c r="FS105" s="1">
        <f t="shared" si="5"/>
        <v>13007677.99242048</v>
      </c>
      <c r="FT105" s="3">
        <v>13007677.99242048</v>
      </c>
      <c r="FU105" s="3">
        <v>0</v>
      </c>
      <c r="FV105" s="1">
        <f t="shared" si="6"/>
        <v>1492418.6958829588</v>
      </c>
      <c r="FW105" s="1">
        <v>359745.73076757917</v>
      </c>
      <c r="FX105" s="1">
        <v>1132672.9651153795</v>
      </c>
      <c r="FY105" s="1">
        <v>11227153.633410273</v>
      </c>
      <c r="FZ105" s="1">
        <v>4258157.7590494743</v>
      </c>
      <c r="GA105" s="1">
        <f t="shared" si="7"/>
        <v>39691459.280995779</v>
      </c>
      <c r="GB105" s="13"/>
      <c r="GC105" s="4"/>
      <c r="GD105" s="5"/>
      <c r="GF105" s="8"/>
      <c r="GG105" s="8"/>
    </row>
    <row r="106" spans="1:189" s="27" customFormat="1" ht="15.75" x14ac:dyDescent="0.25">
      <c r="A106" s="20" t="s">
        <v>117</v>
      </c>
      <c r="B106" s="18">
        <v>101</v>
      </c>
      <c r="C106" s="7">
        <v>1902.6649504448569</v>
      </c>
      <c r="D106" s="7">
        <v>7673.2946975070472</v>
      </c>
      <c r="E106" s="7">
        <v>393.19262142215712</v>
      </c>
      <c r="F106" s="7">
        <v>5281.3308242327412</v>
      </c>
      <c r="G106" s="7">
        <v>12453.096304460119</v>
      </c>
      <c r="H106" s="7">
        <v>1482.0694895281442</v>
      </c>
      <c r="I106" s="7">
        <v>732.45824542897049</v>
      </c>
      <c r="J106" s="7">
        <v>167.78373337820793</v>
      </c>
      <c r="K106" s="7">
        <v>453.86100770868427</v>
      </c>
      <c r="L106" s="7">
        <v>2678.6005360023914</v>
      </c>
      <c r="M106" s="7">
        <v>5646.8180426001527</v>
      </c>
      <c r="N106" s="7">
        <v>2111.1911325091696</v>
      </c>
      <c r="O106" s="7">
        <v>391.22104131633841</v>
      </c>
      <c r="P106" s="7">
        <v>405.63286501333766</v>
      </c>
      <c r="Q106" s="7">
        <v>449.65617074924285</v>
      </c>
      <c r="R106" s="7">
        <v>1101.458912165657</v>
      </c>
      <c r="S106" s="7">
        <v>11340.284125486183</v>
      </c>
      <c r="T106" s="7">
        <v>7250.5316425563924</v>
      </c>
      <c r="U106" s="7">
        <v>43.554960866753994</v>
      </c>
      <c r="V106" s="7">
        <v>337929.10166728438</v>
      </c>
      <c r="W106" s="7">
        <v>51.679632946253093</v>
      </c>
      <c r="X106" s="7">
        <v>537.84140672722128</v>
      </c>
      <c r="Y106" s="7">
        <v>2742.3848012100016</v>
      </c>
      <c r="Z106" s="7">
        <v>800.40996862000054</v>
      </c>
      <c r="AA106" s="7">
        <v>5.9349949120438589E-2</v>
      </c>
      <c r="AB106" s="7">
        <v>1838.8446099658254</v>
      </c>
      <c r="AC106" s="7">
        <v>72.699211225243914</v>
      </c>
      <c r="AD106" s="7">
        <v>0</v>
      </c>
      <c r="AE106" s="7">
        <v>24.072933298485694</v>
      </c>
      <c r="AF106" s="7">
        <v>627.20806649378233</v>
      </c>
      <c r="AG106" s="7">
        <v>1041.0644573362058</v>
      </c>
      <c r="AH106" s="7">
        <v>4434.7645527086015</v>
      </c>
      <c r="AI106" s="7">
        <v>187.53084653894973</v>
      </c>
      <c r="AJ106" s="7">
        <v>30143.162267137635</v>
      </c>
      <c r="AK106" s="7">
        <v>86298.378932336505</v>
      </c>
      <c r="AL106" s="7">
        <v>220019.61093950632</v>
      </c>
      <c r="AM106" s="7">
        <v>597.94358512091162</v>
      </c>
      <c r="AN106" s="7">
        <v>25461.041457360101</v>
      </c>
      <c r="AO106" s="7">
        <v>1109.5747233289719</v>
      </c>
      <c r="AP106" s="7">
        <v>4938.6801567081511</v>
      </c>
      <c r="AQ106" s="7">
        <v>23549.732144410824</v>
      </c>
      <c r="AR106" s="7">
        <v>4089.2136679957534</v>
      </c>
      <c r="AS106" s="7">
        <v>18919.392780469123</v>
      </c>
      <c r="AT106" s="7">
        <v>4455.099117866801</v>
      </c>
      <c r="AU106" s="7">
        <v>577.41463570723931</v>
      </c>
      <c r="AV106" s="7">
        <v>3745.5209146181064</v>
      </c>
      <c r="AW106" s="7">
        <v>1666.985751922984</v>
      </c>
      <c r="AX106" s="7">
        <v>7253.3332689335839</v>
      </c>
      <c r="AY106" s="7">
        <v>6511.3113427203916</v>
      </c>
      <c r="AZ106" s="7">
        <v>1625.9375065672452</v>
      </c>
      <c r="BA106" s="7">
        <v>975.37981429136585</v>
      </c>
      <c r="BB106" s="7">
        <v>602.64221531670944</v>
      </c>
      <c r="BC106" s="7">
        <v>16344.949770036028</v>
      </c>
      <c r="BD106" s="7">
        <v>32402.468199106013</v>
      </c>
      <c r="BE106" s="7">
        <v>24628.485760554766</v>
      </c>
      <c r="BF106" s="7">
        <v>13829.98818325436</v>
      </c>
      <c r="BG106" s="7">
        <v>9304.426963158674</v>
      </c>
      <c r="BH106" s="7">
        <v>5094.913240134807</v>
      </c>
      <c r="BI106" s="7">
        <v>38258.741836043409</v>
      </c>
      <c r="BJ106" s="7">
        <v>25371.872986842962</v>
      </c>
      <c r="BK106" s="7">
        <v>5052018.8077453235</v>
      </c>
      <c r="BL106" s="7">
        <v>20786.883801673677</v>
      </c>
      <c r="BM106" s="7">
        <v>2541213.2974474523</v>
      </c>
      <c r="BN106" s="7">
        <v>7350697.9766837796</v>
      </c>
      <c r="BO106" s="7">
        <v>88721.229660564204</v>
      </c>
      <c r="BP106" s="7">
        <v>23933.962476119374</v>
      </c>
      <c r="BQ106" s="7">
        <v>1198.1517695162788</v>
      </c>
      <c r="BR106" s="7">
        <v>390.98318924017474</v>
      </c>
      <c r="BS106" s="7">
        <v>0</v>
      </c>
      <c r="BT106" s="7">
        <v>5905.3622550661166</v>
      </c>
      <c r="BU106" s="7">
        <v>27115.998572373232</v>
      </c>
      <c r="BV106" s="7">
        <v>166172.77643406307</v>
      </c>
      <c r="BW106" s="7">
        <v>4688.8775202223751</v>
      </c>
      <c r="BX106" s="7">
        <v>89799.373861976463</v>
      </c>
      <c r="BY106" s="7">
        <v>30064.030332888055</v>
      </c>
      <c r="BZ106" s="7">
        <v>150087.7764706033</v>
      </c>
      <c r="CA106" s="7">
        <v>123584.69827963907</v>
      </c>
      <c r="CB106" s="7">
        <v>8728.4677615201417</v>
      </c>
      <c r="CC106" s="7">
        <v>17423.364483186688</v>
      </c>
      <c r="CD106" s="7">
        <v>12026.592533383879</v>
      </c>
      <c r="CE106" s="7">
        <v>33417.457200177196</v>
      </c>
      <c r="CF106" s="7">
        <v>22067.648648409009</v>
      </c>
      <c r="CG106" s="7">
        <v>17304.029515231894</v>
      </c>
      <c r="CH106" s="7">
        <v>134148.90656562796</v>
      </c>
      <c r="CI106" s="7">
        <v>166241.08275078435</v>
      </c>
      <c r="CJ106" s="7">
        <v>172666.26008310498</v>
      </c>
      <c r="CK106" s="7">
        <v>3234.7322207710554</v>
      </c>
      <c r="CL106" s="7">
        <v>9319.3655267470549</v>
      </c>
      <c r="CM106" s="7">
        <v>24732.092840858939</v>
      </c>
      <c r="CN106" s="7">
        <v>20523.505933085889</v>
      </c>
      <c r="CO106" s="7">
        <v>11208.754080138469</v>
      </c>
      <c r="CP106" s="7">
        <v>32438.103132587359</v>
      </c>
      <c r="CQ106" s="7">
        <v>2344.2090670725747</v>
      </c>
      <c r="CR106" s="7">
        <v>5600.3133443337711</v>
      </c>
      <c r="CS106" s="7">
        <v>19130.948037466656</v>
      </c>
      <c r="CT106" s="7">
        <v>906.09149144084938</v>
      </c>
      <c r="CU106" s="7">
        <v>33736.623023311855</v>
      </c>
      <c r="CV106" s="7">
        <v>620592.81085771101</v>
      </c>
      <c r="CW106" s="7">
        <v>42609.532964851795</v>
      </c>
      <c r="CX106" s="7">
        <v>3433.6057239650827</v>
      </c>
      <c r="CY106" s="7">
        <v>12581111.840798568</v>
      </c>
      <c r="CZ106" s="7">
        <v>93026.080395353361</v>
      </c>
      <c r="DA106" s="7">
        <v>26881.825969100151</v>
      </c>
      <c r="DB106" s="7">
        <v>124045.60371650824</v>
      </c>
      <c r="DC106" s="7">
        <v>38727.188051047189</v>
      </c>
      <c r="DD106" s="7">
        <v>217950.66487284499</v>
      </c>
      <c r="DE106" s="7">
        <v>68718.477102291523</v>
      </c>
      <c r="DF106" s="7">
        <v>20383.738082276257</v>
      </c>
      <c r="DG106" s="7">
        <v>42292.526129434344</v>
      </c>
      <c r="DH106" s="7">
        <v>19305.119588865582</v>
      </c>
      <c r="DI106" s="7">
        <v>7533.3717611764941</v>
      </c>
      <c r="DJ106" s="7">
        <v>729.86422400383447</v>
      </c>
      <c r="DK106" s="7">
        <v>1824742.6975595916</v>
      </c>
      <c r="DL106" s="7">
        <v>220466.61674464139</v>
      </c>
      <c r="DM106" s="7">
        <v>1628.4252062767673</v>
      </c>
      <c r="DN106" s="7">
        <v>68664.874734309429</v>
      </c>
      <c r="DO106" s="7">
        <v>93517.123796564207</v>
      </c>
      <c r="DP106" s="7">
        <v>3262863.1569111724</v>
      </c>
      <c r="DQ106" s="7">
        <v>8036.8497737656635</v>
      </c>
      <c r="DR106" s="7">
        <v>7213.6580520273246</v>
      </c>
      <c r="DS106" s="7">
        <f>'[2]IOT 2019 CB'!DZ106+'[2]IOT 2019 CB'!EA106</f>
        <v>1600832.5373594037</v>
      </c>
      <c r="DT106" s="7">
        <v>6608.5267774955782</v>
      </c>
      <c r="DU106" s="7">
        <v>1921.4852367001045</v>
      </c>
      <c r="DV106" s="7">
        <v>39922.551055864496</v>
      </c>
      <c r="DW106" s="7">
        <v>184710.00518179141</v>
      </c>
      <c r="DX106" s="7">
        <v>12490.045164506249</v>
      </c>
      <c r="DY106" s="7">
        <v>8013.147413069556</v>
      </c>
      <c r="DZ106" s="7">
        <v>288971.35870289186</v>
      </c>
      <c r="EA106" s="7">
        <v>31474.374099061359</v>
      </c>
      <c r="EB106" s="7">
        <v>242453.82669211947</v>
      </c>
      <c r="EC106" s="7">
        <v>29958.024894270071</v>
      </c>
      <c r="ED106" s="7">
        <v>1230208.0105536466</v>
      </c>
      <c r="EE106" s="7">
        <v>1019074.5949261424</v>
      </c>
      <c r="EF106" s="7">
        <v>4960.6886488734426</v>
      </c>
      <c r="EG106" s="7">
        <v>15339.059134111894</v>
      </c>
      <c r="EH106" s="7">
        <v>5354.0338056778482</v>
      </c>
      <c r="EI106" s="7">
        <v>104525.35784942213</v>
      </c>
      <c r="EJ106" s="7">
        <v>139381.28818621309</v>
      </c>
      <c r="EK106" s="7">
        <v>18604.398277388453</v>
      </c>
      <c r="EL106" s="7">
        <f>'[2]IOT 2019 CB'!ET106+'[2]IOT 2019 CB'!EU106</f>
        <v>158181.3356316236</v>
      </c>
      <c r="EM106" s="7">
        <v>5959.3680728215668</v>
      </c>
      <c r="EN106" s="7">
        <v>3191.9312846975317</v>
      </c>
      <c r="EO106" s="7">
        <v>14754.907075379333</v>
      </c>
      <c r="EP106" s="7">
        <v>326938.87979474571</v>
      </c>
      <c r="EQ106" s="7">
        <v>18539.443540729808</v>
      </c>
      <c r="ER106" s="7">
        <v>65101.195135657959</v>
      </c>
      <c r="ES106" s="7">
        <v>297390.57798569469</v>
      </c>
      <c r="ET106" s="7">
        <v>27107.173363073125</v>
      </c>
      <c r="EU106" s="7">
        <v>75352.576220508607</v>
      </c>
      <c r="EV106" s="7">
        <v>827327.39952700818</v>
      </c>
      <c r="EW106" s="7">
        <v>6460.7963415287868</v>
      </c>
      <c r="EX106" s="7">
        <v>42066.764588201062</v>
      </c>
      <c r="EY106" s="7">
        <v>18871.37321049437</v>
      </c>
      <c r="EZ106" s="7">
        <v>40200.228267534731</v>
      </c>
      <c r="FA106" s="7">
        <v>18139.833791920322</v>
      </c>
      <c r="FB106" s="7">
        <v>7974.3806684692763</v>
      </c>
      <c r="FC106" s="7">
        <v>4347061.5661115162</v>
      </c>
      <c r="FD106" s="7">
        <v>728428.38788753841</v>
      </c>
      <c r="FE106" s="7">
        <v>9928170.2734495364</v>
      </c>
      <c r="FF106" s="7">
        <v>1296190.5780088506</v>
      </c>
      <c r="FG106" s="7">
        <v>579461.87867476954</v>
      </c>
      <c r="FH106" s="7">
        <v>47887.024421187372</v>
      </c>
      <c r="FI106" s="7">
        <v>11261.883578915682</v>
      </c>
      <c r="FJ106" s="7">
        <v>17160.084272936285</v>
      </c>
      <c r="FK106" s="7">
        <v>13566.672521093258</v>
      </c>
      <c r="FL106" s="7">
        <v>267686.6773265003</v>
      </c>
      <c r="FM106" s="7">
        <v>59657.167879322944</v>
      </c>
      <c r="FN106" s="7">
        <v>706727.87509249302</v>
      </c>
      <c r="FO106" s="7">
        <v>65534.624675859661</v>
      </c>
      <c r="FP106" s="7">
        <v>1015970.4541197602</v>
      </c>
      <c r="FQ106" s="7">
        <v>307670.41768497659</v>
      </c>
      <c r="FR106" s="2">
        <f t="shared" si="4"/>
        <v>63168873.996889211</v>
      </c>
      <c r="FS106" s="1">
        <f t="shared" si="5"/>
        <v>46831679.349567212</v>
      </c>
      <c r="FT106" s="3">
        <v>46831679.349567212</v>
      </c>
      <c r="FU106" s="3">
        <v>0</v>
      </c>
      <c r="FV106" s="1">
        <f t="shared" si="6"/>
        <v>31838462.567789111</v>
      </c>
      <c r="FW106" s="1">
        <v>27766021.426588807</v>
      </c>
      <c r="FX106" s="1">
        <v>4072441.141200304</v>
      </c>
      <c r="FY106" s="1">
        <v>212858209.69497043</v>
      </c>
      <c r="FZ106" s="1">
        <v>13316246.307651844</v>
      </c>
      <c r="GA106" s="1">
        <f t="shared" si="7"/>
        <v>341380979.30156416</v>
      </c>
      <c r="GB106" s="13"/>
      <c r="GC106" s="4"/>
      <c r="GD106" s="5"/>
      <c r="GF106" s="8"/>
      <c r="GG106" s="8"/>
    </row>
    <row r="107" spans="1:189" s="27" customFormat="1" ht="47.25" x14ac:dyDescent="0.25">
      <c r="A107" s="20" t="s">
        <v>118</v>
      </c>
      <c r="B107" s="18">
        <v>102</v>
      </c>
      <c r="C107" s="7">
        <v>0</v>
      </c>
      <c r="D107" s="7">
        <v>0</v>
      </c>
      <c r="E107" s="7">
        <v>4529.3874275063308</v>
      </c>
      <c r="F107" s="7">
        <v>92.052261153456215</v>
      </c>
      <c r="G107" s="7">
        <v>3.0850176669948386</v>
      </c>
      <c r="H107" s="7">
        <v>3.5469761984843982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38.303587897871139</v>
      </c>
      <c r="P107" s="7">
        <v>0</v>
      </c>
      <c r="Q107" s="7">
        <v>0</v>
      </c>
      <c r="R107" s="7">
        <v>4.4660812856430656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8.4893902253665132</v>
      </c>
      <c r="AC107" s="7">
        <v>136938.09029490061</v>
      </c>
      <c r="AD107" s="7">
        <v>3231.369503966971</v>
      </c>
      <c r="AE107" s="7">
        <v>491.83904238905552</v>
      </c>
      <c r="AF107" s="7">
        <v>0</v>
      </c>
      <c r="AG107" s="7">
        <v>0</v>
      </c>
      <c r="AH107" s="7">
        <v>6105.8242272885609</v>
      </c>
      <c r="AI107" s="7">
        <v>772.84379398806516</v>
      </c>
      <c r="AJ107" s="7">
        <v>0</v>
      </c>
      <c r="AK107" s="7">
        <v>0</v>
      </c>
      <c r="AL107" s="7">
        <v>0</v>
      </c>
      <c r="AM107" s="7">
        <v>0</v>
      </c>
      <c r="AN107" s="7">
        <v>1219.0760041522603</v>
      </c>
      <c r="AO107" s="7">
        <v>1.2623084411744077</v>
      </c>
      <c r="AP107" s="7">
        <v>0</v>
      </c>
      <c r="AQ107" s="7">
        <v>84.979422578597507</v>
      </c>
      <c r="AR107" s="7">
        <v>39.059081400212975</v>
      </c>
      <c r="AS107" s="7">
        <v>717.50355087694038</v>
      </c>
      <c r="AT107" s="7">
        <v>2.4678997580848372</v>
      </c>
      <c r="AU107" s="7">
        <v>9.2931516655117299E-2</v>
      </c>
      <c r="AV107" s="7">
        <v>1.2574885423582438</v>
      </c>
      <c r="AW107" s="7">
        <v>0.80305349428620343</v>
      </c>
      <c r="AX107" s="7">
        <v>0</v>
      </c>
      <c r="AY107" s="7">
        <v>7.5825514127624807</v>
      </c>
      <c r="AZ107" s="7">
        <v>1.7671007672397219</v>
      </c>
      <c r="BA107" s="7">
        <v>0</v>
      </c>
      <c r="BB107" s="7">
        <v>4.4920983879483822</v>
      </c>
      <c r="BC107" s="7">
        <v>15.265192801599875</v>
      </c>
      <c r="BD107" s="7">
        <v>11.682497920944247</v>
      </c>
      <c r="BE107" s="7">
        <v>0</v>
      </c>
      <c r="BF107" s="7">
        <v>0</v>
      </c>
      <c r="BG107" s="7">
        <v>5.1817906866613832</v>
      </c>
      <c r="BH107" s="7">
        <v>0</v>
      </c>
      <c r="BI107" s="7">
        <v>288.3233842130681</v>
      </c>
      <c r="BJ107" s="7">
        <v>526.86358559279154</v>
      </c>
      <c r="BK107" s="7">
        <v>61999.487981710532</v>
      </c>
      <c r="BL107" s="7">
        <v>117.91257399761744</v>
      </c>
      <c r="BM107" s="7">
        <v>12743.828039739166</v>
      </c>
      <c r="BN107" s="7">
        <v>768.96423405288635</v>
      </c>
      <c r="BO107" s="7">
        <v>74.255232519886306</v>
      </c>
      <c r="BP107" s="7">
        <v>143.25911295100596</v>
      </c>
      <c r="BQ107" s="7">
        <v>0</v>
      </c>
      <c r="BR107" s="7">
        <v>0</v>
      </c>
      <c r="BS107" s="7">
        <v>0</v>
      </c>
      <c r="BT107" s="7">
        <v>1189.834360114628</v>
      </c>
      <c r="BU107" s="7">
        <v>33.645285107864098</v>
      </c>
      <c r="BV107" s="7">
        <v>0</v>
      </c>
      <c r="BW107" s="7">
        <v>0</v>
      </c>
      <c r="BX107" s="7">
        <v>1.7486543624929682</v>
      </c>
      <c r="BY107" s="7">
        <v>6.8333682658782093</v>
      </c>
      <c r="BZ107" s="7">
        <v>1.203028965675871</v>
      </c>
      <c r="CA107" s="7">
        <v>15438.165952408403</v>
      </c>
      <c r="CB107" s="7">
        <v>13.279996849250503</v>
      </c>
      <c r="CC107" s="7">
        <v>432.50243210076587</v>
      </c>
      <c r="CD107" s="7">
        <v>0</v>
      </c>
      <c r="CE107" s="7">
        <v>396685.48659603891</v>
      </c>
      <c r="CF107" s="7">
        <v>329.58785491387249</v>
      </c>
      <c r="CG107" s="7">
        <v>2075.5481627126956</v>
      </c>
      <c r="CH107" s="7">
        <v>31394.043737760276</v>
      </c>
      <c r="CI107" s="7">
        <v>91748.689118570241</v>
      </c>
      <c r="CJ107" s="7">
        <v>808.29279749367447</v>
      </c>
      <c r="CK107" s="7">
        <v>4104.0068037344263</v>
      </c>
      <c r="CL107" s="7">
        <v>314.94036628055272</v>
      </c>
      <c r="CM107" s="7">
        <v>0</v>
      </c>
      <c r="CN107" s="7">
        <v>21631.14187337576</v>
      </c>
      <c r="CO107" s="7">
        <v>7710.655954976346</v>
      </c>
      <c r="CP107" s="7">
        <v>272.74127749057698</v>
      </c>
      <c r="CQ107" s="7">
        <v>0</v>
      </c>
      <c r="CR107" s="7">
        <v>18.228719290691174</v>
      </c>
      <c r="CS107" s="7">
        <v>9.4885827876396522</v>
      </c>
      <c r="CT107" s="7">
        <v>13121.787110238842</v>
      </c>
      <c r="CU107" s="7">
        <v>935749.80928673618</v>
      </c>
      <c r="CV107" s="7">
        <v>16049.43025037591</v>
      </c>
      <c r="CW107" s="7">
        <v>1.3212320649475298</v>
      </c>
      <c r="CX107" s="7">
        <v>1199.3775373903829</v>
      </c>
      <c r="CY107" s="7">
        <v>18634.93049299745</v>
      </c>
      <c r="CZ107" s="7">
        <v>1811366.9715713316</v>
      </c>
      <c r="DA107" s="7">
        <v>2.542158715726599</v>
      </c>
      <c r="DB107" s="7">
        <v>51299.5837333159</v>
      </c>
      <c r="DC107" s="7">
        <v>350366.80774965009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7">
        <v>0</v>
      </c>
      <c r="DJ107" s="7">
        <v>0</v>
      </c>
      <c r="DK107" s="7">
        <v>204.86097931995886</v>
      </c>
      <c r="DL107" s="7">
        <v>0.57825049916701132</v>
      </c>
      <c r="DM107" s="7">
        <v>0</v>
      </c>
      <c r="DN107" s="7">
        <v>0</v>
      </c>
      <c r="DO107" s="7">
        <v>32.702193521554712</v>
      </c>
      <c r="DP107" s="7">
        <v>362.79372880448977</v>
      </c>
      <c r="DQ107" s="7">
        <v>2.8104223690314565</v>
      </c>
      <c r="DR107" s="7">
        <v>96.903316189538899</v>
      </c>
      <c r="DS107" s="7">
        <f>'[2]IOT 2019 CB'!DZ107+'[2]IOT 2019 CB'!EA107</f>
        <v>216.92698914107842</v>
      </c>
      <c r="DT107" s="7">
        <v>0</v>
      </c>
      <c r="DU107" s="7">
        <v>0</v>
      </c>
      <c r="DV107" s="7">
        <v>9903.4715598518196</v>
      </c>
      <c r="DW107" s="7">
        <v>10.874169976365431</v>
      </c>
      <c r="DX107" s="7">
        <v>47409.17283411786</v>
      </c>
      <c r="DY107" s="7">
        <v>282654.31683748821</v>
      </c>
      <c r="DZ107" s="7">
        <v>0</v>
      </c>
      <c r="EA107" s="7">
        <v>0</v>
      </c>
      <c r="EB107" s="7">
        <v>0</v>
      </c>
      <c r="EC107" s="7">
        <v>1.286458468353407</v>
      </c>
      <c r="ED107" s="7">
        <v>1.5668160310299646</v>
      </c>
      <c r="EE107" s="7">
        <v>48.3119765258851</v>
      </c>
      <c r="EF107" s="7">
        <v>48.87069111671746</v>
      </c>
      <c r="EG107" s="7">
        <v>269327.31680828414</v>
      </c>
      <c r="EH107" s="7">
        <v>8101.8527588726047</v>
      </c>
      <c r="EI107" s="7">
        <v>0</v>
      </c>
      <c r="EJ107" s="7">
        <v>0</v>
      </c>
      <c r="EK107" s="7">
        <v>10.849235263014045</v>
      </c>
      <c r="EL107" s="7">
        <f>'[2]IOT 2019 CB'!ET107+'[2]IOT 2019 CB'!EU107</f>
        <v>28604.17329824232</v>
      </c>
      <c r="EM107" s="7">
        <v>0</v>
      </c>
      <c r="EN107" s="7">
        <v>0</v>
      </c>
      <c r="EO107" s="7">
        <v>0</v>
      </c>
      <c r="EP107" s="7">
        <v>131.39161374498477</v>
      </c>
      <c r="EQ107" s="7">
        <v>0</v>
      </c>
      <c r="ER107" s="7">
        <v>16.220453026638957</v>
      </c>
      <c r="ES107" s="7">
        <v>1.6542966146238172</v>
      </c>
      <c r="ET107" s="7">
        <v>0</v>
      </c>
      <c r="EU107" s="7">
        <v>16698.534925073778</v>
      </c>
      <c r="EV107" s="7">
        <v>133.25158631268971</v>
      </c>
      <c r="EW107" s="7">
        <v>33.340789662481306</v>
      </c>
      <c r="EX107" s="7">
        <v>1135.8263674066072</v>
      </c>
      <c r="EY107" s="7">
        <v>58.65687709209412</v>
      </c>
      <c r="EZ107" s="7">
        <v>77.952675930168965</v>
      </c>
      <c r="FA107" s="7">
        <v>0</v>
      </c>
      <c r="FB107" s="7">
        <v>148.04583215999665</v>
      </c>
      <c r="FC107" s="7">
        <v>166.27655099528448</v>
      </c>
      <c r="FD107" s="7">
        <v>287279.29160600808</v>
      </c>
      <c r="FE107" s="7">
        <v>1011109.1672683051</v>
      </c>
      <c r="FF107" s="7">
        <v>12362.363544257238</v>
      </c>
      <c r="FG107" s="7">
        <v>33093.914608337473</v>
      </c>
      <c r="FH107" s="7">
        <v>721.3075481438218</v>
      </c>
      <c r="FI107" s="7">
        <v>687.87021962837946</v>
      </c>
      <c r="FJ107" s="7">
        <v>210246.7205113516</v>
      </c>
      <c r="FK107" s="7">
        <v>13441.488801906642</v>
      </c>
      <c r="FL107" s="7">
        <v>776833.73334485525</v>
      </c>
      <c r="FM107" s="7">
        <v>3645302.4061181322</v>
      </c>
      <c r="FN107" s="7">
        <v>176742.83033866071</v>
      </c>
      <c r="FO107" s="7">
        <v>305.96731437003314</v>
      </c>
      <c r="FP107" s="7">
        <v>6638.8524215262196</v>
      </c>
      <c r="FQ107" s="7">
        <v>540.95470864646541</v>
      </c>
      <c r="FR107" s="2">
        <f t="shared" si="4"/>
        <v>10843954.95041463</v>
      </c>
      <c r="FS107" s="1">
        <f t="shared" si="5"/>
        <v>12225410.945198022</v>
      </c>
      <c r="FT107" s="3">
        <v>12225410.945198022</v>
      </c>
      <c r="FU107" s="3">
        <v>0</v>
      </c>
      <c r="FV107" s="1">
        <f t="shared" si="6"/>
        <v>706061.75404338469</v>
      </c>
      <c r="FW107" s="1">
        <v>411318.74184833962</v>
      </c>
      <c r="FX107" s="1">
        <v>294743.01219504513</v>
      </c>
      <c r="FY107" s="1">
        <v>43817015.369390242</v>
      </c>
      <c r="FZ107" s="1">
        <v>19559969.631692074</v>
      </c>
      <c r="GA107" s="1">
        <f t="shared" si="7"/>
        <v>48032473.387354203</v>
      </c>
      <c r="GB107" s="13"/>
      <c r="GC107" s="4"/>
      <c r="GD107" s="5"/>
      <c r="GF107" s="8"/>
      <c r="GG107" s="8"/>
    </row>
    <row r="108" spans="1:189" s="27" customFormat="1" ht="31.5" x14ac:dyDescent="0.25">
      <c r="A108" s="20" t="s">
        <v>119</v>
      </c>
      <c r="B108" s="18">
        <v>103</v>
      </c>
      <c r="C108" s="7">
        <v>10.078787106702849</v>
      </c>
      <c r="D108" s="7">
        <v>0.64168826242356458</v>
      </c>
      <c r="E108" s="7">
        <v>0</v>
      </c>
      <c r="F108" s="7">
        <v>614.537234114738</v>
      </c>
      <c r="G108" s="7">
        <v>10470.379477689565</v>
      </c>
      <c r="H108" s="7">
        <v>84.482453763762194</v>
      </c>
      <c r="I108" s="7">
        <v>11.050769592638582</v>
      </c>
      <c r="J108" s="7">
        <v>0</v>
      </c>
      <c r="K108" s="7">
        <v>1.3559483640959391</v>
      </c>
      <c r="L108" s="7">
        <v>0</v>
      </c>
      <c r="M108" s="7">
        <v>0</v>
      </c>
      <c r="N108" s="7">
        <v>8.9751723074908583</v>
      </c>
      <c r="O108" s="7">
        <v>12.058966189159177</v>
      </c>
      <c r="P108" s="7">
        <v>8.0191047278110101</v>
      </c>
      <c r="Q108" s="7">
        <v>1.3223152772811666</v>
      </c>
      <c r="R108" s="7">
        <v>20.282967476652267</v>
      </c>
      <c r="S108" s="7">
        <v>4347.1741430909497</v>
      </c>
      <c r="T108" s="7">
        <v>549.73006723458843</v>
      </c>
      <c r="U108" s="7">
        <v>8.1644273407539117E-2</v>
      </c>
      <c r="V108" s="7">
        <v>173.5700318992229</v>
      </c>
      <c r="W108" s="7">
        <v>0</v>
      </c>
      <c r="X108" s="7">
        <v>18.080710790453296</v>
      </c>
      <c r="Y108" s="7">
        <v>30.552885785158288</v>
      </c>
      <c r="Z108" s="7">
        <v>0</v>
      </c>
      <c r="AA108" s="7">
        <v>0</v>
      </c>
      <c r="AB108" s="7">
        <v>8.199095235809267</v>
      </c>
      <c r="AC108" s="7">
        <v>859.62871062899649</v>
      </c>
      <c r="AD108" s="7">
        <v>0</v>
      </c>
      <c r="AE108" s="7">
        <v>0</v>
      </c>
      <c r="AF108" s="7">
        <v>0</v>
      </c>
      <c r="AG108" s="7">
        <v>0</v>
      </c>
      <c r="AH108" s="7">
        <v>196.31388799599426</v>
      </c>
      <c r="AI108" s="7">
        <v>477.39692228893546</v>
      </c>
      <c r="AJ108" s="7">
        <v>12859.818720880412</v>
      </c>
      <c r="AK108" s="7">
        <v>0</v>
      </c>
      <c r="AL108" s="7">
        <v>0</v>
      </c>
      <c r="AM108" s="7">
        <v>618.70096163789037</v>
      </c>
      <c r="AN108" s="7">
        <v>11707.934785013704</v>
      </c>
      <c r="AO108" s="7">
        <v>7.4733512536338251</v>
      </c>
      <c r="AP108" s="7">
        <v>5.5283359935242009</v>
      </c>
      <c r="AQ108" s="7">
        <v>3020.7555952380585</v>
      </c>
      <c r="AR108" s="7">
        <v>12.833020964122623</v>
      </c>
      <c r="AS108" s="7">
        <v>2413.3265153273824</v>
      </c>
      <c r="AT108" s="7">
        <v>88.593224280613185</v>
      </c>
      <c r="AU108" s="7">
        <v>42.500367108424228</v>
      </c>
      <c r="AV108" s="7">
        <v>18.267317965596487</v>
      </c>
      <c r="AW108" s="7">
        <v>29.216543044964833</v>
      </c>
      <c r="AX108" s="7">
        <v>68.990708699522074</v>
      </c>
      <c r="AY108" s="7">
        <v>76.123849873768421</v>
      </c>
      <c r="AZ108" s="7">
        <v>0.27040028752314071</v>
      </c>
      <c r="BA108" s="7">
        <v>9.9791142553489163</v>
      </c>
      <c r="BB108" s="7">
        <v>16.870331537979954</v>
      </c>
      <c r="BC108" s="7">
        <v>402.10771069848181</v>
      </c>
      <c r="BD108" s="7">
        <v>402444.64634124434</v>
      </c>
      <c r="BE108" s="7">
        <v>20.836144798913111</v>
      </c>
      <c r="BF108" s="7">
        <v>132.27015949764308</v>
      </c>
      <c r="BG108" s="7">
        <v>237.36906322041594</v>
      </c>
      <c r="BH108" s="7">
        <v>113441.89669532211</v>
      </c>
      <c r="BI108" s="7">
        <v>2960.0969905762786</v>
      </c>
      <c r="BJ108" s="7">
        <v>665.58044494241483</v>
      </c>
      <c r="BK108" s="7">
        <v>5101.8974449502084</v>
      </c>
      <c r="BL108" s="7">
        <v>418.41577105112259</v>
      </c>
      <c r="BM108" s="7">
        <v>20737.794919743417</v>
      </c>
      <c r="BN108" s="7">
        <v>2297.0867750823904</v>
      </c>
      <c r="BO108" s="7">
        <v>711.55932212948721</v>
      </c>
      <c r="BP108" s="7">
        <v>173.05282760482899</v>
      </c>
      <c r="BQ108" s="7">
        <v>0</v>
      </c>
      <c r="BR108" s="7">
        <v>2847.4619826978533</v>
      </c>
      <c r="BS108" s="7">
        <v>0</v>
      </c>
      <c r="BT108" s="7">
        <v>125.95568938639514</v>
      </c>
      <c r="BU108" s="7">
        <v>3709.7952038264511</v>
      </c>
      <c r="BV108" s="7">
        <v>405.2752146091097</v>
      </c>
      <c r="BW108" s="7">
        <v>300.14881350762039</v>
      </c>
      <c r="BX108" s="7">
        <v>7350.6668345804974</v>
      </c>
      <c r="BY108" s="7">
        <v>39835.620226422208</v>
      </c>
      <c r="BZ108" s="7">
        <v>1432.6371724025876</v>
      </c>
      <c r="CA108" s="7">
        <v>2047.221177512356</v>
      </c>
      <c r="CB108" s="7">
        <v>59.36433538730919</v>
      </c>
      <c r="CC108" s="7">
        <v>573.52995753429309</v>
      </c>
      <c r="CD108" s="7">
        <v>884.68024885340446</v>
      </c>
      <c r="CE108" s="7">
        <v>844.83274302531811</v>
      </c>
      <c r="CF108" s="7">
        <v>479.43175166595904</v>
      </c>
      <c r="CG108" s="7">
        <v>1455.6060664121164</v>
      </c>
      <c r="CH108" s="7">
        <v>9471.8811744623472</v>
      </c>
      <c r="CI108" s="7">
        <v>3622.8785620371605</v>
      </c>
      <c r="CJ108" s="7">
        <v>923.73320602191109</v>
      </c>
      <c r="CK108" s="7">
        <v>193.1591901451429</v>
      </c>
      <c r="CL108" s="7">
        <v>197.06067071110846</v>
      </c>
      <c r="CM108" s="7">
        <v>143.66076158642483</v>
      </c>
      <c r="CN108" s="7">
        <v>541.79520552731572</v>
      </c>
      <c r="CO108" s="7">
        <v>8.3508976914079245</v>
      </c>
      <c r="CP108" s="7">
        <v>11.468809133486843</v>
      </c>
      <c r="CQ108" s="7">
        <v>2.9837096572983368</v>
      </c>
      <c r="CR108" s="7">
        <v>2240.300203465908</v>
      </c>
      <c r="CS108" s="7">
        <v>312722.5858300291</v>
      </c>
      <c r="CT108" s="7">
        <v>101379.19672406663</v>
      </c>
      <c r="CU108" s="7">
        <v>5254.6805424845115</v>
      </c>
      <c r="CV108" s="7">
        <v>735.99121337322708</v>
      </c>
      <c r="CW108" s="7">
        <v>190.96341154172873</v>
      </c>
      <c r="CX108" s="7">
        <v>7.4224843303719066</v>
      </c>
      <c r="CY108" s="7">
        <v>2574.9685200175686</v>
      </c>
      <c r="CZ108" s="7">
        <v>1002.8910147376896</v>
      </c>
      <c r="DA108" s="7">
        <v>11046997.975844586</v>
      </c>
      <c r="DB108" s="7">
        <v>333.75979328754443</v>
      </c>
      <c r="DC108" s="7">
        <v>556.54753051210923</v>
      </c>
      <c r="DD108" s="7">
        <v>858.29087107233124</v>
      </c>
      <c r="DE108" s="7">
        <v>0</v>
      </c>
      <c r="DF108" s="7">
        <v>0</v>
      </c>
      <c r="DG108" s="7">
        <v>660.32315704707776</v>
      </c>
      <c r="DH108" s="7">
        <v>349.12373961407599</v>
      </c>
      <c r="DI108" s="7">
        <v>594.74103653223392</v>
      </c>
      <c r="DJ108" s="7">
        <v>28.667275008898756</v>
      </c>
      <c r="DK108" s="7">
        <v>7080.8701063374801</v>
      </c>
      <c r="DL108" s="7">
        <v>6476.4117234500518</v>
      </c>
      <c r="DM108" s="7">
        <v>1463.4186741082578</v>
      </c>
      <c r="DN108" s="7">
        <v>30099.304907468919</v>
      </c>
      <c r="DO108" s="7">
        <v>1254.706390640014</v>
      </c>
      <c r="DP108" s="7">
        <v>1202.912703360588</v>
      </c>
      <c r="DQ108" s="7">
        <v>107.82930828469307</v>
      </c>
      <c r="DR108" s="7">
        <v>321.30166755165118</v>
      </c>
      <c r="DS108" s="7">
        <f>'[2]IOT 2019 CB'!DZ108+'[2]IOT 2019 CB'!EA108</f>
        <v>46113.24179562083</v>
      </c>
      <c r="DT108" s="7">
        <v>240.77888314427037</v>
      </c>
      <c r="DU108" s="7">
        <v>179.68166637861776</v>
      </c>
      <c r="DV108" s="7">
        <v>2004.0913003724679</v>
      </c>
      <c r="DW108" s="7">
        <v>21363.033765018259</v>
      </c>
      <c r="DX108" s="7">
        <v>676.53086754174353</v>
      </c>
      <c r="DY108" s="7">
        <v>3839.6845634011165</v>
      </c>
      <c r="DZ108" s="7">
        <v>67249.587433846056</v>
      </c>
      <c r="EA108" s="7">
        <v>73.247351654550798</v>
      </c>
      <c r="EB108" s="7">
        <v>1858.0820506199861</v>
      </c>
      <c r="EC108" s="7">
        <v>95.711863981214833</v>
      </c>
      <c r="ED108" s="7">
        <v>9149.8612636158341</v>
      </c>
      <c r="EE108" s="7">
        <v>5070.4797170346019</v>
      </c>
      <c r="EF108" s="7">
        <v>31.509959312050537</v>
      </c>
      <c r="EG108" s="7">
        <v>0.27811602809555219</v>
      </c>
      <c r="EH108" s="7">
        <v>12329.504448391433</v>
      </c>
      <c r="EI108" s="7">
        <v>821.11810466013981</v>
      </c>
      <c r="EJ108" s="7">
        <v>552.92157296921494</v>
      </c>
      <c r="EK108" s="7">
        <v>4.7289073195375231</v>
      </c>
      <c r="EL108" s="7">
        <f>'[2]IOT 2019 CB'!ET108+'[2]IOT 2019 CB'!EU108</f>
        <v>3.5639243434894254</v>
      </c>
      <c r="EM108" s="7">
        <v>2982.5144678114962</v>
      </c>
      <c r="EN108" s="7">
        <v>0</v>
      </c>
      <c r="EO108" s="7">
        <v>3.539603622242895</v>
      </c>
      <c r="EP108" s="7">
        <v>207.40299126513202</v>
      </c>
      <c r="EQ108" s="7">
        <v>1538.4959173624472</v>
      </c>
      <c r="ER108" s="7">
        <v>3260.8668616453078</v>
      </c>
      <c r="ES108" s="7">
        <v>1112.6800275140222</v>
      </c>
      <c r="ET108" s="7">
        <v>78864.30890879035</v>
      </c>
      <c r="EU108" s="7">
        <v>9355.5057817006946</v>
      </c>
      <c r="EV108" s="7">
        <v>364.73160750651846</v>
      </c>
      <c r="EW108" s="7">
        <v>746.60548063721183</v>
      </c>
      <c r="EX108" s="7">
        <v>95.396604223446388</v>
      </c>
      <c r="EY108" s="7">
        <v>2164.0878863035996</v>
      </c>
      <c r="EZ108" s="7">
        <v>1121.4804850590569</v>
      </c>
      <c r="FA108" s="7">
        <v>634.7042254749349</v>
      </c>
      <c r="FB108" s="7">
        <v>223.73326023576712</v>
      </c>
      <c r="FC108" s="7">
        <v>311.77205883686122</v>
      </c>
      <c r="FD108" s="7">
        <v>524574.31998368597</v>
      </c>
      <c r="FE108" s="7">
        <v>57473.22254868313</v>
      </c>
      <c r="FF108" s="7">
        <v>166650.73746016526</v>
      </c>
      <c r="FG108" s="7">
        <v>27027912.725764424</v>
      </c>
      <c r="FH108" s="7">
        <v>150471.0733814743</v>
      </c>
      <c r="FI108" s="7">
        <v>3180.0283046997711</v>
      </c>
      <c r="FJ108" s="7">
        <v>187.04295292163812</v>
      </c>
      <c r="FK108" s="7">
        <v>617.99546260307795</v>
      </c>
      <c r="FL108" s="7">
        <v>53.330252833618871</v>
      </c>
      <c r="FM108" s="7">
        <v>34759.992542509586</v>
      </c>
      <c r="FN108" s="7">
        <v>4374.8935813240496</v>
      </c>
      <c r="FO108" s="7">
        <v>3572.3618441466119</v>
      </c>
      <c r="FP108" s="7">
        <v>44718.238546863751</v>
      </c>
      <c r="FQ108" s="7">
        <v>21409.781029234397</v>
      </c>
      <c r="FR108" s="2">
        <f t="shared" si="4"/>
        <v>40515211.298394836</v>
      </c>
      <c r="FS108" s="1">
        <f t="shared" si="5"/>
        <v>5897978.678017864</v>
      </c>
      <c r="FT108" s="3">
        <v>5897978.678017864</v>
      </c>
      <c r="FU108" s="3">
        <v>0</v>
      </c>
      <c r="FV108" s="1">
        <f t="shared" si="6"/>
        <v>-865716.31329225807</v>
      </c>
      <c r="FW108" s="1">
        <v>856945.35399553867</v>
      </c>
      <c r="FX108" s="1">
        <v>-1722661.6672877967</v>
      </c>
      <c r="FY108" s="1">
        <v>18120776.017094359</v>
      </c>
      <c r="FZ108" s="1">
        <v>31348621.583590262</v>
      </c>
      <c r="GA108" s="1">
        <f t="shared" si="7"/>
        <v>32319628.096624538</v>
      </c>
      <c r="GB108" s="13"/>
      <c r="GC108" s="4"/>
      <c r="GD108" s="5"/>
      <c r="GF108" s="8"/>
      <c r="GG108" s="8"/>
    </row>
    <row r="109" spans="1:189" s="27" customFormat="1" ht="31.5" x14ac:dyDescent="0.25">
      <c r="A109" s="20" t="s">
        <v>120</v>
      </c>
      <c r="B109" s="18">
        <v>104</v>
      </c>
      <c r="C109" s="7">
        <v>910.72072066690475</v>
      </c>
      <c r="D109" s="7">
        <v>529.19507948748742</v>
      </c>
      <c r="E109" s="7">
        <v>205.39482458273881</v>
      </c>
      <c r="F109" s="7">
        <v>509.4021326227309</v>
      </c>
      <c r="G109" s="7">
        <v>9102.3050085773939</v>
      </c>
      <c r="H109" s="7">
        <v>6100.813344067521</v>
      </c>
      <c r="I109" s="7">
        <v>849.03063872791984</v>
      </c>
      <c r="J109" s="7">
        <v>324.42388138078138</v>
      </c>
      <c r="K109" s="7">
        <v>6378.9079212822817</v>
      </c>
      <c r="L109" s="7">
        <v>1766.1056754152671</v>
      </c>
      <c r="M109" s="7">
        <v>0</v>
      </c>
      <c r="N109" s="7">
        <v>65636.238960295857</v>
      </c>
      <c r="O109" s="7">
        <v>69.063402086365357</v>
      </c>
      <c r="P109" s="7">
        <v>404.59397276892656</v>
      </c>
      <c r="Q109" s="7">
        <v>259.47157284084636</v>
      </c>
      <c r="R109" s="7">
        <v>21718.050940015492</v>
      </c>
      <c r="S109" s="7">
        <v>11817.252443178872</v>
      </c>
      <c r="T109" s="7">
        <v>2005.883383843485</v>
      </c>
      <c r="U109" s="7">
        <v>219.2319496939015</v>
      </c>
      <c r="V109" s="7">
        <v>10251.713572101144</v>
      </c>
      <c r="W109" s="7">
        <v>194.9562293063172</v>
      </c>
      <c r="X109" s="7">
        <v>84.20628804840797</v>
      </c>
      <c r="Y109" s="7">
        <v>2342.2457851951285</v>
      </c>
      <c r="Z109" s="7">
        <v>2495.2036805858652</v>
      </c>
      <c r="AA109" s="7">
        <v>2784.8987409707229</v>
      </c>
      <c r="AB109" s="7">
        <v>1259.5118770276083</v>
      </c>
      <c r="AC109" s="7">
        <v>9872.4985688009128</v>
      </c>
      <c r="AD109" s="7">
        <v>960.05851968398008</v>
      </c>
      <c r="AE109" s="7">
        <v>2646.3726638754461</v>
      </c>
      <c r="AF109" s="7">
        <v>117.60275708225262</v>
      </c>
      <c r="AG109" s="7">
        <v>497.11685543402291</v>
      </c>
      <c r="AH109" s="7">
        <v>2075.5354682578763</v>
      </c>
      <c r="AI109" s="7">
        <v>488.77623003681373</v>
      </c>
      <c r="AJ109" s="7">
        <v>11964.962577966906</v>
      </c>
      <c r="AK109" s="7">
        <v>3.3176413660877384</v>
      </c>
      <c r="AL109" s="7">
        <v>38531.695866570401</v>
      </c>
      <c r="AM109" s="7">
        <v>1184.0883170479424</v>
      </c>
      <c r="AN109" s="7">
        <v>14093.228152326345</v>
      </c>
      <c r="AO109" s="7">
        <v>710.91082258427025</v>
      </c>
      <c r="AP109" s="7">
        <v>1124.7230181179602</v>
      </c>
      <c r="AQ109" s="7">
        <v>794485.10942395544</v>
      </c>
      <c r="AR109" s="7">
        <v>405.26454724927498</v>
      </c>
      <c r="AS109" s="7">
        <v>12396.221058939307</v>
      </c>
      <c r="AT109" s="7">
        <v>737.12054401482771</v>
      </c>
      <c r="AU109" s="7">
        <v>221.219307120298</v>
      </c>
      <c r="AV109" s="7">
        <v>37669.584815734983</v>
      </c>
      <c r="AW109" s="7">
        <v>2092.4519415430364</v>
      </c>
      <c r="AX109" s="7">
        <v>163.63555231338538</v>
      </c>
      <c r="AY109" s="7">
        <v>1289.7662836134616</v>
      </c>
      <c r="AZ109" s="7">
        <v>99.101160661025034</v>
      </c>
      <c r="BA109" s="7">
        <v>604.01202022322093</v>
      </c>
      <c r="BB109" s="7">
        <v>1713.3953197541737</v>
      </c>
      <c r="BC109" s="7">
        <v>78386.605737378501</v>
      </c>
      <c r="BD109" s="7">
        <v>17482.592077659796</v>
      </c>
      <c r="BE109" s="7">
        <v>33826.244406590165</v>
      </c>
      <c r="BF109" s="7">
        <v>2020.6615438908525</v>
      </c>
      <c r="BG109" s="7">
        <v>738434.90053927619</v>
      </c>
      <c r="BH109" s="7">
        <v>70573.19584475577</v>
      </c>
      <c r="BI109" s="7">
        <v>32080.009022799877</v>
      </c>
      <c r="BJ109" s="7">
        <v>3856554.4490562114</v>
      </c>
      <c r="BK109" s="7">
        <v>3655422.0910474425</v>
      </c>
      <c r="BL109" s="7">
        <v>1142810.0270821906</v>
      </c>
      <c r="BM109" s="7">
        <v>3342573.8070567804</v>
      </c>
      <c r="BN109" s="7">
        <v>326985.90208724648</v>
      </c>
      <c r="BO109" s="7">
        <v>657613.75470398215</v>
      </c>
      <c r="BP109" s="7">
        <v>205596.63324208237</v>
      </c>
      <c r="BQ109" s="7">
        <v>57771.711089673125</v>
      </c>
      <c r="BR109" s="7">
        <v>8174.5130253778643</v>
      </c>
      <c r="BS109" s="7">
        <v>493.6839594886535</v>
      </c>
      <c r="BT109" s="7">
        <v>302259.6615672757</v>
      </c>
      <c r="BU109" s="7">
        <v>797909.65303318971</v>
      </c>
      <c r="BV109" s="7">
        <v>3399.1930984411188</v>
      </c>
      <c r="BW109" s="7">
        <v>1754.7620259379235</v>
      </c>
      <c r="BX109" s="7">
        <v>522689.27121638245</v>
      </c>
      <c r="BY109" s="7">
        <v>422992.64007776236</v>
      </c>
      <c r="BZ109" s="7">
        <v>14024.784296397844</v>
      </c>
      <c r="CA109" s="7">
        <v>2095848.873976147</v>
      </c>
      <c r="CB109" s="7">
        <v>787.97077618513413</v>
      </c>
      <c r="CC109" s="7">
        <v>146112.30838171928</v>
      </c>
      <c r="CD109" s="7">
        <v>8070.1898289058308</v>
      </c>
      <c r="CE109" s="7">
        <v>102916.878108062</v>
      </c>
      <c r="CF109" s="7">
        <v>1089703.6717877961</v>
      </c>
      <c r="CG109" s="7">
        <v>3717.7773324124696</v>
      </c>
      <c r="CH109" s="7">
        <v>680752.76350847585</v>
      </c>
      <c r="CI109" s="7">
        <v>198447.8029346056</v>
      </c>
      <c r="CJ109" s="7">
        <v>486241.13663964876</v>
      </c>
      <c r="CK109" s="7">
        <v>43466.009687901591</v>
      </c>
      <c r="CL109" s="7">
        <v>190621.94601786407</v>
      </c>
      <c r="CM109" s="7">
        <v>162725.94609631927</v>
      </c>
      <c r="CN109" s="7">
        <v>4641.9607644303323</v>
      </c>
      <c r="CO109" s="7">
        <v>12273.592192694401</v>
      </c>
      <c r="CP109" s="7">
        <v>18473.964695413721</v>
      </c>
      <c r="CQ109" s="7">
        <v>27730.16535526283</v>
      </c>
      <c r="CR109" s="7">
        <v>450467.316361351</v>
      </c>
      <c r="CS109" s="7">
        <v>175380.47453710364</v>
      </c>
      <c r="CT109" s="7">
        <v>39.645548021393957</v>
      </c>
      <c r="CU109" s="7">
        <v>3557749.9933124315</v>
      </c>
      <c r="CV109" s="7">
        <v>651633.25679572229</v>
      </c>
      <c r="CW109" s="7">
        <v>20009.542302567115</v>
      </c>
      <c r="CX109" s="7">
        <v>2466.7983580437735</v>
      </c>
      <c r="CY109" s="7">
        <v>53044.411300877582</v>
      </c>
      <c r="CZ109" s="7">
        <v>56012.269798857218</v>
      </c>
      <c r="DA109" s="7">
        <v>8177.5448069442427</v>
      </c>
      <c r="DB109" s="7">
        <v>6659565.1954679098</v>
      </c>
      <c r="DC109" s="7">
        <v>16135.398528268477</v>
      </c>
      <c r="DD109" s="7">
        <v>73253.036056623867</v>
      </c>
      <c r="DE109" s="7">
        <v>846.00121770271846</v>
      </c>
      <c r="DF109" s="7">
        <v>1690.0904894042496</v>
      </c>
      <c r="DG109" s="7">
        <v>3781554.0674185599</v>
      </c>
      <c r="DH109" s="7">
        <v>2031.52497409189</v>
      </c>
      <c r="DI109" s="7">
        <v>2061555.8668408261</v>
      </c>
      <c r="DJ109" s="7">
        <v>60059.811330731354</v>
      </c>
      <c r="DK109" s="7">
        <v>468606.86983180296</v>
      </c>
      <c r="DL109" s="7">
        <v>4052919.9333961895</v>
      </c>
      <c r="DM109" s="7">
        <v>1378.885377216214</v>
      </c>
      <c r="DN109" s="7">
        <v>418822.86807956424</v>
      </c>
      <c r="DO109" s="7">
        <v>63018.460013528616</v>
      </c>
      <c r="DP109" s="7">
        <v>1077213.4717225598</v>
      </c>
      <c r="DQ109" s="7">
        <v>5415.7984713532805</v>
      </c>
      <c r="DR109" s="7">
        <v>30611.309906522234</v>
      </c>
      <c r="DS109" s="7">
        <f>'[2]IOT 2019 CB'!DZ109+'[2]IOT 2019 CB'!EA109</f>
        <v>547801.98577575572</v>
      </c>
      <c r="DT109" s="7">
        <v>6772.704451833084</v>
      </c>
      <c r="DU109" s="7">
        <v>1542.5875891223184</v>
      </c>
      <c r="DV109" s="7">
        <v>6365.119117919121</v>
      </c>
      <c r="DW109" s="7">
        <v>146471.76081869926</v>
      </c>
      <c r="DX109" s="7">
        <v>72871.54816642926</v>
      </c>
      <c r="DY109" s="7">
        <v>388838.15251854912</v>
      </c>
      <c r="DZ109" s="7">
        <v>643986.3949562643</v>
      </c>
      <c r="EA109" s="7">
        <v>70142.137271116691</v>
      </c>
      <c r="EB109" s="7">
        <v>4787069.4264541976</v>
      </c>
      <c r="EC109" s="7">
        <v>832011.61201006232</v>
      </c>
      <c r="ED109" s="7">
        <v>123389.42396255347</v>
      </c>
      <c r="EE109" s="7">
        <v>46176.416238437683</v>
      </c>
      <c r="EF109" s="7">
        <v>5843.3926281918802</v>
      </c>
      <c r="EG109" s="7">
        <v>97523.526591483722</v>
      </c>
      <c r="EH109" s="7">
        <v>15589.134375647354</v>
      </c>
      <c r="EI109" s="7">
        <v>70292.255273270464</v>
      </c>
      <c r="EJ109" s="7">
        <v>11483.484556036099</v>
      </c>
      <c r="EK109" s="7">
        <v>8864.9440463866231</v>
      </c>
      <c r="EL109" s="7">
        <f>'[2]IOT 2019 CB'!ET109+'[2]IOT 2019 CB'!EU109</f>
        <v>547618.4107468382</v>
      </c>
      <c r="EM109" s="7">
        <v>29959.644017869603</v>
      </c>
      <c r="EN109" s="7">
        <v>9355.1041872705755</v>
      </c>
      <c r="EO109" s="7">
        <v>17084.132997209868</v>
      </c>
      <c r="EP109" s="7">
        <v>163098.89486921637</v>
      </c>
      <c r="EQ109" s="7">
        <v>20610.632405604294</v>
      </c>
      <c r="ER109" s="7">
        <v>50871.279744712738</v>
      </c>
      <c r="ES109" s="7">
        <v>175514.98794255173</v>
      </c>
      <c r="ET109" s="7">
        <v>16147.382755229733</v>
      </c>
      <c r="EU109" s="7">
        <v>199226.68362914401</v>
      </c>
      <c r="EV109" s="7">
        <v>57428.335792578058</v>
      </c>
      <c r="EW109" s="7">
        <v>80.312424713447498</v>
      </c>
      <c r="EX109" s="7">
        <v>14605.083373532671</v>
      </c>
      <c r="EY109" s="7">
        <v>84835.570233616556</v>
      </c>
      <c r="EZ109" s="7">
        <v>51935.678007413349</v>
      </c>
      <c r="FA109" s="7">
        <v>160862.65621189235</v>
      </c>
      <c r="FB109" s="7">
        <v>509614.93311970093</v>
      </c>
      <c r="FC109" s="7">
        <v>34400.758792297216</v>
      </c>
      <c r="FD109" s="7">
        <v>4715337.2007080391</v>
      </c>
      <c r="FE109" s="7">
        <v>4373325.4654696118</v>
      </c>
      <c r="FF109" s="7">
        <v>774628.99172968545</v>
      </c>
      <c r="FG109" s="7">
        <v>257597.3921980492</v>
      </c>
      <c r="FH109" s="7">
        <v>3129.6313302644412</v>
      </c>
      <c r="FI109" s="7">
        <v>2340.2138352731818</v>
      </c>
      <c r="FJ109" s="7">
        <v>103221.94140685613</v>
      </c>
      <c r="FK109" s="7">
        <v>34872.946580452677</v>
      </c>
      <c r="FL109" s="7">
        <v>72849.281871676692</v>
      </c>
      <c r="FM109" s="7">
        <v>136675.60476482587</v>
      </c>
      <c r="FN109" s="7">
        <v>578476.82516824466</v>
      </c>
      <c r="FO109" s="7">
        <v>86425.752637587953</v>
      </c>
      <c r="FP109" s="7">
        <v>471720.37347169273</v>
      </c>
      <c r="FQ109" s="7">
        <v>10759.766066973756</v>
      </c>
      <c r="FR109" s="2">
        <f t="shared" si="4"/>
        <v>68046038.01391843</v>
      </c>
      <c r="FS109" s="1">
        <f t="shared" si="5"/>
        <v>25596128.680865012</v>
      </c>
      <c r="FT109" s="3">
        <v>25596128.680865012</v>
      </c>
      <c r="FU109" s="3">
        <v>0</v>
      </c>
      <c r="FV109" s="1">
        <f t="shared" si="6"/>
        <v>3340496.8014653069</v>
      </c>
      <c r="FW109" s="1">
        <v>412667.66607343074</v>
      </c>
      <c r="FX109" s="1">
        <v>2927829.1353918761</v>
      </c>
      <c r="FY109" s="1">
        <v>49284376.991862841</v>
      </c>
      <c r="FZ109" s="1">
        <v>95529084.003261566</v>
      </c>
      <c r="GA109" s="1">
        <f t="shared" si="7"/>
        <v>50737956.484850019</v>
      </c>
      <c r="GB109" s="13"/>
      <c r="GC109" s="4"/>
      <c r="GD109" s="5"/>
      <c r="GF109" s="8"/>
      <c r="GG109" s="8"/>
    </row>
    <row r="110" spans="1:189" s="27" customFormat="1" ht="31.5" x14ac:dyDescent="0.25">
      <c r="A110" s="20" t="s">
        <v>121</v>
      </c>
      <c r="B110" s="18">
        <v>105</v>
      </c>
      <c r="C110" s="7">
        <v>442481.54202796181</v>
      </c>
      <c r="D110" s="7">
        <v>32190.184686266362</v>
      </c>
      <c r="E110" s="7">
        <v>5825.1845567500714</v>
      </c>
      <c r="F110" s="7">
        <v>48928.609190514471</v>
      </c>
      <c r="G110" s="7">
        <v>147806.46457206839</v>
      </c>
      <c r="H110" s="7">
        <v>193221.64162853287</v>
      </c>
      <c r="I110" s="7">
        <v>11344.834435185849</v>
      </c>
      <c r="J110" s="7">
        <v>24666.534988321062</v>
      </c>
      <c r="K110" s="7">
        <v>128410.4839653583</v>
      </c>
      <c r="L110" s="7">
        <v>10681.744228887737</v>
      </c>
      <c r="M110" s="7">
        <v>11726.842671256301</v>
      </c>
      <c r="N110" s="7">
        <v>97505.241275855413</v>
      </c>
      <c r="O110" s="7">
        <v>79804.561747472733</v>
      </c>
      <c r="P110" s="7">
        <v>145842.11161516287</v>
      </c>
      <c r="Q110" s="7">
        <v>55001.760133734242</v>
      </c>
      <c r="R110" s="7">
        <v>12015.459581029574</v>
      </c>
      <c r="S110" s="7">
        <v>61279.671715963479</v>
      </c>
      <c r="T110" s="7">
        <v>37998.748435706424</v>
      </c>
      <c r="U110" s="7">
        <v>453.50627252537271</v>
      </c>
      <c r="V110" s="7">
        <v>1326798.9658748056</v>
      </c>
      <c r="W110" s="7">
        <v>2762.8236675567969</v>
      </c>
      <c r="X110" s="7">
        <v>3267.2693436432264</v>
      </c>
      <c r="Y110" s="7">
        <v>7550.4462255876988</v>
      </c>
      <c r="Z110" s="7">
        <v>240286.57278784164</v>
      </c>
      <c r="AA110" s="7">
        <v>33128.595151172842</v>
      </c>
      <c r="AB110" s="7">
        <v>17373.500159852494</v>
      </c>
      <c r="AC110" s="7">
        <v>6661522.880986847</v>
      </c>
      <c r="AD110" s="7">
        <v>517412.29782908713</v>
      </c>
      <c r="AE110" s="7">
        <v>38531.287998221982</v>
      </c>
      <c r="AF110" s="7">
        <v>264563.41997403977</v>
      </c>
      <c r="AG110" s="7">
        <v>278769.27059767453</v>
      </c>
      <c r="AH110" s="7">
        <v>74376.880684018324</v>
      </c>
      <c r="AI110" s="7">
        <v>3777.3553074139122</v>
      </c>
      <c r="AJ110" s="7">
        <v>747573.1822448785</v>
      </c>
      <c r="AK110" s="7">
        <v>680834.4670925294</v>
      </c>
      <c r="AL110" s="7">
        <v>273983.9071277706</v>
      </c>
      <c r="AM110" s="7">
        <v>111293.09141870598</v>
      </c>
      <c r="AN110" s="7">
        <v>920322.79646814964</v>
      </c>
      <c r="AO110" s="7">
        <v>47347.333726438861</v>
      </c>
      <c r="AP110" s="7">
        <v>105808.18422446557</v>
      </c>
      <c r="AQ110" s="7">
        <v>703563.03263393894</v>
      </c>
      <c r="AR110" s="7">
        <v>10118.431625903764</v>
      </c>
      <c r="AS110" s="7">
        <v>81020.568233987709</v>
      </c>
      <c r="AT110" s="7">
        <v>37934.173833207948</v>
      </c>
      <c r="AU110" s="7">
        <v>679740.65547762217</v>
      </c>
      <c r="AV110" s="7">
        <v>272252.29855288856</v>
      </c>
      <c r="AW110" s="7">
        <v>24356.369109043335</v>
      </c>
      <c r="AX110" s="7">
        <v>220267.50598976985</v>
      </c>
      <c r="AY110" s="7">
        <v>45267.028164890238</v>
      </c>
      <c r="AZ110" s="7">
        <v>100533.47139144044</v>
      </c>
      <c r="BA110" s="7">
        <v>21075.987364531611</v>
      </c>
      <c r="BB110" s="7">
        <v>23014.762369326359</v>
      </c>
      <c r="BC110" s="7">
        <v>268393.54917752644</v>
      </c>
      <c r="BD110" s="7">
        <v>356113.61045859888</v>
      </c>
      <c r="BE110" s="7">
        <v>43415.764701038519</v>
      </c>
      <c r="BF110" s="7">
        <v>352525.19715991529</v>
      </c>
      <c r="BG110" s="7">
        <v>331677.09606855531</v>
      </c>
      <c r="BH110" s="7">
        <v>74573.664214645483</v>
      </c>
      <c r="BI110" s="7">
        <v>23260.852365638759</v>
      </c>
      <c r="BJ110" s="7">
        <v>514770.52577261743</v>
      </c>
      <c r="BK110" s="7">
        <v>760994.67015205184</v>
      </c>
      <c r="BL110" s="7">
        <v>43955.748096113181</v>
      </c>
      <c r="BM110" s="7">
        <v>317702.69743482233</v>
      </c>
      <c r="BN110" s="7">
        <v>976274.8970048778</v>
      </c>
      <c r="BO110" s="7">
        <v>15081.070370642965</v>
      </c>
      <c r="BP110" s="7">
        <v>115827.08725501483</v>
      </c>
      <c r="BQ110" s="7">
        <v>21503.893951458213</v>
      </c>
      <c r="BR110" s="7">
        <v>570956.31259182352</v>
      </c>
      <c r="BS110" s="7">
        <v>14196.168057875524</v>
      </c>
      <c r="BT110" s="7">
        <v>296667.51745935826</v>
      </c>
      <c r="BU110" s="7">
        <v>811838.62172479171</v>
      </c>
      <c r="BV110" s="7">
        <v>197490.82135748977</v>
      </c>
      <c r="BW110" s="7">
        <v>62390.01950252684</v>
      </c>
      <c r="BX110" s="7">
        <v>612013.90758806106</v>
      </c>
      <c r="BY110" s="7">
        <v>170650.07278458745</v>
      </c>
      <c r="BZ110" s="7">
        <v>284699.44764575548</v>
      </c>
      <c r="CA110" s="7">
        <v>1223125.3459701831</v>
      </c>
      <c r="CB110" s="7">
        <v>49889.870524850827</v>
      </c>
      <c r="CC110" s="7">
        <v>331251.42076947016</v>
      </c>
      <c r="CD110" s="7">
        <v>1830402.3189833071</v>
      </c>
      <c r="CE110" s="7">
        <v>503713.85502289492</v>
      </c>
      <c r="CF110" s="7">
        <v>1040593.953021362</v>
      </c>
      <c r="CG110" s="7">
        <v>234326.65423969066</v>
      </c>
      <c r="CH110" s="7">
        <v>2829243.8922624215</v>
      </c>
      <c r="CI110" s="7">
        <v>2859480.9472964504</v>
      </c>
      <c r="CJ110" s="7">
        <v>501575.74461289251</v>
      </c>
      <c r="CK110" s="7">
        <v>36631.361517111873</v>
      </c>
      <c r="CL110" s="7">
        <v>754876.45369662659</v>
      </c>
      <c r="CM110" s="7">
        <v>359219.46006929647</v>
      </c>
      <c r="CN110" s="7">
        <v>85183.55236531535</v>
      </c>
      <c r="CO110" s="7">
        <v>5137.4805163855553</v>
      </c>
      <c r="CP110" s="7">
        <v>202509.81397935443</v>
      </c>
      <c r="CQ110" s="7">
        <v>315584.95359865233</v>
      </c>
      <c r="CR110" s="7">
        <v>1253908.1368599713</v>
      </c>
      <c r="CS110" s="7">
        <v>321696.58530345454</v>
      </c>
      <c r="CT110" s="7">
        <v>12156.775928965186</v>
      </c>
      <c r="CU110" s="7">
        <v>486204.35227893648</v>
      </c>
      <c r="CV110" s="7">
        <v>57699.722258345471</v>
      </c>
      <c r="CW110" s="7">
        <v>234634.63472646533</v>
      </c>
      <c r="CX110" s="7">
        <v>63350.005591883273</v>
      </c>
      <c r="CY110" s="7">
        <v>20841.156705203968</v>
      </c>
      <c r="CZ110" s="7">
        <v>328204.02182957559</v>
      </c>
      <c r="DA110" s="7">
        <v>128435.82583117118</v>
      </c>
      <c r="DB110" s="7">
        <v>313736.79144420772</v>
      </c>
      <c r="DC110" s="7">
        <v>980405.073137864</v>
      </c>
      <c r="DD110" s="7">
        <v>6273925.4694970557</v>
      </c>
      <c r="DE110" s="7">
        <v>14856.356564347445</v>
      </c>
      <c r="DF110" s="7">
        <v>123754.95907954974</v>
      </c>
      <c r="DG110" s="7">
        <v>151225.90666628155</v>
      </c>
      <c r="DH110" s="7">
        <v>92902.456517524479</v>
      </c>
      <c r="DI110" s="7">
        <v>72262.352741689916</v>
      </c>
      <c r="DJ110" s="7">
        <v>2361.7807138815383</v>
      </c>
      <c r="DK110" s="7">
        <v>483034.86340286036</v>
      </c>
      <c r="DL110" s="7">
        <v>143721.39832284945</v>
      </c>
      <c r="DM110" s="7">
        <v>25386.971419199876</v>
      </c>
      <c r="DN110" s="7">
        <v>246963.67995841854</v>
      </c>
      <c r="DO110" s="7">
        <v>626670.02840026794</v>
      </c>
      <c r="DP110" s="7">
        <v>511395.70241009566</v>
      </c>
      <c r="DQ110" s="7">
        <v>168492.4308880126</v>
      </c>
      <c r="DR110" s="7">
        <v>270136.85260243656</v>
      </c>
      <c r="DS110" s="7">
        <f>'[2]IOT 2019 CB'!DZ110+'[2]IOT 2019 CB'!EA110</f>
        <v>1835121.7550337063</v>
      </c>
      <c r="DT110" s="7">
        <v>113735.54166161441</v>
      </c>
      <c r="DU110" s="7">
        <v>84875.348640888013</v>
      </c>
      <c r="DV110" s="7">
        <v>33651.110950449889</v>
      </c>
      <c r="DW110" s="7">
        <v>686864.88053283223</v>
      </c>
      <c r="DX110" s="7">
        <v>88715.062906191655</v>
      </c>
      <c r="DY110" s="7">
        <v>1127222.4078215449</v>
      </c>
      <c r="DZ110" s="7">
        <v>4897275.4788153954</v>
      </c>
      <c r="EA110" s="7">
        <v>478835.29730236554</v>
      </c>
      <c r="EB110" s="7">
        <v>929341.77953759418</v>
      </c>
      <c r="EC110" s="7">
        <v>63438.326526740821</v>
      </c>
      <c r="ED110" s="7">
        <v>52614.982656742613</v>
      </c>
      <c r="EE110" s="7">
        <v>547894.72521045303</v>
      </c>
      <c r="EF110" s="7">
        <v>17100.818286885238</v>
      </c>
      <c r="EG110" s="7">
        <v>1969.2727689176179</v>
      </c>
      <c r="EH110" s="7">
        <v>61603.969210396943</v>
      </c>
      <c r="EI110" s="7">
        <v>1969736.4602066539</v>
      </c>
      <c r="EJ110" s="7">
        <v>61248.474060130917</v>
      </c>
      <c r="EK110" s="7">
        <v>7982.3174325772288</v>
      </c>
      <c r="EL110" s="7">
        <f>'[2]IOT 2019 CB'!ET110+'[2]IOT 2019 CB'!EU110</f>
        <v>480104.3478309731</v>
      </c>
      <c r="EM110" s="7">
        <v>238702.27287212919</v>
      </c>
      <c r="EN110" s="7">
        <v>115582.64834327715</v>
      </c>
      <c r="EO110" s="7">
        <v>27139.479122215809</v>
      </c>
      <c r="EP110" s="7">
        <v>66216.670041168793</v>
      </c>
      <c r="EQ110" s="7">
        <v>19969.154828074537</v>
      </c>
      <c r="ER110" s="7">
        <v>88848.281921383692</v>
      </c>
      <c r="ES110" s="7">
        <v>11492.929409171367</v>
      </c>
      <c r="ET110" s="7">
        <v>114948.25185443176</v>
      </c>
      <c r="EU110" s="7">
        <v>338935.30294936104</v>
      </c>
      <c r="EV110" s="7">
        <v>115007.18563669876</v>
      </c>
      <c r="EW110" s="7">
        <v>2229.0913958104838</v>
      </c>
      <c r="EX110" s="7">
        <v>409583.77999530343</v>
      </c>
      <c r="EY110" s="7">
        <v>20625.037528682078</v>
      </c>
      <c r="EZ110" s="7">
        <v>48496.849060817571</v>
      </c>
      <c r="FA110" s="7">
        <v>8260.8820956959917</v>
      </c>
      <c r="FB110" s="7">
        <v>28188.12530210604</v>
      </c>
      <c r="FC110" s="7">
        <v>120239.33200294961</v>
      </c>
      <c r="FD110" s="7">
        <v>420259.86186359718</v>
      </c>
      <c r="FE110" s="7">
        <v>18125.744458639911</v>
      </c>
      <c r="FF110" s="7">
        <v>20408.878874243335</v>
      </c>
      <c r="FG110" s="7">
        <v>2496644.2077057683</v>
      </c>
      <c r="FH110" s="7">
        <v>14989.119395158108</v>
      </c>
      <c r="FI110" s="7">
        <v>4898.4317335209234</v>
      </c>
      <c r="FJ110" s="7">
        <v>26817.841038514296</v>
      </c>
      <c r="FK110" s="7">
        <v>52229.990341386525</v>
      </c>
      <c r="FL110" s="7">
        <v>6016.9423159283078</v>
      </c>
      <c r="FM110" s="7">
        <v>232350.75578182488</v>
      </c>
      <c r="FN110" s="7">
        <v>41380.893507434463</v>
      </c>
      <c r="FO110" s="7">
        <v>63491.42485923777</v>
      </c>
      <c r="FP110" s="7">
        <v>173935.96424933925</v>
      </c>
      <c r="FQ110" s="7">
        <v>0</v>
      </c>
      <c r="FR110" s="2">
        <f t="shared" si="4"/>
        <v>68817046.211665273</v>
      </c>
      <c r="FS110" s="1">
        <f t="shared" si="5"/>
        <v>889871.00799120311</v>
      </c>
      <c r="FT110" s="3">
        <v>889871.00799120311</v>
      </c>
      <c r="FU110" s="3">
        <v>0</v>
      </c>
      <c r="FV110" s="1">
        <f t="shared" si="6"/>
        <v>0.30979864299297333</v>
      </c>
      <c r="FW110" s="1">
        <v>0</v>
      </c>
      <c r="FX110" s="1">
        <v>0.30979864299297333</v>
      </c>
      <c r="FY110" s="1">
        <v>0</v>
      </c>
      <c r="FZ110" s="1">
        <v>0</v>
      </c>
      <c r="GA110" s="1">
        <f t="shared" si="7"/>
        <v>69706917.529455125</v>
      </c>
      <c r="GB110" s="13"/>
      <c r="GC110" s="4"/>
      <c r="GD110" s="5"/>
      <c r="GF110" s="8"/>
      <c r="GG110" s="8"/>
    </row>
    <row r="111" spans="1:189" s="27" customFormat="1" ht="15.75" x14ac:dyDescent="0.25">
      <c r="A111" s="20" t="s">
        <v>122</v>
      </c>
      <c r="B111" s="18">
        <v>106</v>
      </c>
      <c r="C111" s="7">
        <v>1015129.9548261579</v>
      </c>
      <c r="D111" s="7">
        <v>176623.32172903421</v>
      </c>
      <c r="E111" s="7">
        <v>146286.62688248363</v>
      </c>
      <c r="F111" s="7">
        <v>171243.18758649772</v>
      </c>
      <c r="G111" s="7">
        <v>155956.37068580402</v>
      </c>
      <c r="H111" s="7">
        <v>2991695.239737907</v>
      </c>
      <c r="I111" s="7">
        <v>342615.06418167904</v>
      </c>
      <c r="J111" s="7">
        <v>287250.91054259927</v>
      </c>
      <c r="K111" s="7">
        <v>2713941.8723663809</v>
      </c>
      <c r="L111" s="7">
        <v>22610.357236644497</v>
      </c>
      <c r="M111" s="7">
        <v>135648.38601153815</v>
      </c>
      <c r="N111" s="7">
        <v>165652.05033764429</v>
      </c>
      <c r="O111" s="7">
        <v>508000.48658225156</v>
      </c>
      <c r="P111" s="7">
        <v>66642.018086724231</v>
      </c>
      <c r="Q111" s="7">
        <v>104512.23149798959</v>
      </c>
      <c r="R111" s="7">
        <v>247932.31843540003</v>
      </c>
      <c r="S111" s="7">
        <v>1197914.620191345</v>
      </c>
      <c r="T111" s="7">
        <v>1128186.4361774875</v>
      </c>
      <c r="U111" s="7">
        <v>133123.6418763299</v>
      </c>
      <c r="V111" s="7">
        <v>2182956.5954476665</v>
      </c>
      <c r="W111" s="7">
        <v>117138.3312971837</v>
      </c>
      <c r="X111" s="7">
        <v>9986.7679549109271</v>
      </c>
      <c r="Y111" s="7">
        <v>144951.71091870981</v>
      </c>
      <c r="Z111" s="7">
        <v>85419.538244349023</v>
      </c>
      <c r="AA111" s="7">
        <v>275109.30365227215</v>
      </c>
      <c r="AB111" s="7">
        <v>31517.297131635689</v>
      </c>
      <c r="AC111" s="7">
        <v>378966.29585948528</v>
      </c>
      <c r="AD111" s="7">
        <v>216129.85171315758</v>
      </c>
      <c r="AE111" s="7">
        <v>450155.08062113251</v>
      </c>
      <c r="AF111" s="7">
        <v>333994.81414805719</v>
      </c>
      <c r="AG111" s="7">
        <v>2679178.7288203505</v>
      </c>
      <c r="AH111" s="7">
        <v>1475075.7291161525</v>
      </c>
      <c r="AI111" s="7">
        <v>208882.06606727754</v>
      </c>
      <c r="AJ111" s="7">
        <v>3466998.1752626817</v>
      </c>
      <c r="AK111" s="7">
        <v>213814.05400970773</v>
      </c>
      <c r="AL111" s="7">
        <v>1690509.1244950104</v>
      </c>
      <c r="AM111" s="7">
        <v>935320.8832660272</v>
      </c>
      <c r="AN111" s="7">
        <v>3416245.9775638892</v>
      </c>
      <c r="AO111" s="7">
        <v>487148.48375035741</v>
      </c>
      <c r="AP111" s="7">
        <v>429520.23216725525</v>
      </c>
      <c r="AQ111" s="7">
        <v>3270931.4134826306</v>
      </c>
      <c r="AR111" s="7">
        <v>196440.28660919037</v>
      </c>
      <c r="AS111" s="7">
        <v>2582705.2026767679</v>
      </c>
      <c r="AT111" s="7">
        <v>276292.40382740594</v>
      </c>
      <c r="AU111" s="7">
        <v>115741.86343077119</v>
      </c>
      <c r="AV111" s="7">
        <v>834362.85620327352</v>
      </c>
      <c r="AW111" s="7">
        <v>542453.7609282881</v>
      </c>
      <c r="AX111" s="7">
        <v>405058.71748879168</v>
      </c>
      <c r="AY111" s="7">
        <v>479115.52490094007</v>
      </c>
      <c r="AZ111" s="7">
        <v>453209.145003121</v>
      </c>
      <c r="BA111" s="7">
        <v>81648.14347656224</v>
      </c>
      <c r="BB111" s="7">
        <v>141182.92762448514</v>
      </c>
      <c r="BC111" s="7">
        <v>3433733.5980310016</v>
      </c>
      <c r="BD111" s="7">
        <v>3307958.8173267697</v>
      </c>
      <c r="BE111" s="7">
        <v>309401.06055869599</v>
      </c>
      <c r="BF111" s="7">
        <v>1290192.444048885</v>
      </c>
      <c r="BG111" s="7">
        <v>913323.35591425828</v>
      </c>
      <c r="BH111" s="7">
        <v>205305.38890673866</v>
      </c>
      <c r="BI111" s="7">
        <v>6326365.5510774562</v>
      </c>
      <c r="BJ111" s="7">
        <v>1783158.184436942</v>
      </c>
      <c r="BK111" s="7">
        <v>2599285.3135390924</v>
      </c>
      <c r="BL111" s="7">
        <v>2041034.3322495406</v>
      </c>
      <c r="BM111" s="7">
        <v>5873861.827233227</v>
      </c>
      <c r="BN111" s="7">
        <v>7743387.1432587523</v>
      </c>
      <c r="BO111" s="7">
        <v>7224369.1303185932</v>
      </c>
      <c r="BP111" s="7">
        <v>968364.29022525239</v>
      </c>
      <c r="BQ111" s="7">
        <v>59259.565098927313</v>
      </c>
      <c r="BR111" s="7">
        <v>452201.19314236712</v>
      </c>
      <c r="BS111" s="7">
        <v>113726.76460605275</v>
      </c>
      <c r="BT111" s="7">
        <v>4021634.370352163</v>
      </c>
      <c r="BU111" s="7">
        <v>4526947.014789586</v>
      </c>
      <c r="BV111" s="7">
        <v>1313587.7247949766</v>
      </c>
      <c r="BW111" s="7">
        <v>654112.57889165101</v>
      </c>
      <c r="BX111" s="7">
        <v>1733424.9011712016</v>
      </c>
      <c r="BY111" s="7">
        <v>1073547.5516812038</v>
      </c>
      <c r="BZ111" s="7">
        <v>1455540.9713802573</v>
      </c>
      <c r="CA111" s="7">
        <v>7808435.9743059808</v>
      </c>
      <c r="CB111" s="7">
        <v>642781.99603854434</v>
      </c>
      <c r="CC111" s="7">
        <v>5107225.563743677</v>
      </c>
      <c r="CD111" s="7">
        <v>11193463.338725122</v>
      </c>
      <c r="CE111" s="7">
        <v>6296625.8624622468</v>
      </c>
      <c r="CF111" s="7">
        <v>31325143.69831996</v>
      </c>
      <c r="CG111" s="7">
        <v>4916932.9583401484</v>
      </c>
      <c r="CH111" s="7">
        <v>26252208.647476662</v>
      </c>
      <c r="CI111" s="7">
        <v>12668517.882981475</v>
      </c>
      <c r="CJ111" s="7">
        <v>3379606.5470921248</v>
      </c>
      <c r="CK111" s="7">
        <v>287233.09790836013</v>
      </c>
      <c r="CL111" s="7">
        <v>1288918.8256522946</v>
      </c>
      <c r="CM111" s="7">
        <v>1255844.7135505157</v>
      </c>
      <c r="CN111" s="7">
        <v>3436936.8165797605</v>
      </c>
      <c r="CO111" s="7">
        <v>152806.8834329872</v>
      </c>
      <c r="CP111" s="7">
        <v>1111157.599060213</v>
      </c>
      <c r="CQ111" s="7">
        <v>215302.77713465557</v>
      </c>
      <c r="CR111" s="7">
        <v>921183.49301483575</v>
      </c>
      <c r="CS111" s="7">
        <v>637952.20659064059</v>
      </c>
      <c r="CT111" s="7">
        <v>98065.426151623076</v>
      </c>
      <c r="CU111" s="7">
        <v>4726069.8107183725</v>
      </c>
      <c r="CV111" s="7">
        <v>374683.01698730286</v>
      </c>
      <c r="CW111" s="7">
        <v>1393764.4671843543</v>
      </c>
      <c r="CX111" s="7">
        <v>2075550.8788025759</v>
      </c>
      <c r="CY111" s="7">
        <v>6241295.259843654</v>
      </c>
      <c r="CZ111" s="7">
        <v>1082095.3053199097</v>
      </c>
      <c r="DA111" s="7">
        <v>517212.12120254047</v>
      </c>
      <c r="DB111" s="7">
        <v>1138133.038685228</v>
      </c>
      <c r="DC111" s="7">
        <v>519902.42957683984</v>
      </c>
      <c r="DD111" s="7">
        <v>14259050.790899858</v>
      </c>
      <c r="DE111" s="7">
        <v>1066888.9784509984</v>
      </c>
      <c r="DF111" s="7">
        <v>885283.69570548018</v>
      </c>
      <c r="DG111" s="7">
        <v>2778130.7327055908</v>
      </c>
      <c r="DH111" s="7">
        <v>982710.23235965136</v>
      </c>
      <c r="DI111" s="7">
        <v>905856.88929576369</v>
      </c>
      <c r="DJ111" s="7">
        <v>21539.405380464872</v>
      </c>
      <c r="DK111" s="7">
        <v>3589501.4017496631</v>
      </c>
      <c r="DL111" s="7">
        <v>1518328.9681569119</v>
      </c>
      <c r="DM111" s="7">
        <v>205875.55605302233</v>
      </c>
      <c r="DN111" s="7">
        <v>922805.88202746538</v>
      </c>
      <c r="DO111" s="7">
        <v>1403591.0041515678</v>
      </c>
      <c r="DP111" s="7">
        <v>1220074.0376969222</v>
      </c>
      <c r="DQ111" s="7">
        <v>1535441.8606316706</v>
      </c>
      <c r="DR111" s="7">
        <v>1078144.5568828851</v>
      </c>
      <c r="DS111" s="7">
        <f>'[2]IOT 2019 CB'!DZ118+'[2]IOT 2019 CB'!EA118</f>
        <v>25682109.51606515</v>
      </c>
      <c r="DT111" s="7">
        <v>155625.04947398204</v>
      </c>
      <c r="DU111" s="7">
        <v>59015.593664004977</v>
      </c>
      <c r="DV111" s="7">
        <v>267126.15084537514</v>
      </c>
      <c r="DW111" s="7">
        <v>219443.5010303953</v>
      </c>
      <c r="DX111" s="7">
        <v>37075.432696900469</v>
      </c>
      <c r="DY111" s="7">
        <v>95442.348855026765</v>
      </c>
      <c r="DZ111" s="7">
        <v>48317.245848470702</v>
      </c>
      <c r="EA111" s="7">
        <v>38899.296130942421</v>
      </c>
      <c r="EB111" s="7">
        <v>5540211.2003593054</v>
      </c>
      <c r="EC111" s="7">
        <v>367853.9413211887</v>
      </c>
      <c r="ED111" s="7">
        <v>3671811.8038968663</v>
      </c>
      <c r="EE111" s="7">
        <v>8275100.0968248202</v>
      </c>
      <c r="EF111" s="7">
        <v>135237.86422133609</v>
      </c>
      <c r="EG111" s="7">
        <v>144910.37757438378</v>
      </c>
      <c r="EH111" s="7">
        <v>689399.23629834084</v>
      </c>
      <c r="EI111" s="7">
        <v>20622258.870064374</v>
      </c>
      <c r="EJ111" s="7">
        <v>1109871.6777479579</v>
      </c>
      <c r="EK111" s="7">
        <v>269351.00942355464</v>
      </c>
      <c r="EL111" s="7">
        <f>'[2]IOT 2019 CB'!ET118+'[2]IOT 2019 CB'!EU118</f>
        <v>5116704.847294013</v>
      </c>
      <c r="EM111" s="7">
        <v>328597.37475925504</v>
      </c>
      <c r="EN111" s="7">
        <v>194620.98843684568</v>
      </c>
      <c r="EO111" s="7">
        <v>124884.94241670128</v>
      </c>
      <c r="EP111" s="7">
        <v>3101808.9566105451</v>
      </c>
      <c r="EQ111" s="7">
        <v>182196.89660558221</v>
      </c>
      <c r="ER111" s="7">
        <v>861511.27511192684</v>
      </c>
      <c r="ES111" s="7">
        <v>3392270.0977817844</v>
      </c>
      <c r="ET111" s="7">
        <v>628497.29604107921</v>
      </c>
      <c r="EU111" s="7">
        <v>1157567.1846600918</v>
      </c>
      <c r="EV111" s="7">
        <v>1176668.1308519943</v>
      </c>
      <c r="EW111" s="7">
        <v>9011.8337252076126</v>
      </c>
      <c r="EX111" s="7">
        <v>567952.08801701013</v>
      </c>
      <c r="EY111" s="7">
        <v>292671.02163736889</v>
      </c>
      <c r="EZ111" s="7">
        <v>358902.5501864549</v>
      </c>
      <c r="FA111" s="7">
        <v>69808.822842324764</v>
      </c>
      <c r="FB111" s="7">
        <v>87740.549875822588</v>
      </c>
      <c r="FC111" s="7">
        <v>533206.45348347782</v>
      </c>
      <c r="FD111" s="7">
        <v>3368330.8006076734</v>
      </c>
      <c r="FE111" s="7">
        <v>2846823.3720525955</v>
      </c>
      <c r="FF111" s="7">
        <v>652129.49574009283</v>
      </c>
      <c r="FG111" s="7">
        <v>5245271.2274674037</v>
      </c>
      <c r="FH111" s="7">
        <v>52580.672843760956</v>
      </c>
      <c r="FI111" s="7">
        <v>25492.219440571807</v>
      </c>
      <c r="FJ111" s="7">
        <v>113772.52836821893</v>
      </c>
      <c r="FK111" s="7">
        <v>166136.53189239191</v>
      </c>
      <c r="FL111" s="7">
        <v>145202.37099851595</v>
      </c>
      <c r="FM111" s="7">
        <v>1751015.7670774292</v>
      </c>
      <c r="FN111" s="7">
        <v>792282.93116857694</v>
      </c>
      <c r="FO111" s="7">
        <v>62984.353439577746</v>
      </c>
      <c r="FP111" s="7">
        <v>1263101.0434567851</v>
      </c>
      <c r="FQ111" s="7">
        <v>48303.541137464723</v>
      </c>
      <c r="FR111" s="2">
        <f t="shared" si="4"/>
        <v>371328232.46256632</v>
      </c>
      <c r="FS111" s="1">
        <f t="shared" si="5"/>
        <v>48143893.338669375</v>
      </c>
      <c r="FT111" s="3">
        <v>48143893.338669375</v>
      </c>
      <c r="FU111" s="3">
        <v>0</v>
      </c>
      <c r="FV111" s="1">
        <f t="shared" si="6"/>
        <v>-0.32959860563278198</v>
      </c>
      <c r="FW111" s="1">
        <v>0</v>
      </c>
      <c r="FX111" s="1">
        <v>-0.32959860563278198</v>
      </c>
      <c r="FY111" s="1">
        <v>4177079.9830394434</v>
      </c>
      <c r="FZ111" s="1">
        <v>4329158.1709971279</v>
      </c>
      <c r="GA111" s="1">
        <f t="shared" si="7"/>
        <v>419320047.28367937</v>
      </c>
      <c r="GB111" s="13"/>
      <c r="GC111" s="4"/>
      <c r="GD111" s="5"/>
      <c r="GF111" s="8"/>
      <c r="GG111" s="8"/>
    </row>
    <row r="112" spans="1:189" s="27" customFormat="1" ht="31.5" x14ac:dyDescent="0.25">
      <c r="A112" s="20" t="s">
        <v>123</v>
      </c>
      <c r="B112" s="18">
        <v>107</v>
      </c>
      <c r="C112" s="7">
        <v>1.383274750165995</v>
      </c>
      <c r="D112" s="7">
        <v>0</v>
      </c>
      <c r="E112" s="7">
        <v>0</v>
      </c>
      <c r="F112" s="7">
        <v>31679.385516751216</v>
      </c>
      <c r="G112" s="7">
        <v>0</v>
      </c>
      <c r="H112" s="7">
        <v>0</v>
      </c>
      <c r="I112" s="7">
        <v>0</v>
      </c>
      <c r="J112" s="7">
        <v>0</v>
      </c>
      <c r="K112" s="7">
        <v>64249.719953049891</v>
      </c>
      <c r="L112" s="7">
        <v>0</v>
      </c>
      <c r="M112" s="7">
        <v>0</v>
      </c>
      <c r="N112" s="7">
        <v>0</v>
      </c>
      <c r="O112" s="7">
        <v>0</v>
      </c>
      <c r="P112" s="7">
        <v>58448.34486209086</v>
      </c>
      <c r="Q112" s="7">
        <v>428.98202285947724</v>
      </c>
      <c r="R112" s="7">
        <v>0</v>
      </c>
      <c r="S112" s="7">
        <v>153.5754738025729</v>
      </c>
      <c r="T112" s="7">
        <v>55.172902055016017</v>
      </c>
      <c r="U112" s="7">
        <v>0</v>
      </c>
      <c r="V112" s="7">
        <v>34.53051439474315</v>
      </c>
      <c r="W112" s="7">
        <v>0</v>
      </c>
      <c r="X112" s="7">
        <v>1.3596570805128336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7">
        <v>0</v>
      </c>
      <c r="AP112" s="7">
        <v>0</v>
      </c>
      <c r="AQ112" s="7">
        <v>0</v>
      </c>
      <c r="AR112" s="7">
        <v>0</v>
      </c>
      <c r="AS112" s="7">
        <v>0</v>
      </c>
      <c r="AT112" s="7">
        <v>1638.9432399174284</v>
      </c>
      <c r="AU112" s="7">
        <v>0</v>
      </c>
      <c r="AV112" s="7">
        <v>0</v>
      </c>
      <c r="AW112" s="7">
        <v>0</v>
      </c>
      <c r="AX112" s="7">
        <v>0</v>
      </c>
      <c r="AY112" s="7">
        <v>6177.8312264283859</v>
      </c>
      <c r="AZ112" s="7">
        <v>0</v>
      </c>
      <c r="BA112" s="7">
        <v>0</v>
      </c>
      <c r="BB112" s="7">
        <v>0</v>
      </c>
      <c r="BC112" s="7">
        <v>32.179968390475466</v>
      </c>
      <c r="BD112" s="7">
        <v>0</v>
      </c>
      <c r="BE112" s="7">
        <v>20.61341368790956</v>
      </c>
      <c r="BF112" s="7">
        <v>744.54381375955779</v>
      </c>
      <c r="BG112" s="7">
        <v>11.668613238782894</v>
      </c>
      <c r="BH112" s="7">
        <v>160.12968527490128</v>
      </c>
      <c r="BI112" s="7">
        <v>1742.8023494505683</v>
      </c>
      <c r="BJ112" s="7">
        <v>828.20755156177381</v>
      </c>
      <c r="BK112" s="7">
        <v>0</v>
      </c>
      <c r="BL112" s="7">
        <v>0</v>
      </c>
      <c r="BM112" s="7">
        <v>9461.9363939337763</v>
      </c>
      <c r="BN112" s="7">
        <v>0</v>
      </c>
      <c r="BO112" s="7">
        <v>0</v>
      </c>
      <c r="BP112" s="7">
        <v>0</v>
      </c>
      <c r="BQ112" s="7">
        <v>12830.723742659606</v>
      </c>
      <c r="BR112" s="7">
        <v>1554327.2779817304</v>
      </c>
      <c r="BS112" s="7">
        <v>86457.842146718554</v>
      </c>
      <c r="BT112" s="7">
        <v>0</v>
      </c>
      <c r="BU112" s="7">
        <v>792136.56394581369</v>
      </c>
      <c r="BV112" s="7">
        <v>25862.992345171395</v>
      </c>
      <c r="BW112" s="7">
        <v>2095.19999456594</v>
      </c>
      <c r="BX112" s="7">
        <v>346367.65350830712</v>
      </c>
      <c r="BY112" s="7">
        <v>1235.4902098481734</v>
      </c>
      <c r="BZ112" s="7">
        <v>15134.25946900772</v>
      </c>
      <c r="CA112" s="7">
        <v>197775.51571723857</v>
      </c>
      <c r="CB112" s="7">
        <v>0</v>
      </c>
      <c r="CC112" s="7">
        <v>547628.94836463919</v>
      </c>
      <c r="CD112" s="7">
        <v>0</v>
      </c>
      <c r="CE112" s="7">
        <v>46466.942821479563</v>
      </c>
      <c r="CF112" s="7">
        <v>902419.74091512337</v>
      </c>
      <c r="CG112" s="7">
        <v>27222.48953498324</v>
      </c>
      <c r="CH112" s="7">
        <v>51342.153356346716</v>
      </c>
      <c r="CI112" s="7">
        <v>0</v>
      </c>
      <c r="CJ112" s="7">
        <v>0</v>
      </c>
      <c r="CK112" s="7">
        <v>0</v>
      </c>
      <c r="CL112" s="7">
        <v>0</v>
      </c>
      <c r="CM112" s="7">
        <v>352.0898148187793</v>
      </c>
      <c r="CN112" s="7">
        <v>0</v>
      </c>
      <c r="CO112" s="7">
        <v>0</v>
      </c>
      <c r="CP112" s="7">
        <v>4587.857726271146</v>
      </c>
      <c r="CQ112" s="7">
        <v>1339.5997834354464</v>
      </c>
      <c r="CR112" s="7">
        <v>45.708297339949368</v>
      </c>
      <c r="CS112" s="7">
        <v>1079.768209459673</v>
      </c>
      <c r="CT112" s="7">
        <v>446.8786527409157</v>
      </c>
      <c r="CU112" s="7">
        <v>538470.05746577319</v>
      </c>
      <c r="CV112" s="7">
        <v>11.389409628523428</v>
      </c>
      <c r="CW112" s="7">
        <v>4563.8237880392435</v>
      </c>
      <c r="CX112" s="7">
        <v>171.32414595565217</v>
      </c>
      <c r="CY112" s="7">
        <v>16964.47626597706</v>
      </c>
      <c r="CZ112" s="7">
        <v>0</v>
      </c>
      <c r="DA112" s="7">
        <v>0</v>
      </c>
      <c r="DB112" s="7">
        <v>37.945691151723736</v>
      </c>
      <c r="DC112" s="7">
        <v>0</v>
      </c>
      <c r="DD112" s="7">
        <v>15398.03634513245</v>
      </c>
      <c r="DE112" s="7">
        <v>206639.47241372857</v>
      </c>
      <c r="DF112" s="7">
        <v>2865.4554487724222</v>
      </c>
      <c r="DG112" s="7">
        <v>8.146603481073285</v>
      </c>
      <c r="DH112" s="7">
        <v>0</v>
      </c>
      <c r="DI112" s="7">
        <v>0</v>
      </c>
      <c r="DJ112" s="7">
        <v>0</v>
      </c>
      <c r="DK112" s="7">
        <v>0</v>
      </c>
      <c r="DL112" s="7">
        <v>0</v>
      </c>
      <c r="DM112" s="7">
        <v>0</v>
      </c>
      <c r="DN112" s="7">
        <v>0</v>
      </c>
      <c r="DO112" s="7">
        <v>0</v>
      </c>
      <c r="DP112" s="7">
        <v>0</v>
      </c>
      <c r="DQ112" s="7">
        <v>66.610389129341584</v>
      </c>
      <c r="DR112" s="7">
        <v>1645.7129766131472</v>
      </c>
      <c r="DS112" s="7">
        <f>'[2]IOT 2019 CB'!DZ119+'[2]IOT 2019 CB'!EA119</f>
        <v>296809.39323516336</v>
      </c>
      <c r="DT112" s="7">
        <v>0</v>
      </c>
      <c r="DU112" s="7">
        <v>0</v>
      </c>
      <c r="DV112" s="7">
        <v>0</v>
      </c>
      <c r="DW112" s="7">
        <v>0</v>
      </c>
      <c r="DX112" s="7">
        <v>0</v>
      </c>
      <c r="DY112" s="7">
        <v>0</v>
      </c>
      <c r="DZ112" s="7">
        <v>0</v>
      </c>
      <c r="EA112" s="7">
        <v>0</v>
      </c>
      <c r="EB112" s="7">
        <v>237.58676323351619</v>
      </c>
      <c r="EC112" s="7">
        <v>0</v>
      </c>
      <c r="ED112" s="7">
        <v>5761.2889950257522</v>
      </c>
      <c r="EE112" s="7">
        <v>474675.87357663299</v>
      </c>
      <c r="EF112" s="7">
        <v>53.347174491215192</v>
      </c>
      <c r="EG112" s="7">
        <v>0</v>
      </c>
      <c r="EH112" s="7">
        <v>5.6266663621155972</v>
      </c>
      <c r="EI112" s="7">
        <v>0</v>
      </c>
      <c r="EJ112" s="7">
        <v>10.051018610421259</v>
      </c>
      <c r="EK112" s="7">
        <v>0</v>
      </c>
      <c r="EL112" s="7">
        <f>'[2]IOT 2019 CB'!ET119+'[2]IOT 2019 CB'!EU119</f>
        <v>29.225128384077454</v>
      </c>
      <c r="EM112" s="7">
        <v>0</v>
      </c>
      <c r="EN112" s="7">
        <v>0</v>
      </c>
      <c r="EO112" s="7">
        <v>0</v>
      </c>
      <c r="EP112" s="7">
        <v>4683.8469124054436</v>
      </c>
      <c r="EQ112" s="7">
        <v>196.73854942305894</v>
      </c>
      <c r="ER112" s="7">
        <v>167.861434060568</v>
      </c>
      <c r="ES112" s="7">
        <v>0</v>
      </c>
      <c r="ET112" s="7">
        <v>324.04925000825693</v>
      </c>
      <c r="EU112" s="7">
        <v>0</v>
      </c>
      <c r="EV112" s="7">
        <v>0</v>
      </c>
      <c r="EW112" s="7">
        <v>0</v>
      </c>
      <c r="EX112" s="7">
        <v>0</v>
      </c>
      <c r="EY112" s="7">
        <v>0</v>
      </c>
      <c r="EZ112" s="7">
        <v>116.16693481341478</v>
      </c>
      <c r="FA112" s="7">
        <v>0</v>
      </c>
      <c r="FB112" s="7">
        <v>1052.6161679510878</v>
      </c>
      <c r="FC112" s="7">
        <v>880.16014513763707</v>
      </c>
      <c r="FD112" s="7">
        <v>10325.475232284381</v>
      </c>
      <c r="FE112" s="7">
        <v>5549.0213549577456</v>
      </c>
      <c r="FF112" s="7">
        <v>335.05070937941883</v>
      </c>
      <c r="FG112" s="7">
        <v>3724.706802014749</v>
      </c>
      <c r="FH112" s="7">
        <v>12359.516724246067</v>
      </c>
      <c r="FI112" s="7">
        <v>636.05445290620798</v>
      </c>
      <c r="FJ112" s="7">
        <v>478.53366989863696</v>
      </c>
      <c r="FK112" s="7">
        <v>1265.0461206441119</v>
      </c>
      <c r="FL112" s="7">
        <v>9.290113858005758E-2</v>
      </c>
      <c r="FM112" s="7">
        <v>1532.5006302833399</v>
      </c>
      <c r="FN112" s="7">
        <v>5384.1858291791095</v>
      </c>
      <c r="FO112" s="7">
        <v>531.90850919501179</v>
      </c>
      <c r="FP112" s="7">
        <v>12.102917539256712</v>
      </c>
      <c r="FQ112" s="7">
        <v>357.56621586126033</v>
      </c>
      <c r="FR112" s="2">
        <f t="shared" si="4"/>
        <v>6407365.0519347927</v>
      </c>
      <c r="FS112" s="1">
        <f t="shared" si="5"/>
        <v>4298154.5610352661</v>
      </c>
      <c r="FT112" s="3">
        <v>4298154.5610352661</v>
      </c>
      <c r="FU112" s="3">
        <v>0</v>
      </c>
      <c r="FV112" s="1">
        <f t="shared" si="6"/>
        <v>-0.2938409810885787</v>
      </c>
      <c r="FW112" s="1">
        <v>0</v>
      </c>
      <c r="FX112" s="1">
        <v>-0.2938409810885787</v>
      </c>
      <c r="FY112" s="1">
        <v>0</v>
      </c>
      <c r="FZ112" s="1">
        <v>0</v>
      </c>
      <c r="GA112" s="1">
        <f t="shared" si="7"/>
        <v>10705519.319129076</v>
      </c>
      <c r="GB112" s="13"/>
      <c r="GC112" s="4"/>
      <c r="GD112" s="5"/>
      <c r="GF112" s="8"/>
      <c r="GG112" s="8"/>
    </row>
    <row r="113" spans="1:189" s="27" customFormat="1" ht="47.25" x14ac:dyDescent="0.25">
      <c r="A113" s="20" t="s">
        <v>124</v>
      </c>
      <c r="B113" s="18">
        <v>108</v>
      </c>
      <c r="C113" s="7">
        <v>260.91181225216138</v>
      </c>
      <c r="D113" s="7">
        <v>0</v>
      </c>
      <c r="E113" s="7">
        <v>436.12852115072945</v>
      </c>
      <c r="F113" s="7">
        <v>74.660884628286979</v>
      </c>
      <c r="G113" s="7">
        <v>7681.7221323370168</v>
      </c>
      <c r="H113" s="7">
        <v>777.74405563934999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12411.373053192148</v>
      </c>
      <c r="P113" s="7">
        <v>0</v>
      </c>
      <c r="Q113" s="7">
        <v>173.02025427616087</v>
      </c>
      <c r="R113" s="7">
        <v>588.21916222559423</v>
      </c>
      <c r="S113" s="7">
        <v>0.9202119391542708</v>
      </c>
      <c r="T113" s="7">
        <v>201.14900502414824</v>
      </c>
      <c r="U113" s="7">
        <v>297.93148584663055</v>
      </c>
      <c r="V113" s="7">
        <v>3719.4273204890933</v>
      </c>
      <c r="W113" s="7">
        <v>0</v>
      </c>
      <c r="X113" s="7">
        <v>0</v>
      </c>
      <c r="Y113" s="7">
        <v>0</v>
      </c>
      <c r="Z113" s="7">
        <v>56027.662933551583</v>
      </c>
      <c r="AA113" s="7">
        <v>0</v>
      </c>
      <c r="AB113" s="7">
        <v>0</v>
      </c>
      <c r="AC113" s="7">
        <v>4008898.1696100119</v>
      </c>
      <c r="AD113" s="7">
        <v>362911.09763783467</v>
      </c>
      <c r="AE113" s="7">
        <v>11957.840343354836</v>
      </c>
      <c r="AF113" s="7">
        <v>0</v>
      </c>
      <c r="AG113" s="7">
        <v>99891.522315317037</v>
      </c>
      <c r="AH113" s="7">
        <v>6434.9809605388964</v>
      </c>
      <c r="AI113" s="7">
        <v>195.3846732797972</v>
      </c>
      <c r="AJ113" s="7">
        <v>0</v>
      </c>
      <c r="AK113" s="7">
        <v>0</v>
      </c>
      <c r="AL113" s="7">
        <v>0</v>
      </c>
      <c r="AM113" s="7">
        <v>0</v>
      </c>
      <c r="AN113" s="7">
        <v>1432.6442889157643</v>
      </c>
      <c r="AO113" s="7">
        <v>4.7273378063678546</v>
      </c>
      <c r="AP113" s="7">
        <v>0</v>
      </c>
      <c r="AQ113" s="7">
        <v>559.03218271108869</v>
      </c>
      <c r="AR113" s="7">
        <v>135.43779072986649</v>
      </c>
      <c r="AS113" s="7">
        <v>106135.87687016117</v>
      </c>
      <c r="AT113" s="7">
        <v>5.4349975776496802</v>
      </c>
      <c r="AU113" s="7">
        <v>10.235446191422859</v>
      </c>
      <c r="AV113" s="7">
        <v>7.4131397789809039</v>
      </c>
      <c r="AW113" s="7">
        <v>645.01242148401059</v>
      </c>
      <c r="AX113" s="7">
        <v>1.0120514323442806</v>
      </c>
      <c r="AY113" s="7">
        <v>5991.1426783836778</v>
      </c>
      <c r="AZ113" s="7">
        <v>4669.122533097413</v>
      </c>
      <c r="BA113" s="7">
        <v>2.4335125352457432</v>
      </c>
      <c r="BB113" s="7">
        <v>5.9168409262578585</v>
      </c>
      <c r="BC113" s="7">
        <v>81481.024648041843</v>
      </c>
      <c r="BD113" s="7">
        <v>2753.4631307995692</v>
      </c>
      <c r="BE113" s="7">
        <v>130974.46928153574</v>
      </c>
      <c r="BF113" s="7">
        <v>432450.78086302982</v>
      </c>
      <c r="BG113" s="7">
        <v>99.004280329982379</v>
      </c>
      <c r="BH113" s="7">
        <v>25125.892471114101</v>
      </c>
      <c r="BI113" s="7">
        <v>9.1617852245810489</v>
      </c>
      <c r="BJ113" s="7">
        <v>80.174680651605271</v>
      </c>
      <c r="BK113" s="7">
        <v>83.463892007346857</v>
      </c>
      <c r="BL113" s="7">
        <v>16.062142625847756</v>
      </c>
      <c r="BM113" s="7">
        <v>6105.7040941758605</v>
      </c>
      <c r="BN113" s="7">
        <v>695.79361848057204</v>
      </c>
      <c r="BO113" s="7">
        <v>106450.56588292379</v>
      </c>
      <c r="BP113" s="7">
        <v>86.341092030361338</v>
      </c>
      <c r="BQ113" s="7">
        <v>1.245616455826464</v>
      </c>
      <c r="BR113" s="7">
        <v>351753.0331180119</v>
      </c>
      <c r="BS113" s="7">
        <v>4472.205144254458</v>
      </c>
      <c r="BT113" s="7">
        <v>6816.7364504087536</v>
      </c>
      <c r="BU113" s="7">
        <v>9.0456241602273941</v>
      </c>
      <c r="BV113" s="7">
        <v>7.3551182743462347</v>
      </c>
      <c r="BW113" s="7">
        <v>21.461391286464874</v>
      </c>
      <c r="BX113" s="7">
        <v>36.272663339015949</v>
      </c>
      <c r="BY113" s="7">
        <v>384.57780273803871</v>
      </c>
      <c r="BZ113" s="7">
        <v>2.1754531005127107</v>
      </c>
      <c r="CA113" s="7">
        <v>221.73182731325574</v>
      </c>
      <c r="CB113" s="7">
        <v>30.851625989527825</v>
      </c>
      <c r="CC113" s="7">
        <v>94.567682240599339</v>
      </c>
      <c r="CD113" s="7">
        <v>0</v>
      </c>
      <c r="CE113" s="7">
        <v>2368.1188324716563</v>
      </c>
      <c r="CF113" s="7">
        <v>198.30846020594782</v>
      </c>
      <c r="CG113" s="7">
        <v>6.9476761638758839</v>
      </c>
      <c r="CH113" s="7">
        <v>48818.314612667804</v>
      </c>
      <c r="CI113" s="7">
        <v>2.517751858050707</v>
      </c>
      <c r="CJ113" s="7">
        <v>1.4019280045146618</v>
      </c>
      <c r="CK113" s="7">
        <v>0.96903434083004902</v>
      </c>
      <c r="CL113" s="7">
        <v>76.315448739807337</v>
      </c>
      <c r="CM113" s="7">
        <v>0</v>
      </c>
      <c r="CN113" s="7">
        <v>31.824979278842637</v>
      </c>
      <c r="CO113" s="7">
        <v>0</v>
      </c>
      <c r="CP113" s="7">
        <v>0</v>
      </c>
      <c r="CQ113" s="7">
        <v>240.20582050856427</v>
      </c>
      <c r="CR113" s="7">
        <v>6766.204396794371</v>
      </c>
      <c r="CS113" s="7">
        <v>9.8504479890849659</v>
      </c>
      <c r="CT113" s="7">
        <v>0</v>
      </c>
      <c r="CU113" s="7">
        <v>10377.096507503265</v>
      </c>
      <c r="CV113" s="7">
        <v>1.5621137347593834</v>
      </c>
      <c r="CW113" s="7">
        <v>10.191270961724681</v>
      </c>
      <c r="CX113" s="7">
        <v>3.3130504965053378</v>
      </c>
      <c r="CY113" s="7">
        <v>52.285566392820414</v>
      </c>
      <c r="CZ113" s="7">
        <v>5.2786764938653681</v>
      </c>
      <c r="DA113" s="7">
        <v>0.1217358745610342</v>
      </c>
      <c r="DB113" s="7">
        <v>143.24591289435031</v>
      </c>
      <c r="DC113" s="7">
        <v>54.952703621487878</v>
      </c>
      <c r="DD113" s="7">
        <v>0</v>
      </c>
      <c r="DE113" s="7">
        <v>0</v>
      </c>
      <c r="DF113" s="7">
        <v>565432.60010061658</v>
      </c>
      <c r="DG113" s="7">
        <v>253.39564746595599</v>
      </c>
      <c r="DH113" s="7">
        <v>67.287243417626712</v>
      </c>
      <c r="DI113" s="7">
        <v>1.2580085803410532</v>
      </c>
      <c r="DJ113" s="7">
        <v>0</v>
      </c>
      <c r="DK113" s="7">
        <v>502.34731972496814</v>
      </c>
      <c r="DL113" s="7">
        <v>4324.4952839732414</v>
      </c>
      <c r="DM113" s="7">
        <v>0</v>
      </c>
      <c r="DN113" s="7">
        <v>274.95740669106448</v>
      </c>
      <c r="DO113" s="7">
        <v>9.8688126427134364</v>
      </c>
      <c r="DP113" s="7">
        <v>11418.713523499076</v>
      </c>
      <c r="DQ113" s="7">
        <v>547.77404528115414</v>
      </c>
      <c r="DR113" s="7">
        <v>245.64209695500008</v>
      </c>
      <c r="DS113" s="7">
        <f>'[2]IOT 2019 CB'!DZ120+'[2]IOT 2019 CB'!EA120</f>
        <v>11009.902521641074</v>
      </c>
      <c r="DT113" s="7">
        <v>173.14349245652036</v>
      </c>
      <c r="DU113" s="7">
        <v>1.2920863674145473</v>
      </c>
      <c r="DV113" s="7">
        <v>64.84715513743123</v>
      </c>
      <c r="DW113" s="7">
        <v>40.32112339488009</v>
      </c>
      <c r="DX113" s="7">
        <v>960.00103773757439</v>
      </c>
      <c r="DY113" s="7">
        <v>390.84571314698957</v>
      </c>
      <c r="DZ113" s="7">
        <v>62762.977875131975</v>
      </c>
      <c r="EA113" s="7">
        <v>6836.0596499255962</v>
      </c>
      <c r="EB113" s="7">
        <v>1385.8320805779308</v>
      </c>
      <c r="EC113" s="7">
        <v>39.738218884629646</v>
      </c>
      <c r="ED113" s="7">
        <v>133.86639722560551</v>
      </c>
      <c r="EE113" s="7">
        <v>398549.06520361308</v>
      </c>
      <c r="EF113" s="7">
        <v>19.00291476044891</v>
      </c>
      <c r="EG113" s="7">
        <v>0</v>
      </c>
      <c r="EH113" s="7">
        <v>0</v>
      </c>
      <c r="EI113" s="7">
        <v>281.96984272591743</v>
      </c>
      <c r="EJ113" s="7">
        <v>187.00479706787905</v>
      </c>
      <c r="EK113" s="7">
        <v>0.68052650154917538</v>
      </c>
      <c r="EL113" s="7">
        <f>'[2]IOT 2019 CB'!ET120+'[2]IOT 2019 CB'!EU120</f>
        <v>71.111947121251234</v>
      </c>
      <c r="EM113" s="7">
        <v>1.4946866790745941</v>
      </c>
      <c r="EN113" s="7">
        <v>0</v>
      </c>
      <c r="EO113" s="7">
        <v>0</v>
      </c>
      <c r="EP113" s="7">
        <v>18.899126121286649</v>
      </c>
      <c r="EQ113" s="7">
        <v>469.64132029311719</v>
      </c>
      <c r="ER113" s="7">
        <v>51.777361041916002</v>
      </c>
      <c r="ES113" s="7">
        <v>1562.0984929863239</v>
      </c>
      <c r="ET113" s="7">
        <v>0</v>
      </c>
      <c r="EU113" s="7">
        <v>44.939147554303155</v>
      </c>
      <c r="EV113" s="7">
        <v>2367.6765560949798</v>
      </c>
      <c r="EW113" s="7">
        <v>37.181792695404319</v>
      </c>
      <c r="EX113" s="7">
        <v>16.418197107626266</v>
      </c>
      <c r="EY113" s="7">
        <v>1.2839726539358849</v>
      </c>
      <c r="EZ113" s="7">
        <v>4.1799073636877706</v>
      </c>
      <c r="FA113" s="7">
        <v>0</v>
      </c>
      <c r="FB113" s="7">
        <v>19.78628995184976</v>
      </c>
      <c r="FC113" s="7">
        <v>7.9271532069536539</v>
      </c>
      <c r="FD113" s="7">
        <v>631.0464899931336</v>
      </c>
      <c r="FE113" s="7">
        <v>17100.751111361405</v>
      </c>
      <c r="FF113" s="7">
        <v>0</v>
      </c>
      <c r="FG113" s="7">
        <v>246356.7578282624</v>
      </c>
      <c r="FH113" s="7">
        <v>7050.3489765952181</v>
      </c>
      <c r="FI113" s="7">
        <v>0</v>
      </c>
      <c r="FJ113" s="7">
        <v>91.885916047767537</v>
      </c>
      <c r="FK113" s="7">
        <v>0</v>
      </c>
      <c r="FL113" s="7">
        <v>6.2646406658888045</v>
      </c>
      <c r="FM113" s="7">
        <v>765.66794409624129</v>
      </c>
      <c r="FN113" s="7">
        <v>2341.7207769138963</v>
      </c>
      <c r="FO113" s="7">
        <v>92.774839839553479</v>
      </c>
      <c r="FP113" s="7">
        <v>3885.1371492960798</v>
      </c>
      <c r="FQ113" s="7">
        <v>2128.1621962780696</v>
      </c>
      <c r="FR113" s="2">
        <f t="shared" si="4"/>
        <v>7263017.3207175229</v>
      </c>
      <c r="FS113" s="1">
        <f t="shared" si="5"/>
        <v>1715300.3364452657</v>
      </c>
      <c r="FT113" s="3">
        <v>1715300.3364452657</v>
      </c>
      <c r="FU113" s="3">
        <v>0</v>
      </c>
      <c r="FV113" s="1">
        <f t="shared" si="6"/>
        <v>0.21023555565625429</v>
      </c>
      <c r="FW113" s="1">
        <v>0</v>
      </c>
      <c r="FX113" s="1">
        <v>0.21023555565625429</v>
      </c>
      <c r="FY113" s="1">
        <v>0</v>
      </c>
      <c r="FZ113" s="1">
        <v>0</v>
      </c>
      <c r="GA113" s="1">
        <f t="shared" si="7"/>
        <v>8978317.867398344</v>
      </c>
      <c r="GB113" s="13"/>
      <c r="GC113" s="4"/>
      <c r="GD113" s="5"/>
      <c r="GF113" s="8"/>
      <c r="GG113" s="8"/>
    </row>
    <row r="114" spans="1:189" s="27" customFormat="1" ht="15.75" x14ac:dyDescent="0.25">
      <c r="A114" s="20" t="s">
        <v>125</v>
      </c>
      <c r="B114" s="18">
        <v>109</v>
      </c>
      <c r="C114" s="7">
        <v>2599.2760775247029</v>
      </c>
      <c r="D114" s="7">
        <v>1092.1405987398466</v>
      </c>
      <c r="E114" s="7">
        <v>33.832109698084089</v>
      </c>
      <c r="F114" s="7">
        <v>2324.146318121353</v>
      </c>
      <c r="G114" s="7">
        <v>16338.665258627872</v>
      </c>
      <c r="H114" s="7">
        <v>16444.304744055353</v>
      </c>
      <c r="I114" s="7">
        <v>45352.118111680356</v>
      </c>
      <c r="J114" s="7">
        <v>25020.696210180082</v>
      </c>
      <c r="K114" s="7">
        <v>15959.43094729453</v>
      </c>
      <c r="L114" s="7">
        <v>0</v>
      </c>
      <c r="M114" s="7">
        <v>0.48163654056133043</v>
      </c>
      <c r="N114" s="7">
        <v>6449.3054355428176</v>
      </c>
      <c r="O114" s="7">
        <v>3161.5129930162052</v>
      </c>
      <c r="P114" s="7">
        <v>11979.433851483884</v>
      </c>
      <c r="Q114" s="7">
        <v>546.29370688627569</v>
      </c>
      <c r="R114" s="7">
        <v>19086.833748668738</v>
      </c>
      <c r="S114" s="7">
        <v>161191.46362579643</v>
      </c>
      <c r="T114" s="7">
        <v>31962.493636007544</v>
      </c>
      <c r="U114" s="7">
        <v>15236.602405291376</v>
      </c>
      <c r="V114" s="7">
        <v>3261.7528004721476</v>
      </c>
      <c r="W114" s="7">
        <v>11991.994995287687</v>
      </c>
      <c r="X114" s="7">
        <v>1062.6739989766224</v>
      </c>
      <c r="Y114" s="7">
        <v>4714.2269783761913</v>
      </c>
      <c r="Z114" s="7">
        <v>9636.9806018109302</v>
      </c>
      <c r="AA114" s="7">
        <v>3883.7907091303673</v>
      </c>
      <c r="AB114" s="7">
        <v>1310.2831882601065</v>
      </c>
      <c r="AC114" s="7">
        <v>180740.83011428983</v>
      </c>
      <c r="AD114" s="7">
        <v>24137.032472708277</v>
      </c>
      <c r="AE114" s="7">
        <v>5146.2065070303224</v>
      </c>
      <c r="AF114" s="7">
        <v>2370.2823324691917</v>
      </c>
      <c r="AG114" s="7">
        <v>10388.790672196228</v>
      </c>
      <c r="AH114" s="7">
        <v>8985.5671443475603</v>
      </c>
      <c r="AI114" s="7">
        <v>22753.131012504484</v>
      </c>
      <c r="AJ114" s="7">
        <v>388413.29452910303</v>
      </c>
      <c r="AK114" s="7">
        <v>43809.062115110319</v>
      </c>
      <c r="AL114" s="7">
        <v>199002.66735601239</v>
      </c>
      <c r="AM114" s="7">
        <v>3102.4546759430987</v>
      </c>
      <c r="AN114" s="7">
        <v>111382.95721533176</v>
      </c>
      <c r="AO114" s="7">
        <v>60187.90683611951</v>
      </c>
      <c r="AP114" s="7">
        <v>4342.6804181912794</v>
      </c>
      <c r="AQ114" s="7">
        <v>546268.48140052066</v>
      </c>
      <c r="AR114" s="7">
        <v>29743.855922457424</v>
      </c>
      <c r="AS114" s="7">
        <v>177916.46479816723</v>
      </c>
      <c r="AT114" s="7">
        <v>17765.816266685575</v>
      </c>
      <c r="AU114" s="7">
        <v>10350.594460346829</v>
      </c>
      <c r="AV114" s="7">
        <v>50390.414424982373</v>
      </c>
      <c r="AW114" s="7">
        <v>11262.119270677789</v>
      </c>
      <c r="AX114" s="7">
        <v>13546.393671691842</v>
      </c>
      <c r="AY114" s="7">
        <v>34448.888325372587</v>
      </c>
      <c r="AZ114" s="7">
        <v>75141.893202741878</v>
      </c>
      <c r="BA114" s="7">
        <v>6558.7899931394877</v>
      </c>
      <c r="BB114" s="7">
        <v>6832.9038562627993</v>
      </c>
      <c r="BC114" s="7">
        <v>4993.4364583920933</v>
      </c>
      <c r="BD114" s="7">
        <v>7159.4702103960735</v>
      </c>
      <c r="BE114" s="7">
        <v>464921.24907130119</v>
      </c>
      <c r="BF114" s="7">
        <v>2866596.746806684</v>
      </c>
      <c r="BG114" s="7">
        <v>5230957.0911051035</v>
      </c>
      <c r="BH114" s="7">
        <v>28931.766666956635</v>
      </c>
      <c r="BI114" s="7">
        <v>410561.23077501124</v>
      </c>
      <c r="BJ114" s="7">
        <v>192087.93024646069</v>
      </c>
      <c r="BK114" s="7">
        <v>49496.766333781321</v>
      </c>
      <c r="BL114" s="7">
        <v>42751.02895411128</v>
      </c>
      <c r="BM114" s="7">
        <v>354491.02698782785</v>
      </c>
      <c r="BN114" s="7">
        <v>40847.38744427351</v>
      </c>
      <c r="BO114" s="7">
        <v>210659.30165702195</v>
      </c>
      <c r="BP114" s="7">
        <v>502.25586025099619</v>
      </c>
      <c r="BQ114" s="7">
        <v>2553.5562505008884</v>
      </c>
      <c r="BR114" s="7">
        <v>28867.527672715332</v>
      </c>
      <c r="BS114" s="7">
        <v>1696.6736438338935</v>
      </c>
      <c r="BT114" s="7">
        <v>320874.62944546447</v>
      </c>
      <c r="BU114" s="7">
        <v>2379.6690169523117</v>
      </c>
      <c r="BV114" s="7">
        <v>18077.062384509823</v>
      </c>
      <c r="BW114" s="7">
        <v>243717.81295874759</v>
      </c>
      <c r="BX114" s="7">
        <v>373456.57772289641</v>
      </c>
      <c r="BY114" s="7">
        <v>111763.39573352612</v>
      </c>
      <c r="BZ114" s="7">
        <v>139115.08949882386</v>
      </c>
      <c r="CA114" s="7">
        <v>14959.330291445516</v>
      </c>
      <c r="CB114" s="7">
        <v>23212.146430420213</v>
      </c>
      <c r="CC114" s="7">
        <v>11453.098971718029</v>
      </c>
      <c r="CD114" s="7">
        <v>97012.9812268565</v>
      </c>
      <c r="CE114" s="7">
        <v>297247.09784661781</v>
      </c>
      <c r="CF114" s="7">
        <v>40921.642727669278</v>
      </c>
      <c r="CG114" s="7">
        <v>8056.0786040354296</v>
      </c>
      <c r="CH114" s="7">
        <v>61.056750778530187</v>
      </c>
      <c r="CI114" s="7">
        <v>106960.43039043616</v>
      </c>
      <c r="CJ114" s="7">
        <v>101.6544996045957</v>
      </c>
      <c r="CK114" s="7">
        <v>29713.417398696034</v>
      </c>
      <c r="CL114" s="7">
        <v>2130.6368312272698</v>
      </c>
      <c r="CM114" s="7">
        <v>70103.945945516112</v>
      </c>
      <c r="CN114" s="7">
        <v>194.36287504776936</v>
      </c>
      <c r="CO114" s="7">
        <v>8563.8214918865597</v>
      </c>
      <c r="CP114" s="7">
        <v>2570.8204970828492</v>
      </c>
      <c r="CQ114" s="7">
        <v>12394.558415784086</v>
      </c>
      <c r="CR114" s="7">
        <v>2074.8965890927198</v>
      </c>
      <c r="CS114" s="7">
        <v>68526.955519443785</v>
      </c>
      <c r="CT114" s="7">
        <v>7862.1783276138849</v>
      </c>
      <c r="CU114" s="7">
        <v>5002.8831913748236</v>
      </c>
      <c r="CV114" s="7">
        <v>549.58817412360975</v>
      </c>
      <c r="CW114" s="7">
        <v>3612.9030781273354</v>
      </c>
      <c r="CX114" s="7">
        <v>215.80503548955522</v>
      </c>
      <c r="CY114" s="7">
        <v>220.46221060374117</v>
      </c>
      <c r="CZ114" s="7">
        <v>77152.14409480305</v>
      </c>
      <c r="DA114" s="7">
        <v>26928.8238724558</v>
      </c>
      <c r="DB114" s="7">
        <v>80206.164221843021</v>
      </c>
      <c r="DC114" s="7">
        <v>103051.66806811979</v>
      </c>
      <c r="DD114" s="7">
        <v>469679.40663635457</v>
      </c>
      <c r="DE114" s="7">
        <v>71281.013861691798</v>
      </c>
      <c r="DF114" s="7">
        <v>353495.37129351962</v>
      </c>
      <c r="DG114" s="7">
        <v>3134037.8208026639</v>
      </c>
      <c r="DH114" s="7">
        <v>22731.208183420462</v>
      </c>
      <c r="DI114" s="7">
        <v>40744.055296207647</v>
      </c>
      <c r="DJ114" s="7">
        <v>528.72154675638137</v>
      </c>
      <c r="DK114" s="7">
        <v>471705.27131150302</v>
      </c>
      <c r="DL114" s="7">
        <v>262882.54589523544</v>
      </c>
      <c r="DM114" s="7">
        <v>16016.021554439496</v>
      </c>
      <c r="DN114" s="7">
        <v>179393.5485145667</v>
      </c>
      <c r="DO114" s="7">
        <v>234071.12559141725</v>
      </c>
      <c r="DP114" s="7">
        <v>127076.25221415865</v>
      </c>
      <c r="DQ114" s="7">
        <v>103562.33153700564</v>
      </c>
      <c r="DR114" s="7">
        <v>151718.65182299068</v>
      </c>
      <c r="DS114" s="7">
        <f>'[2]IOT 2019 CB'!DZ121+'[2]IOT 2019 CB'!EA121</f>
        <v>262153.95030562428</v>
      </c>
      <c r="DT114" s="7">
        <v>43439.429360196686</v>
      </c>
      <c r="DU114" s="7">
        <v>15490.418245904726</v>
      </c>
      <c r="DV114" s="7">
        <v>183427.19654920814</v>
      </c>
      <c r="DW114" s="7">
        <v>163345.41903439848</v>
      </c>
      <c r="DX114" s="7">
        <v>10195.183715999818</v>
      </c>
      <c r="DY114" s="7">
        <v>42217.374834163267</v>
      </c>
      <c r="DZ114" s="7">
        <v>73539.689286561043</v>
      </c>
      <c r="EA114" s="7">
        <v>484.06032037589699</v>
      </c>
      <c r="EB114" s="7">
        <v>117442.79742495572</v>
      </c>
      <c r="EC114" s="7">
        <v>28017.84479757107</v>
      </c>
      <c r="ED114" s="7">
        <v>577015.18580870458</v>
      </c>
      <c r="EE114" s="7">
        <v>1388951.1281742698</v>
      </c>
      <c r="EF114" s="7">
        <v>10194.810982401221</v>
      </c>
      <c r="EG114" s="7">
        <v>35157.163163142242</v>
      </c>
      <c r="EH114" s="7">
        <v>21320.946585525551</v>
      </c>
      <c r="EI114" s="7">
        <v>5715.4239711489363</v>
      </c>
      <c r="EJ114" s="7">
        <v>26748.390369778346</v>
      </c>
      <c r="EK114" s="7">
        <v>233.2740142496302</v>
      </c>
      <c r="EL114" s="7">
        <f>'[2]IOT 2019 CB'!ET121+'[2]IOT 2019 CB'!EU121</f>
        <v>179.50160642173981</v>
      </c>
      <c r="EM114" s="7">
        <v>0</v>
      </c>
      <c r="EN114" s="7">
        <v>19.961381090421366</v>
      </c>
      <c r="EO114" s="7">
        <v>7.5286134517501555</v>
      </c>
      <c r="EP114" s="7">
        <v>186880.31549302267</v>
      </c>
      <c r="EQ114" s="7">
        <v>13756.517700462593</v>
      </c>
      <c r="ER114" s="7">
        <v>122101.58074159251</v>
      </c>
      <c r="ES114" s="7">
        <v>1179.032944752827</v>
      </c>
      <c r="ET114" s="7">
        <v>30151.256343496454</v>
      </c>
      <c r="EU114" s="7">
        <v>26079.117300243022</v>
      </c>
      <c r="EV114" s="7">
        <v>7001.1663131203668</v>
      </c>
      <c r="EW114" s="7">
        <v>1502.4386152399256</v>
      </c>
      <c r="EX114" s="7">
        <v>26883.720775732876</v>
      </c>
      <c r="EY114" s="7">
        <v>23123.367598761251</v>
      </c>
      <c r="EZ114" s="7">
        <v>93264.56645180659</v>
      </c>
      <c r="FA114" s="7">
        <v>11023.912506739023</v>
      </c>
      <c r="FB114" s="7">
        <v>47550.527631633362</v>
      </c>
      <c r="FC114" s="7">
        <v>60461.911819426357</v>
      </c>
      <c r="FD114" s="7">
        <v>9702.8330655660466</v>
      </c>
      <c r="FE114" s="7">
        <v>114902.87622990325</v>
      </c>
      <c r="FF114" s="7">
        <v>20733.12100396222</v>
      </c>
      <c r="FG114" s="7">
        <v>1174176.2039841174</v>
      </c>
      <c r="FH114" s="7">
        <v>7005.4267426898705</v>
      </c>
      <c r="FI114" s="7">
        <v>10282.925504869141</v>
      </c>
      <c r="FJ114" s="7">
        <v>26062.704719836162</v>
      </c>
      <c r="FK114" s="7">
        <v>13134.263485793856</v>
      </c>
      <c r="FL114" s="7">
        <v>21224.019061228828</v>
      </c>
      <c r="FM114" s="7">
        <v>152845.70052325196</v>
      </c>
      <c r="FN114" s="7">
        <v>100254.95410834101</v>
      </c>
      <c r="FO114" s="7">
        <v>9856.6795816977792</v>
      </c>
      <c r="FP114" s="7">
        <v>186410.64232961219</v>
      </c>
      <c r="FQ114" s="7">
        <v>21927.064319180714</v>
      </c>
      <c r="FR114" s="2">
        <f t="shared" si="4"/>
        <v>25867849.321668498</v>
      </c>
      <c r="FS114" s="1">
        <f t="shared" si="5"/>
        <v>8544038.5656681675</v>
      </c>
      <c r="FT114" s="3">
        <v>8544038.5656681675</v>
      </c>
      <c r="FU114" s="3">
        <v>0</v>
      </c>
      <c r="FV114" s="1">
        <f t="shared" si="6"/>
        <v>-0.38733667507767677</v>
      </c>
      <c r="FW114" s="1">
        <v>0</v>
      </c>
      <c r="FX114" s="1">
        <v>-0.38733667507767677</v>
      </c>
      <c r="FY114" s="1">
        <v>0</v>
      </c>
      <c r="FZ114" s="1">
        <v>0</v>
      </c>
      <c r="GA114" s="1">
        <f t="shared" si="7"/>
        <v>34411887.499999985</v>
      </c>
      <c r="GB114" s="13"/>
      <c r="GC114" s="4"/>
      <c r="GD114" s="5"/>
      <c r="GF114" s="8"/>
      <c r="GG114" s="8"/>
    </row>
    <row r="115" spans="1:189" s="27" customFormat="1" ht="15.75" x14ac:dyDescent="0.25">
      <c r="A115" s="20" t="s">
        <v>126</v>
      </c>
      <c r="B115" s="18">
        <v>110</v>
      </c>
      <c r="C115" s="7">
        <v>591.8427723512508</v>
      </c>
      <c r="D115" s="7">
        <v>13.705918994222273</v>
      </c>
      <c r="E115" s="7">
        <v>0</v>
      </c>
      <c r="F115" s="7">
        <v>6562.9979874482233</v>
      </c>
      <c r="G115" s="7">
        <v>64.592585573087163</v>
      </c>
      <c r="H115" s="7">
        <v>267.02680786338271</v>
      </c>
      <c r="I115" s="7">
        <v>382.50963091172684</v>
      </c>
      <c r="J115" s="7">
        <v>102.15182916433307</v>
      </c>
      <c r="K115" s="7">
        <v>877.78395077737821</v>
      </c>
      <c r="L115" s="7">
        <v>332.8640168932298</v>
      </c>
      <c r="M115" s="7">
        <v>0</v>
      </c>
      <c r="N115" s="7">
        <v>514.27568966100387</v>
      </c>
      <c r="O115" s="7">
        <v>642.76425493132695</v>
      </c>
      <c r="P115" s="7">
        <v>5.825051448392375</v>
      </c>
      <c r="Q115" s="7">
        <v>10.62158724479835</v>
      </c>
      <c r="R115" s="7">
        <v>2153.2373516608131</v>
      </c>
      <c r="S115" s="7">
        <v>4148.2789715739173</v>
      </c>
      <c r="T115" s="7">
        <v>3655.5152485952399</v>
      </c>
      <c r="U115" s="7">
        <v>94.189843005936325</v>
      </c>
      <c r="V115" s="7">
        <v>18647.051331664432</v>
      </c>
      <c r="W115" s="7">
        <v>0</v>
      </c>
      <c r="X115" s="7">
        <v>162.36570188562362</v>
      </c>
      <c r="Y115" s="7">
        <v>113.54958469886523</v>
      </c>
      <c r="Z115" s="7">
        <v>206.90727196728437</v>
      </c>
      <c r="AA115" s="7">
        <v>2.4584308361909928E-2</v>
      </c>
      <c r="AB115" s="7">
        <v>36.671331039951028</v>
      </c>
      <c r="AC115" s="7">
        <v>257.35781189855174</v>
      </c>
      <c r="AD115" s="7">
        <v>46.029445043955448</v>
      </c>
      <c r="AE115" s="7">
        <v>25717.192712114371</v>
      </c>
      <c r="AF115" s="7">
        <v>2126.203693724683</v>
      </c>
      <c r="AG115" s="7">
        <v>85839.828405238892</v>
      </c>
      <c r="AH115" s="7">
        <v>69835.296019653615</v>
      </c>
      <c r="AI115" s="7">
        <v>11680.508227285638</v>
      </c>
      <c r="AJ115" s="7">
        <v>22045.370871670199</v>
      </c>
      <c r="AK115" s="7">
        <v>0</v>
      </c>
      <c r="AL115" s="7">
        <v>0</v>
      </c>
      <c r="AM115" s="7">
        <v>6927.2391948533459</v>
      </c>
      <c r="AN115" s="7">
        <v>13023.928498127547</v>
      </c>
      <c r="AO115" s="7">
        <v>905.15940839826612</v>
      </c>
      <c r="AP115" s="7">
        <v>217.78104191395963</v>
      </c>
      <c r="AQ115" s="7">
        <v>38397.164351209794</v>
      </c>
      <c r="AR115" s="7">
        <v>2709.4829842193435</v>
      </c>
      <c r="AS115" s="7">
        <v>104926.73130533048</v>
      </c>
      <c r="AT115" s="7">
        <v>12889.9112029153</v>
      </c>
      <c r="AU115" s="7">
        <v>1776.9202568544572</v>
      </c>
      <c r="AV115" s="7">
        <v>4533.9375230347077</v>
      </c>
      <c r="AW115" s="7">
        <v>3510.4968102853813</v>
      </c>
      <c r="AX115" s="7">
        <v>23685.016668322125</v>
      </c>
      <c r="AY115" s="7">
        <v>19002.96520468135</v>
      </c>
      <c r="AZ115" s="7">
        <v>1034.5678137492557</v>
      </c>
      <c r="BA115" s="7">
        <v>2361.6826872532051</v>
      </c>
      <c r="BB115" s="7">
        <v>3133.3512466249658</v>
      </c>
      <c r="BC115" s="7">
        <v>20807.740056851744</v>
      </c>
      <c r="BD115" s="7">
        <v>52934.006862454808</v>
      </c>
      <c r="BE115" s="7">
        <v>56499.269421562058</v>
      </c>
      <c r="BF115" s="7">
        <v>201477.68717776085</v>
      </c>
      <c r="BG115" s="7">
        <v>393743.8653234471</v>
      </c>
      <c r="BH115" s="7">
        <v>5819.2348832335656</v>
      </c>
      <c r="BI115" s="7">
        <v>616609.96931929723</v>
      </c>
      <c r="BJ115" s="7">
        <v>390096.7869412828</v>
      </c>
      <c r="BK115" s="7">
        <v>84782.038122638274</v>
      </c>
      <c r="BL115" s="7">
        <v>7342.9101873908967</v>
      </c>
      <c r="BM115" s="7">
        <v>1631.5693147915142</v>
      </c>
      <c r="BN115" s="7">
        <v>582.2315940128093</v>
      </c>
      <c r="BO115" s="7">
        <v>453841.42621990567</v>
      </c>
      <c r="BP115" s="7">
        <v>2467.6039069479398</v>
      </c>
      <c r="BQ115" s="7">
        <v>1367.2254317897196</v>
      </c>
      <c r="BR115" s="7">
        <v>967900.16791721678</v>
      </c>
      <c r="BS115" s="7">
        <v>506.65430630632875</v>
      </c>
      <c r="BT115" s="7">
        <v>3.8689512713488496</v>
      </c>
      <c r="BU115" s="7">
        <v>12278.246923985751</v>
      </c>
      <c r="BV115" s="7">
        <v>24797.667533876531</v>
      </c>
      <c r="BW115" s="7">
        <v>35735.550544561833</v>
      </c>
      <c r="BX115" s="7">
        <v>123729.18026616238</v>
      </c>
      <c r="BY115" s="7">
        <v>38927.213022735545</v>
      </c>
      <c r="BZ115" s="7">
        <v>42153.226957509418</v>
      </c>
      <c r="CA115" s="7">
        <v>29905.376290296157</v>
      </c>
      <c r="CB115" s="7">
        <v>6571.4597601966943</v>
      </c>
      <c r="CC115" s="7">
        <v>79377.651324490929</v>
      </c>
      <c r="CD115" s="7">
        <v>13527.630550353961</v>
      </c>
      <c r="CE115" s="7">
        <v>86969.378781922453</v>
      </c>
      <c r="CF115" s="7">
        <v>150704.27482682539</v>
      </c>
      <c r="CG115" s="7">
        <v>29740.894078454861</v>
      </c>
      <c r="CH115" s="7">
        <v>56130.813920831686</v>
      </c>
      <c r="CI115" s="7">
        <v>5397.7391205549211</v>
      </c>
      <c r="CJ115" s="7">
        <v>52657.748069160167</v>
      </c>
      <c r="CK115" s="7">
        <v>13994.987625911614</v>
      </c>
      <c r="CL115" s="7">
        <v>24188.810376461148</v>
      </c>
      <c r="CM115" s="7">
        <v>83670.636733632695</v>
      </c>
      <c r="CN115" s="7">
        <v>30589.944125737798</v>
      </c>
      <c r="CO115" s="7">
        <v>2984.1129876187774</v>
      </c>
      <c r="CP115" s="7">
        <v>79956.776621376077</v>
      </c>
      <c r="CQ115" s="7">
        <v>9128.5932180159416</v>
      </c>
      <c r="CR115" s="7">
        <v>5357.5887798856475</v>
      </c>
      <c r="CS115" s="7">
        <v>25135.11660930873</v>
      </c>
      <c r="CT115" s="7">
        <v>2104.462503361995</v>
      </c>
      <c r="CU115" s="7">
        <v>5337.2877198423612</v>
      </c>
      <c r="CV115" s="7">
        <v>4983.0386628278738</v>
      </c>
      <c r="CW115" s="7">
        <v>2684.465864022814</v>
      </c>
      <c r="CX115" s="7">
        <v>68424.394451203218</v>
      </c>
      <c r="CY115" s="7">
        <v>90930.080073084566</v>
      </c>
      <c r="CZ115" s="7">
        <v>26926.706738552861</v>
      </c>
      <c r="DA115" s="7">
        <v>6809.7999280572312</v>
      </c>
      <c r="DB115" s="7">
        <v>3634.8876410973212</v>
      </c>
      <c r="DC115" s="7">
        <v>2989.023151395083</v>
      </c>
      <c r="DD115" s="7">
        <v>65122.989125935215</v>
      </c>
      <c r="DE115" s="7">
        <v>1958.2041177497365</v>
      </c>
      <c r="DF115" s="7">
        <v>14790.102725288412</v>
      </c>
      <c r="DG115" s="7">
        <v>31906.09084592454</v>
      </c>
      <c r="DH115" s="7">
        <v>214149.1754268251</v>
      </c>
      <c r="DI115" s="7">
        <v>525049.67063926638</v>
      </c>
      <c r="DJ115" s="7">
        <v>433.17815830551268</v>
      </c>
      <c r="DK115" s="7">
        <v>124350.78367413515</v>
      </c>
      <c r="DL115" s="7">
        <v>136882.15840806018</v>
      </c>
      <c r="DM115" s="7">
        <v>19162.539638934333</v>
      </c>
      <c r="DN115" s="7">
        <v>9553.6034426617971</v>
      </c>
      <c r="DO115" s="7">
        <v>164142.02876264576</v>
      </c>
      <c r="DP115" s="7">
        <v>73118.8014172533</v>
      </c>
      <c r="DQ115" s="7">
        <v>29031.561269165155</v>
      </c>
      <c r="DR115" s="7">
        <v>53808.803975879237</v>
      </c>
      <c r="DS115" s="7">
        <f>'[2]IOT 2019 CB'!DZ122+'[2]IOT 2019 CB'!EA122</f>
        <v>619.70241598175744</v>
      </c>
      <c r="DT115" s="7">
        <v>354.08075007096272</v>
      </c>
      <c r="DU115" s="7">
        <v>264.23338448339092</v>
      </c>
      <c r="DV115" s="7">
        <v>5429.3375938137706</v>
      </c>
      <c r="DW115" s="7">
        <v>32336.737105050161</v>
      </c>
      <c r="DX115" s="7">
        <v>558.07094481641207</v>
      </c>
      <c r="DY115" s="7">
        <v>2805.8853423720789</v>
      </c>
      <c r="DZ115" s="7">
        <v>1577.9203962637348</v>
      </c>
      <c r="EA115" s="7">
        <v>171.86498023012172</v>
      </c>
      <c r="EB115" s="7">
        <v>14637.832791762783</v>
      </c>
      <c r="EC115" s="7">
        <v>1548.6591061455488</v>
      </c>
      <c r="ED115" s="7">
        <v>7624.5949242639126</v>
      </c>
      <c r="EE115" s="7">
        <v>12984.087414361566</v>
      </c>
      <c r="EF115" s="7">
        <v>3652.865052409406</v>
      </c>
      <c r="EG115" s="7">
        <v>1496.2849408488353</v>
      </c>
      <c r="EH115" s="7">
        <v>6534.377954830783</v>
      </c>
      <c r="EI115" s="7">
        <v>37150.114278466026</v>
      </c>
      <c r="EJ115" s="7">
        <v>2014.3239367494659</v>
      </c>
      <c r="EK115" s="7">
        <v>880.43096070174272</v>
      </c>
      <c r="EL115" s="7">
        <f>'[2]IOT 2019 CB'!ET122+'[2]IOT 2019 CB'!EU122</f>
        <v>7061.146664279242</v>
      </c>
      <c r="EM115" s="7">
        <v>0</v>
      </c>
      <c r="EN115" s="7">
        <v>35.503764241005356</v>
      </c>
      <c r="EO115" s="7">
        <v>622.78985352687937</v>
      </c>
      <c r="EP115" s="7">
        <v>10547.981593258524</v>
      </c>
      <c r="EQ115" s="7">
        <v>1778.7729129993115</v>
      </c>
      <c r="ER115" s="7">
        <v>39153.334592050698</v>
      </c>
      <c r="ES115" s="7">
        <v>59778.104917652548</v>
      </c>
      <c r="ET115" s="7">
        <v>2537.3223062241536</v>
      </c>
      <c r="EU115" s="7">
        <v>10602.5329777764</v>
      </c>
      <c r="EV115" s="7">
        <v>18248.747714648798</v>
      </c>
      <c r="EW115" s="7">
        <v>111.30001763077018</v>
      </c>
      <c r="EX115" s="7">
        <v>5768.4989281068756</v>
      </c>
      <c r="EY115" s="7">
        <v>1058.3656096813556</v>
      </c>
      <c r="EZ115" s="7">
        <v>4003.1654287266019</v>
      </c>
      <c r="FA115" s="7">
        <v>1276.942014672054</v>
      </c>
      <c r="FB115" s="7">
        <v>80332.225194222468</v>
      </c>
      <c r="FC115" s="7">
        <v>5534.2361671205581</v>
      </c>
      <c r="FD115" s="7">
        <v>1874.5583892044081</v>
      </c>
      <c r="FE115" s="7">
        <v>2398.1720215607816</v>
      </c>
      <c r="FF115" s="7">
        <v>17142.9121624049</v>
      </c>
      <c r="FG115" s="7">
        <v>188077.706545817</v>
      </c>
      <c r="FH115" s="7">
        <v>2944.189547762905</v>
      </c>
      <c r="FI115" s="7">
        <v>0</v>
      </c>
      <c r="FJ115" s="7">
        <v>921.2461713670923</v>
      </c>
      <c r="FK115" s="7">
        <v>1729.9400830290886</v>
      </c>
      <c r="FL115" s="7">
        <v>535.10882253202828</v>
      </c>
      <c r="FM115" s="7">
        <v>25536.142835196442</v>
      </c>
      <c r="FN115" s="7">
        <v>2092.9317266152761</v>
      </c>
      <c r="FO115" s="7">
        <v>1057.2285391658897</v>
      </c>
      <c r="FP115" s="7">
        <v>58979.226638438238</v>
      </c>
      <c r="FQ115" s="7">
        <v>0</v>
      </c>
      <c r="FR115" s="2">
        <f t="shared" si="4"/>
        <v>7180861.3284511035</v>
      </c>
      <c r="FS115" s="1">
        <f t="shared" si="5"/>
        <v>1300640.6086914751</v>
      </c>
      <c r="FT115" s="3">
        <v>1300640.6086914751</v>
      </c>
      <c r="FU115" s="3">
        <v>0</v>
      </c>
      <c r="FV115" s="1">
        <f t="shared" si="6"/>
        <v>0.36285741813480854</v>
      </c>
      <c r="FW115" s="1">
        <v>0</v>
      </c>
      <c r="FX115" s="1">
        <v>0.36285741813480854</v>
      </c>
      <c r="FY115" s="1">
        <v>0</v>
      </c>
      <c r="FZ115" s="1">
        <v>0</v>
      </c>
      <c r="GA115" s="1">
        <f t="shared" si="7"/>
        <v>8481502.299999997</v>
      </c>
      <c r="GB115" s="13"/>
      <c r="GC115" s="4"/>
      <c r="GD115" s="5"/>
      <c r="GF115" s="8"/>
      <c r="GG115" s="8"/>
    </row>
    <row r="116" spans="1:189" s="27" customFormat="1" ht="31.5" x14ac:dyDescent="0.25">
      <c r="A116" s="20" t="s">
        <v>127</v>
      </c>
      <c r="B116" s="18">
        <v>111</v>
      </c>
      <c r="C116" s="7">
        <v>76991.694359991117</v>
      </c>
      <c r="D116" s="7">
        <v>62.342298833575541</v>
      </c>
      <c r="E116" s="7">
        <v>6.7971357438653826</v>
      </c>
      <c r="F116" s="7">
        <v>6519.379754005513</v>
      </c>
      <c r="G116" s="7">
        <v>243.38492208114664</v>
      </c>
      <c r="H116" s="7">
        <v>7983.9877355622666</v>
      </c>
      <c r="I116" s="7">
        <v>2203.2293817933332</v>
      </c>
      <c r="J116" s="7">
        <v>19.729290759417111</v>
      </c>
      <c r="K116" s="7">
        <v>17948.714005078324</v>
      </c>
      <c r="L116" s="7">
        <v>2397.2253673133528</v>
      </c>
      <c r="M116" s="7">
        <v>0</v>
      </c>
      <c r="N116" s="7">
        <v>2692.1649561785575</v>
      </c>
      <c r="O116" s="7">
        <v>661.16722353434602</v>
      </c>
      <c r="P116" s="7">
        <v>1412.2477479097313</v>
      </c>
      <c r="Q116" s="7">
        <v>1112.3434376828582</v>
      </c>
      <c r="R116" s="7">
        <v>5162.7413398103345</v>
      </c>
      <c r="S116" s="7">
        <v>29295.346631900378</v>
      </c>
      <c r="T116" s="7">
        <v>18610.853355716084</v>
      </c>
      <c r="U116" s="7">
        <v>1145.8702495112811</v>
      </c>
      <c r="V116" s="7">
        <v>27728.869505182407</v>
      </c>
      <c r="W116" s="7">
        <v>1852.4144103615497</v>
      </c>
      <c r="X116" s="7">
        <v>2689.209718739512</v>
      </c>
      <c r="Y116" s="7">
        <v>967.28191521311726</v>
      </c>
      <c r="Z116" s="7">
        <v>73839.257982367068</v>
      </c>
      <c r="AA116" s="7">
        <v>4706.521612872154</v>
      </c>
      <c r="AB116" s="7">
        <v>1771.5578430053286</v>
      </c>
      <c r="AC116" s="7">
        <v>14121.44266546039</v>
      </c>
      <c r="AD116" s="7">
        <v>395.22547978081525</v>
      </c>
      <c r="AE116" s="7">
        <v>474.96014630205826</v>
      </c>
      <c r="AF116" s="7">
        <v>0</v>
      </c>
      <c r="AG116" s="7">
        <v>222.42317831026369</v>
      </c>
      <c r="AH116" s="7">
        <v>606.45511379149889</v>
      </c>
      <c r="AI116" s="7">
        <v>1762.5714562720661</v>
      </c>
      <c r="AJ116" s="7">
        <v>38036.327674917309</v>
      </c>
      <c r="AK116" s="7">
        <v>0</v>
      </c>
      <c r="AL116" s="7">
        <v>31173.943098779881</v>
      </c>
      <c r="AM116" s="7">
        <v>2268.4884078351288</v>
      </c>
      <c r="AN116" s="7">
        <v>31800.611409947323</v>
      </c>
      <c r="AO116" s="7">
        <v>977.23621110048089</v>
      </c>
      <c r="AP116" s="7">
        <v>5412.3587436624102</v>
      </c>
      <c r="AQ116" s="7">
        <v>98493.917224872333</v>
      </c>
      <c r="AR116" s="7">
        <v>3852.6534223932326</v>
      </c>
      <c r="AS116" s="7">
        <v>29961.011981724198</v>
      </c>
      <c r="AT116" s="7">
        <v>8526.4053564086844</v>
      </c>
      <c r="AU116" s="7">
        <v>9036.847683190419</v>
      </c>
      <c r="AV116" s="7">
        <v>1787.8341810798311</v>
      </c>
      <c r="AW116" s="7">
        <v>2666.8722826736725</v>
      </c>
      <c r="AX116" s="7">
        <v>2919.4220108194622</v>
      </c>
      <c r="AY116" s="7">
        <v>10043.501608771528</v>
      </c>
      <c r="AZ116" s="7">
        <v>17619.540079228915</v>
      </c>
      <c r="BA116" s="7">
        <v>4329.0878584948905</v>
      </c>
      <c r="BB116" s="7">
        <v>1353.2571278588425</v>
      </c>
      <c r="BC116" s="7">
        <v>35211.130618214622</v>
      </c>
      <c r="BD116" s="7">
        <v>38667.15132703408</v>
      </c>
      <c r="BE116" s="7">
        <v>14192.132664531719</v>
      </c>
      <c r="BF116" s="7">
        <v>17198.945127933519</v>
      </c>
      <c r="BG116" s="7">
        <v>8426.7542062420271</v>
      </c>
      <c r="BH116" s="7">
        <v>2306.013353186509</v>
      </c>
      <c r="BI116" s="7">
        <v>632530.43883312214</v>
      </c>
      <c r="BJ116" s="7">
        <v>182949.17426401962</v>
      </c>
      <c r="BK116" s="7">
        <v>91201.379115909207</v>
      </c>
      <c r="BL116" s="7">
        <v>400150.7587833479</v>
      </c>
      <c r="BM116" s="7">
        <v>678196.92030000209</v>
      </c>
      <c r="BN116" s="7">
        <v>80862.111117289533</v>
      </c>
      <c r="BO116" s="7">
        <v>586902.75565497309</v>
      </c>
      <c r="BP116" s="7">
        <v>30132.46385824163</v>
      </c>
      <c r="BQ116" s="7">
        <v>1815.0196277778389</v>
      </c>
      <c r="BR116" s="7">
        <v>24038.508342163532</v>
      </c>
      <c r="BS116" s="7">
        <v>4591.2723568821029</v>
      </c>
      <c r="BT116" s="7">
        <v>59193.003578583812</v>
      </c>
      <c r="BU116" s="7">
        <v>105348.14792942106</v>
      </c>
      <c r="BV116" s="7">
        <v>119941.1491906767</v>
      </c>
      <c r="BW116" s="7">
        <v>14418.238154357921</v>
      </c>
      <c r="BX116" s="7">
        <v>79014.445176906884</v>
      </c>
      <c r="BY116" s="7">
        <v>38112.903409613704</v>
      </c>
      <c r="BZ116" s="7">
        <v>77871.337489187485</v>
      </c>
      <c r="CA116" s="7">
        <v>538881.33350553445</v>
      </c>
      <c r="CB116" s="7">
        <v>7545.1604374674798</v>
      </c>
      <c r="CC116" s="7">
        <v>56233.317047612225</v>
      </c>
      <c r="CD116" s="7">
        <v>190602.1372066343</v>
      </c>
      <c r="CE116" s="7">
        <v>125100.94109423104</v>
      </c>
      <c r="CF116" s="7">
        <v>27736.954713453211</v>
      </c>
      <c r="CG116" s="7">
        <v>695.04545854488549</v>
      </c>
      <c r="CH116" s="7">
        <v>2161.8522599365338</v>
      </c>
      <c r="CI116" s="7">
        <v>298.43268002158521</v>
      </c>
      <c r="CJ116" s="7">
        <v>149.19210747802279</v>
      </c>
      <c r="CK116" s="7">
        <v>11189.052313968745</v>
      </c>
      <c r="CL116" s="7">
        <v>20231.908831791843</v>
      </c>
      <c r="CM116" s="7">
        <v>50907.36398505493</v>
      </c>
      <c r="CN116" s="7">
        <v>147858.39424384121</v>
      </c>
      <c r="CO116" s="7">
        <v>2910.1681648237418</v>
      </c>
      <c r="CP116" s="7">
        <v>23876.943356738018</v>
      </c>
      <c r="CQ116" s="7">
        <v>4337.6342879604463</v>
      </c>
      <c r="CR116" s="7">
        <v>46948.614181330042</v>
      </c>
      <c r="CS116" s="7">
        <v>26090.039725305549</v>
      </c>
      <c r="CT116" s="7">
        <v>1504.4092535238283</v>
      </c>
      <c r="CU116" s="7">
        <v>89029.151146611213</v>
      </c>
      <c r="CV116" s="7">
        <v>19730.632077719238</v>
      </c>
      <c r="CW116" s="7">
        <v>195083.32882600214</v>
      </c>
      <c r="CX116" s="7">
        <v>7659.9011501557352</v>
      </c>
      <c r="CY116" s="7">
        <v>145339.72276915735</v>
      </c>
      <c r="CZ116" s="7">
        <v>66789.8308020845</v>
      </c>
      <c r="DA116" s="7">
        <v>12168.350969278439</v>
      </c>
      <c r="DB116" s="7">
        <v>33332.7370076441</v>
      </c>
      <c r="DC116" s="7">
        <v>29746.421809954383</v>
      </c>
      <c r="DD116" s="7">
        <v>98773.287527317822</v>
      </c>
      <c r="DE116" s="7">
        <v>1054.0960188371123</v>
      </c>
      <c r="DF116" s="7">
        <v>2278.9174038201522</v>
      </c>
      <c r="DG116" s="7">
        <v>15831.768566393122</v>
      </c>
      <c r="DH116" s="7">
        <v>14447.16974529471</v>
      </c>
      <c r="DI116" s="7">
        <v>4154776.1845837971</v>
      </c>
      <c r="DJ116" s="7">
        <v>235.50686290254453</v>
      </c>
      <c r="DK116" s="7">
        <v>390567.92130689981</v>
      </c>
      <c r="DL116" s="7">
        <v>87502.359810204434</v>
      </c>
      <c r="DM116" s="7">
        <v>22212.936776572107</v>
      </c>
      <c r="DN116" s="7">
        <v>31189.520333978169</v>
      </c>
      <c r="DO116" s="7">
        <v>87422.407785366595</v>
      </c>
      <c r="DP116" s="7">
        <v>8996.0443145489407</v>
      </c>
      <c r="DQ116" s="7">
        <v>665.78692618819093</v>
      </c>
      <c r="DR116" s="7">
        <v>51590.619309656686</v>
      </c>
      <c r="DS116" s="7">
        <f>'[2]IOT 2019 CB'!DZ123+'[2]IOT 2019 CB'!EA123</f>
        <v>18982.190297906669</v>
      </c>
      <c r="DT116" s="7">
        <v>117.24249993222229</v>
      </c>
      <c r="DU116" s="7">
        <v>87.492422438034637</v>
      </c>
      <c r="DV116" s="7">
        <v>11660.316768425189</v>
      </c>
      <c r="DW116" s="7">
        <v>43510.007450453042</v>
      </c>
      <c r="DX116" s="7">
        <v>1274.6613987055136</v>
      </c>
      <c r="DY116" s="7">
        <v>2245.6211312265441</v>
      </c>
      <c r="DZ116" s="7">
        <v>142684.79579207487</v>
      </c>
      <c r="EA116" s="7">
        <v>15541.037219627393</v>
      </c>
      <c r="EB116" s="7">
        <v>43663.033397030456</v>
      </c>
      <c r="EC116" s="7">
        <v>10381.194614412758</v>
      </c>
      <c r="ED116" s="7">
        <v>116473.25614066038</v>
      </c>
      <c r="EE116" s="7">
        <v>222747.43100302617</v>
      </c>
      <c r="EF116" s="7">
        <v>5367.2434446292709</v>
      </c>
      <c r="EG116" s="7">
        <v>5092.329540064703</v>
      </c>
      <c r="EH116" s="7">
        <v>13741.984203573964</v>
      </c>
      <c r="EI116" s="7">
        <v>26192.101345339423</v>
      </c>
      <c r="EJ116" s="7">
        <v>4466.6617768293363</v>
      </c>
      <c r="EK116" s="7">
        <v>1303.4683181221717</v>
      </c>
      <c r="EL116" s="7">
        <f>'[2]IOT 2019 CB'!ET123+'[2]IOT 2019 CB'!EU123</f>
        <v>407780.45721845794</v>
      </c>
      <c r="EM116" s="7">
        <v>7479.1761081882651</v>
      </c>
      <c r="EN116" s="7">
        <v>131.47550614424972</v>
      </c>
      <c r="EO116" s="7">
        <v>11914.058056705804</v>
      </c>
      <c r="EP116" s="7">
        <v>61311.671050233905</v>
      </c>
      <c r="EQ116" s="7">
        <v>2763.8560741120627</v>
      </c>
      <c r="ER116" s="7">
        <v>21637.485196319918</v>
      </c>
      <c r="ES116" s="7">
        <v>137378.4729502252</v>
      </c>
      <c r="ET116" s="7">
        <v>21430.834174288633</v>
      </c>
      <c r="EU116" s="7">
        <v>25004.892857200921</v>
      </c>
      <c r="EV116" s="7">
        <v>7335.4521003770933</v>
      </c>
      <c r="EW116" s="7">
        <v>417.74442209914929</v>
      </c>
      <c r="EX116" s="7">
        <v>9077.8054948965855</v>
      </c>
      <c r="EY116" s="7">
        <v>12226.73000107388</v>
      </c>
      <c r="EZ116" s="7">
        <v>22614.229462712461</v>
      </c>
      <c r="FA116" s="7">
        <v>2452.3990319315899</v>
      </c>
      <c r="FB116" s="7">
        <v>147247.02355961083</v>
      </c>
      <c r="FC116" s="7">
        <v>85896.522702510381</v>
      </c>
      <c r="FD116" s="7">
        <v>94917.275029219789</v>
      </c>
      <c r="FE116" s="7">
        <v>71129.944366329219</v>
      </c>
      <c r="FF116" s="7">
        <v>13830.538102115624</v>
      </c>
      <c r="FG116" s="7">
        <v>996864.40773172211</v>
      </c>
      <c r="FH116" s="7">
        <v>3451.3311769159895</v>
      </c>
      <c r="FI116" s="7">
        <v>3094.0869306921536</v>
      </c>
      <c r="FJ116" s="7">
        <v>3432.1571908995688</v>
      </c>
      <c r="FK116" s="7">
        <v>8876.2661987139982</v>
      </c>
      <c r="FL116" s="7">
        <v>7251.4796849586501</v>
      </c>
      <c r="FM116" s="7">
        <v>38669.644462433003</v>
      </c>
      <c r="FN116" s="7">
        <v>29198.043824105596</v>
      </c>
      <c r="FO116" s="7">
        <v>2665.3888792153471</v>
      </c>
      <c r="FP116" s="7">
        <v>501758.8815444677</v>
      </c>
      <c r="FQ116" s="7">
        <v>0</v>
      </c>
      <c r="FR116" s="2">
        <f t="shared" si="4"/>
        <v>14225594.179603437</v>
      </c>
      <c r="FS116" s="1">
        <f t="shared" si="5"/>
        <v>18454382.085596044</v>
      </c>
      <c r="FT116" s="3">
        <v>18454382.085596044</v>
      </c>
      <c r="FU116" s="3">
        <v>0</v>
      </c>
      <c r="FV116" s="1">
        <f t="shared" si="6"/>
        <v>4.3863981962203979E-2</v>
      </c>
      <c r="FW116" s="1">
        <v>0</v>
      </c>
      <c r="FX116" s="1">
        <v>4.3863981962203979E-2</v>
      </c>
      <c r="FY116" s="1">
        <v>297.8809365462759</v>
      </c>
      <c r="FZ116" s="1">
        <v>0</v>
      </c>
      <c r="GA116" s="1">
        <f t="shared" si="7"/>
        <v>32680274.190000013</v>
      </c>
      <c r="GB116" s="13"/>
      <c r="GC116" s="4"/>
      <c r="GD116" s="5"/>
      <c r="GF116" s="8"/>
      <c r="GG116" s="8"/>
    </row>
    <row r="117" spans="1:189" s="27" customFormat="1" ht="31.5" x14ac:dyDescent="0.25">
      <c r="A117" s="20" t="s">
        <v>128</v>
      </c>
      <c r="B117" s="18">
        <v>112</v>
      </c>
      <c r="C117" s="7">
        <v>0.83783142989235948</v>
      </c>
      <c r="D117" s="7">
        <v>0</v>
      </c>
      <c r="E117" s="7">
        <v>0</v>
      </c>
      <c r="F117" s="7">
        <v>0</v>
      </c>
      <c r="G117" s="7">
        <v>928.49423232355525</v>
      </c>
      <c r="H117" s="7">
        <v>175.3416300851278</v>
      </c>
      <c r="I117" s="7">
        <v>976.3965555430525</v>
      </c>
      <c r="J117" s="7">
        <v>57.856914994113552</v>
      </c>
      <c r="K117" s="7">
        <v>89.623343486179877</v>
      </c>
      <c r="L117" s="7">
        <v>0</v>
      </c>
      <c r="M117" s="7">
        <v>0</v>
      </c>
      <c r="N117" s="7">
        <v>4115.0807853973474</v>
      </c>
      <c r="O117" s="7">
        <v>91.497983289616855</v>
      </c>
      <c r="P117" s="7">
        <v>7.4411864056343386</v>
      </c>
      <c r="Q117" s="7">
        <v>0</v>
      </c>
      <c r="R117" s="7">
        <v>607.44215401733072</v>
      </c>
      <c r="S117" s="7">
        <v>2478.7129817498981</v>
      </c>
      <c r="T117" s="7">
        <v>483.12161296950052</v>
      </c>
      <c r="U117" s="7">
        <v>163.40961868786445</v>
      </c>
      <c r="V117" s="7">
        <v>462.39291113952919</v>
      </c>
      <c r="W117" s="7">
        <v>0</v>
      </c>
      <c r="X117" s="7">
        <v>954.05508309157449</v>
      </c>
      <c r="Y117" s="7">
        <v>4.1152471715419185</v>
      </c>
      <c r="Z117" s="7">
        <v>0</v>
      </c>
      <c r="AA117" s="7">
        <v>0.24600674836321434</v>
      </c>
      <c r="AB117" s="7">
        <v>0</v>
      </c>
      <c r="AC117" s="7">
        <v>140.57617876501914</v>
      </c>
      <c r="AD117" s="7">
        <v>6.5800125938236214</v>
      </c>
      <c r="AE117" s="7">
        <v>80.865836741688128</v>
      </c>
      <c r="AF117" s="7">
        <v>1074.6864820254884</v>
      </c>
      <c r="AG117" s="7">
        <v>215.76636586550089</v>
      </c>
      <c r="AH117" s="7">
        <v>192.02644345759376</v>
      </c>
      <c r="AI117" s="7">
        <v>442.15834408781274</v>
      </c>
      <c r="AJ117" s="7">
        <v>15.800529390626405</v>
      </c>
      <c r="AK117" s="7">
        <v>4534.8647757446097</v>
      </c>
      <c r="AL117" s="7">
        <v>0</v>
      </c>
      <c r="AM117" s="7">
        <v>8543.4513907209694</v>
      </c>
      <c r="AN117" s="7">
        <v>6950.8371425475525</v>
      </c>
      <c r="AO117" s="7">
        <v>961.40153767203572</v>
      </c>
      <c r="AP117" s="7">
        <v>209.12732041810088</v>
      </c>
      <c r="AQ117" s="7">
        <v>416.9474082266841</v>
      </c>
      <c r="AR117" s="7">
        <v>5099.5728831002134</v>
      </c>
      <c r="AS117" s="7">
        <v>454.11100578792031</v>
      </c>
      <c r="AT117" s="7">
        <v>2536.8200611924558</v>
      </c>
      <c r="AU117" s="7">
        <v>2522.6907754096169</v>
      </c>
      <c r="AV117" s="7">
        <v>1838.7000140948637</v>
      </c>
      <c r="AW117" s="7">
        <v>5.2470123713321488</v>
      </c>
      <c r="AX117" s="7">
        <v>5361.9671819399118</v>
      </c>
      <c r="AY117" s="7">
        <v>1992.4409813783557</v>
      </c>
      <c r="AZ117" s="7">
        <v>1.8714139321986067</v>
      </c>
      <c r="BA117" s="7">
        <v>508.57522021041973</v>
      </c>
      <c r="BB117" s="7">
        <v>4522.4487156870427</v>
      </c>
      <c r="BC117" s="7">
        <v>8629.9471292039943</v>
      </c>
      <c r="BD117" s="7">
        <v>1488.9805835698116</v>
      </c>
      <c r="BE117" s="7">
        <v>12.129918395195148</v>
      </c>
      <c r="BF117" s="7">
        <v>39.181637424981673</v>
      </c>
      <c r="BG117" s="7">
        <v>3433.2209707128768</v>
      </c>
      <c r="BH117" s="7">
        <v>2505.0330378488297</v>
      </c>
      <c r="BI117" s="7">
        <v>1687.3469002532706</v>
      </c>
      <c r="BJ117" s="7">
        <v>2440.2048598838701</v>
      </c>
      <c r="BK117" s="7">
        <v>713.22585205815994</v>
      </c>
      <c r="BL117" s="7">
        <v>3994.1327787639534</v>
      </c>
      <c r="BM117" s="7">
        <v>2043.1535445967502</v>
      </c>
      <c r="BN117" s="7">
        <v>2843.8759455609993</v>
      </c>
      <c r="BO117" s="7">
        <v>1495.4533738505443</v>
      </c>
      <c r="BP117" s="7">
        <v>2443.4678469367705</v>
      </c>
      <c r="BQ117" s="7">
        <v>3493.2151182035641</v>
      </c>
      <c r="BR117" s="7">
        <v>2916.4941595979949</v>
      </c>
      <c r="BS117" s="7">
        <v>0</v>
      </c>
      <c r="BT117" s="7">
        <v>309.12964401071451</v>
      </c>
      <c r="BU117" s="7">
        <v>1132.1488520160149</v>
      </c>
      <c r="BV117" s="7">
        <v>1389.803610313706</v>
      </c>
      <c r="BW117" s="7">
        <v>665.18926466514085</v>
      </c>
      <c r="BX117" s="7">
        <v>775.8452967916644</v>
      </c>
      <c r="BY117" s="7">
        <v>67.335504701055342</v>
      </c>
      <c r="BZ117" s="7">
        <v>378.08574564203451</v>
      </c>
      <c r="CA117" s="7">
        <v>12171.531951538611</v>
      </c>
      <c r="CB117" s="7">
        <v>176.67515729083226</v>
      </c>
      <c r="CC117" s="7">
        <v>713.24407629785992</v>
      </c>
      <c r="CD117" s="7">
        <v>1317.5984277568868</v>
      </c>
      <c r="CE117" s="7">
        <v>3250.6557399904268</v>
      </c>
      <c r="CF117" s="7">
        <v>72.251761182267572</v>
      </c>
      <c r="CG117" s="7">
        <v>365.01183534726511</v>
      </c>
      <c r="CH117" s="7">
        <v>21.053267049891119</v>
      </c>
      <c r="CI117" s="7">
        <v>642.09652760548408</v>
      </c>
      <c r="CJ117" s="7">
        <v>13373.243664897025</v>
      </c>
      <c r="CK117" s="7">
        <v>348.21417697580625</v>
      </c>
      <c r="CL117" s="7">
        <v>9436.7952982001352</v>
      </c>
      <c r="CM117" s="7">
        <v>68.216690776557698</v>
      </c>
      <c r="CN117" s="7">
        <v>2967.1261776927158</v>
      </c>
      <c r="CO117" s="7">
        <v>13.516061571768248</v>
      </c>
      <c r="CP117" s="7">
        <v>7785.6478695706137</v>
      </c>
      <c r="CQ117" s="7">
        <v>441.07409069419947</v>
      </c>
      <c r="CR117" s="7">
        <v>1607.0723797339986</v>
      </c>
      <c r="CS117" s="7">
        <v>4490.736747724718</v>
      </c>
      <c r="CT117" s="7">
        <v>1893.0027317136378</v>
      </c>
      <c r="CU117" s="7">
        <v>11430.706132402554</v>
      </c>
      <c r="CV117" s="7">
        <v>1819.1891381597979</v>
      </c>
      <c r="CW117" s="7">
        <v>651.43354106835693</v>
      </c>
      <c r="CX117" s="7">
        <v>10722.707963371808</v>
      </c>
      <c r="CY117" s="7">
        <v>5721.4731958795928</v>
      </c>
      <c r="CZ117" s="7">
        <v>104.19369860249644</v>
      </c>
      <c r="DA117" s="7">
        <v>263.11376482168902</v>
      </c>
      <c r="DB117" s="7">
        <v>9611.1378171406668</v>
      </c>
      <c r="DC117" s="7">
        <v>15.369507162277346</v>
      </c>
      <c r="DD117" s="7">
        <v>159288.95036877287</v>
      </c>
      <c r="DE117" s="7">
        <v>136.47181079612946</v>
      </c>
      <c r="DF117" s="7">
        <v>4946.1087615740435</v>
      </c>
      <c r="DG117" s="7">
        <v>809.42219609660231</v>
      </c>
      <c r="DH117" s="7">
        <v>1997.761856270937</v>
      </c>
      <c r="DI117" s="7">
        <v>455.29281199486007</v>
      </c>
      <c r="DJ117" s="7">
        <v>18843.097806542686</v>
      </c>
      <c r="DK117" s="7">
        <v>457.08884517893893</v>
      </c>
      <c r="DL117" s="7">
        <v>2483.7276171589283</v>
      </c>
      <c r="DM117" s="7">
        <v>1283.9289509897628</v>
      </c>
      <c r="DN117" s="7">
        <v>8956.2803690842848</v>
      </c>
      <c r="DO117" s="7">
        <v>20844.957137662674</v>
      </c>
      <c r="DP117" s="7">
        <v>3162.0431294765726</v>
      </c>
      <c r="DQ117" s="7">
        <v>2960.531543271496</v>
      </c>
      <c r="DR117" s="7">
        <v>16830.389401358461</v>
      </c>
      <c r="DS117" s="7">
        <f>'[2]IOT 2019 CB'!DZ124+'[2]IOT 2019 CB'!EA124</f>
        <v>20.261253405580142</v>
      </c>
      <c r="DT117" s="7">
        <v>0</v>
      </c>
      <c r="DU117" s="7">
        <v>0</v>
      </c>
      <c r="DV117" s="7">
        <v>2167.2439583078067</v>
      </c>
      <c r="DW117" s="7">
        <v>5.4316351067817372</v>
      </c>
      <c r="DX117" s="7">
        <v>532.62985842467776</v>
      </c>
      <c r="DY117" s="7">
        <v>264.88811217760292</v>
      </c>
      <c r="DZ117" s="7">
        <v>150.02383540037442</v>
      </c>
      <c r="EA117" s="7">
        <v>16.340395603088993</v>
      </c>
      <c r="EB117" s="7">
        <v>6053.4697917552139</v>
      </c>
      <c r="EC117" s="7">
        <v>374.9131447365873</v>
      </c>
      <c r="ED117" s="7">
        <v>18014.367003198258</v>
      </c>
      <c r="EE117" s="7">
        <v>135.9071048472664</v>
      </c>
      <c r="EF117" s="7">
        <v>137.73206727648227</v>
      </c>
      <c r="EG117" s="7">
        <v>0.57791591341496662</v>
      </c>
      <c r="EH117" s="7">
        <v>9944.1283063371884</v>
      </c>
      <c r="EI117" s="7">
        <v>3495.3140922856028</v>
      </c>
      <c r="EJ117" s="7">
        <v>423.24126478077318</v>
      </c>
      <c r="EK117" s="7">
        <v>96.958749070170711</v>
      </c>
      <c r="EL117" s="7">
        <f>'[2]IOT 2019 CB'!ET124+'[2]IOT 2019 CB'!EU124</f>
        <v>387.46005944872724</v>
      </c>
      <c r="EM117" s="7">
        <v>0</v>
      </c>
      <c r="EN117" s="7">
        <v>1.9476950313157162</v>
      </c>
      <c r="EO117" s="7">
        <v>5.6102427229452259</v>
      </c>
      <c r="EP117" s="7">
        <v>5809.7641058385307</v>
      </c>
      <c r="EQ117" s="7">
        <v>1652.2005170716488</v>
      </c>
      <c r="ER117" s="7">
        <v>1241.3728559679139</v>
      </c>
      <c r="ES117" s="7">
        <v>1584.2200722119285</v>
      </c>
      <c r="ET117" s="7">
        <v>3971.2842086172109</v>
      </c>
      <c r="EU117" s="7">
        <v>3572.7468190133663</v>
      </c>
      <c r="EV117" s="7">
        <v>710.04697950857326</v>
      </c>
      <c r="EW117" s="7">
        <v>59.968389314209922</v>
      </c>
      <c r="EX117" s="7">
        <v>1315.3760350662842</v>
      </c>
      <c r="EY117" s="7">
        <v>131.37873494516606</v>
      </c>
      <c r="EZ117" s="7">
        <v>168.85201053189652</v>
      </c>
      <c r="FA117" s="7">
        <v>410.43168749478275</v>
      </c>
      <c r="FB117" s="7">
        <v>238.98165510505606</v>
      </c>
      <c r="FC117" s="7">
        <v>2237.4779607537444</v>
      </c>
      <c r="FD117" s="7">
        <v>250.93883462503723</v>
      </c>
      <c r="FE117" s="7">
        <v>185.24546943689433</v>
      </c>
      <c r="FF117" s="7">
        <v>98.061351918837019</v>
      </c>
      <c r="FG117" s="7">
        <v>49638.512471033726</v>
      </c>
      <c r="FH117" s="7">
        <v>1940.8588944157123</v>
      </c>
      <c r="FI117" s="7">
        <v>38.220971520120116</v>
      </c>
      <c r="FJ117" s="7">
        <v>184.36222150804048</v>
      </c>
      <c r="FK117" s="7">
        <v>21.265606774747582</v>
      </c>
      <c r="FL117" s="7">
        <v>1.092463496304664</v>
      </c>
      <c r="FM117" s="7">
        <v>2.0454260592497699</v>
      </c>
      <c r="FN117" s="7">
        <v>382.10360577879004</v>
      </c>
      <c r="FO117" s="7">
        <v>603.73704230474357</v>
      </c>
      <c r="FP117" s="7">
        <v>157.42201285680915</v>
      </c>
      <c r="FQ117" s="7">
        <v>0</v>
      </c>
      <c r="FR117" s="2">
        <f t="shared" si="4"/>
        <v>568908.75957434205</v>
      </c>
      <c r="FS117" s="1">
        <f t="shared" si="5"/>
        <v>166316.18690482754</v>
      </c>
      <c r="FT117" s="3">
        <v>166316.18690482754</v>
      </c>
      <c r="FU117" s="3">
        <v>0</v>
      </c>
      <c r="FV117" s="1">
        <f t="shared" si="6"/>
        <v>-0.44647916976828128</v>
      </c>
      <c r="FW117" s="1">
        <v>0</v>
      </c>
      <c r="FX117" s="1">
        <v>-0.44647916976828128</v>
      </c>
      <c r="FY117" s="1">
        <v>0</v>
      </c>
      <c r="FZ117" s="1">
        <v>0</v>
      </c>
      <c r="GA117" s="1">
        <f t="shared" si="7"/>
        <v>735224.49999999988</v>
      </c>
      <c r="GB117" s="13"/>
      <c r="GC117" s="4"/>
      <c r="GD117" s="5"/>
      <c r="GF117" s="8"/>
      <c r="GG117" s="8"/>
    </row>
    <row r="118" spans="1:189" s="27" customFormat="1" ht="15.75" x14ac:dyDescent="0.25">
      <c r="A118" s="20" t="s">
        <v>129</v>
      </c>
      <c r="B118" s="18">
        <v>113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344.7941688636331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1299.9981339015794</v>
      </c>
      <c r="AO118" s="7">
        <v>0</v>
      </c>
      <c r="AP118" s="7">
        <v>0</v>
      </c>
      <c r="AQ118" s="7">
        <v>7828.0796671689095</v>
      </c>
      <c r="AR118" s="7">
        <v>313.03058005770129</v>
      </c>
      <c r="AS118" s="7">
        <v>240.36230780537147</v>
      </c>
      <c r="AT118" s="7">
        <v>54.4124452081847</v>
      </c>
      <c r="AU118" s="7">
        <v>8.4641119182539111</v>
      </c>
      <c r="AV118" s="7">
        <v>141.55383641517051</v>
      </c>
      <c r="AW118" s="7">
        <v>63.902963509351274</v>
      </c>
      <c r="AX118" s="7">
        <v>23.010132755912583</v>
      </c>
      <c r="AY118" s="7">
        <v>1335.3813788971283</v>
      </c>
      <c r="AZ118" s="7">
        <v>145.88094496702061</v>
      </c>
      <c r="BA118" s="7">
        <v>28.918673794718636</v>
      </c>
      <c r="BB118" s="7">
        <v>80.510428824572443</v>
      </c>
      <c r="BC118" s="7">
        <v>268.52790386341968</v>
      </c>
      <c r="BD118" s="7">
        <v>171.36052753778307</v>
      </c>
      <c r="BE118" s="7">
        <v>170.97141184650559</v>
      </c>
      <c r="BF118" s="7">
        <v>10.097572397293739</v>
      </c>
      <c r="BG118" s="7">
        <v>123.76655920764509</v>
      </c>
      <c r="BH118" s="7">
        <v>0</v>
      </c>
      <c r="BI118" s="7">
        <v>572.57551158271053</v>
      </c>
      <c r="BJ118" s="7">
        <v>2004.1043074842491</v>
      </c>
      <c r="BK118" s="7">
        <v>360.32675417634835</v>
      </c>
      <c r="BL118" s="7">
        <v>1255.8612513303485</v>
      </c>
      <c r="BM118" s="7">
        <v>1143.2283585465948</v>
      </c>
      <c r="BN118" s="7">
        <v>2161.4170151067424</v>
      </c>
      <c r="BO118" s="7">
        <v>260.89520915429074</v>
      </c>
      <c r="BP118" s="7">
        <v>699.88737315452954</v>
      </c>
      <c r="BQ118" s="7">
        <v>6.8962250290205279E-3</v>
      </c>
      <c r="BR118" s="7">
        <v>153.87736509300157</v>
      </c>
      <c r="BS118" s="7">
        <v>0</v>
      </c>
      <c r="BT118" s="7">
        <v>6.1180439513231484</v>
      </c>
      <c r="BU118" s="7">
        <v>0</v>
      </c>
      <c r="BV118" s="7">
        <v>136.39445986124127</v>
      </c>
      <c r="BW118" s="7">
        <v>11263.592424608274</v>
      </c>
      <c r="BX118" s="7">
        <v>92.596407575428231</v>
      </c>
      <c r="BY118" s="7">
        <v>256.76968452959926</v>
      </c>
      <c r="BZ118" s="7">
        <v>113.95514969434188</v>
      </c>
      <c r="CA118" s="7">
        <v>11148.582193451635</v>
      </c>
      <c r="CB118" s="7">
        <v>99.987380502099427</v>
      </c>
      <c r="CC118" s="7">
        <v>613.06875320997983</v>
      </c>
      <c r="CD118" s="7">
        <v>0</v>
      </c>
      <c r="CE118" s="7">
        <v>1326.2650000534607</v>
      </c>
      <c r="CF118" s="7">
        <v>394.13705072219824</v>
      </c>
      <c r="CG118" s="7">
        <v>150.86184843508255</v>
      </c>
      <c r="CH118" s="7">
        <v>2622.6413003523789</v>
      </c>
      <c r="CI118" s="7">
        <v>144.02907842412975</v>
      </c>
      <c r="CJ118" s="7">
        <v>51.226741794726124</v>
      </c>
      <c r="CK118" s="7">
        <v>27.312508981645649</v>
      </c>
      <c r="CL118" s="7">
        <v>371.42973333577288</v>
      </c>
      <c r="CM118" s="7">
        <v>0.32246579162300104</v>
      </c>
      <c r="CN118" s="7">
        <v>0</v>
      </c>
      <c r="CO118" s="7">
        <v>0</v>
      </c>
      <c r="CP118" s="7">
        <v>0</v>
      </c>
      <c r="CQ118" s="7">
        <v>149.01530485676125</v>
      </c>
      <c r="CR118" s="7">
        <v>109.49088733841806</v>
      </c>
      <c r="CS118" s="7">
        <v>113.68023666582528</v>
      </c>
      <c r="CT118" s="7">
        <v>0</v>
      </c>
      <c r="CU118" s="7">
        <v>90.936246238280575</v>
      </c>
      <c r="CV118" s="7">
        <v>126.213868474972</v>
      </c>
      <c r="CW118" s="7">
        <v>0</v>
      </c>
      <c r="CX118" s="7">
        <v>302.24535915617179</v>
      </c>
      <c r="CY118" s="7">
        <v>1477.9833524146186</v>
      </c>
      <c r="CZ118" s="7">
        <v>508.61853537071192</v>
      </c>
      <c r="DA118" s="7">
        <v>0</v>
      </c>
      <c r="DB118" s="7">
        <v>821.27543925745249</v>
      </c>
      <c r="DC118" s="7">
        <v>50005.812144138501</v>
      </c>
      <c r="DD118" s="7">
        <v>205.09632924407887</v>
      </c>
      <c r="DE118" s="7">
        <v>0</v>
      </c>
      <c r="DF118" s="7">
        <v>685.00805977051937</v>
      </c>
      <c r="DG118" s="7">
        <v>780.37360891654021</v>
      </c>
      <c r="DH118" s="7">
        <v>0</v>
      </c>
      <c r="DI118" s="7">
        <v>1027.700715034108</v>
      </c>
      <c r="DJ118" s="7">
        <v>0</v>
      </c>
      <c r="DK118" s="7">
        <v>2648054.022778023</v>
      </c>
      <c r="DL118" s="7">
        <v>144802.00913978575</v>
      </c>
      <c r="DM118" s="7">
        <v>0</v>
      </c>
      <c r="DN118" s="7">
        <v>0</v>
      </c>
      <c r="DO118" s="7">
        <v>61.160467900348692</v>
      </c>
      <c r="DP118" s="7">
        <v>221.24838979511102</v>
      </c>
      <c r="DQ118" s="7">
        <v>2955.2383120416234</v>
      </c>
      <c r="DR118" s="7">
        <v>3371.6022505909864</v>
      </c>
      <c r="DS118" s="7">
        <f>'[2]IOT 2019 CB'!DZ125+'[2]IOT 2019 CB'!EA125</f>
        <v>25657.003789958988</v>
      </c>
      <c r="DT118" s="7">
        <v>0</v>
      </c>
      <c r="DU118" s="7">
        <v>0</v>
      </c>
      <c r="DV118" s="7">
        <v>709.31506163866254</v>
      </c>
      <c r="DW118" s="7">
        <v>1021.1133428705175</v>
      </c>
      <c r="DX118" s="7">
        <v>2717.0275216405721</v>
      </c>
      <c r="DY118" s="7">
        <v>49.495530860542154</v>
      </c>
      <c r="DZ118" s="7">
        <v>0</v>
      </c>
      <c r="EA118" s="7">
        <v>0</v>
      </c>
      <c r="EB118" s="7">
        <v>6849.7669105603945</v>
      </c>
      <c r="EC118" s="7">
        <v>1984.231753262794</v>
      </c>
      <c r="ED118" s="7">
        <v>333.02973805309006</v>
      </c>
      <c r="EE118" s="7">
        <v>20526.355869892934</v>
      </c>
      <c r="EF118" s="7">
        <v>39.476160398704835</v>
      </c>
      <c r="EG118" s="7">
        <v>541.08638572421398</v>
      </c>
      <c r="EH118" s="7">
        <v>54.982763219469049</v>
      </c>
      <c r="EI118" s="7">
        <v>7302.4968745280603</v>
      </c>
      <c r="EJ118" s="7">
        <v>415.57219914446176</v>
      </c>
      <c r="EK118" s="7">
        <v>112.70777546918687</v>
      </c>
      <c r="EL118" s="7">
        <f>'[2]IOT 2019 CB'!ET125+'[2]IOT 2019 CB'!EU125</f>
        <v>92794.972997205943</v>
      </c>
      <c r="EM118" s="7">
        <v>145.64310164553851</v>
      </c>
      <c r="EN118" s="7">
        <v>5102.6122743753076</v>
      </c>
      <c r="EO118" s="7">
        <v>11145.998724195002</v>
      </c>
      <c r="EP118" s="7">
        <v>143565.3586846487</v>
      </c>
      <c r="EQ118" s="7">
        <v>122.49366123892565</v>
      </c>
      <c r="ER118" s="7">
        <v>0</v>
      </c>
      <c r="ES118" s="7">
        <v>1188.0984879504517</v>
      </c>
      <c r="ET118" s="7">
        <v>0</v>
      </c>
      <c r="EU118" s="7">
        <v>4669.4262742647597</v>
      </c>
      <c r="EV118" s="7">
        <v>4039.212616876549</v>
      </c>
      <c r="EW118" s="7">
        <v>0</v>
      </c>
      <c r="EX118" s="7">
        <v>1768.2126672320146</v>
      </c>
      <c r="EY118" s="7">
        <v>59851.704034731163</v>
      </c>
      <c r="EZ118" s="7">
        <v>18.267512783877901</v>
      </c>
      <c r="FA118" s="7">
        <v>654.78925596441354</v>
      </c>
      <c r="FB118" s="7">
        <v>341.53996660906427</v>
      </c>
      <c r="FC118" s="7">
        <v>2025.1723059363799</v>
      </c>
      <c r="FD118" s="7">
        <v>8472.8777962039567</v>
      </c>
      <c r="FE118" s="7">
        <v>6612.5184124109965</v>
      </c>
      <c r="FF118" s="7">
        <v>0</v>
      </c>
      <c r="FG118" s="7">
        <v>8532.6580818574657</v>
      </c>
      <c r="FH118" s="7">
        <v>127.17136292427321</v>
      </c>
      <c r="FI118" s="7">
        <v>0</v>
      </c>
      <c r="FJ118" s="7">
        <v>1342.6238111041851</v>
      </c>
      <c r="FK118" s="7">
        <v>446.16595144626842</v>
      </c>
      <c r="FL118" s="7">
        <v>501.11828698719432</v>
      </c>
      <c r="FM118" s="7">
        <v>9251.4061612302776</v>
      </c>
      <c r="FN118" s="7">
        <v>123676.73172314008</v>
      </c>
      <c r="FO118" s="7">
        <v>3026.2108170639976</v>
      </c>
      <c r="FP118" s="7">
        <v>15017.085773002113</v>
      </c>
      <c r="FQ118" s="7">
        <v>0</v>
      </c>
      <c r="FR118" s="2">
        <f t="shared" si="4"/>
        <v>3478706.9578613341</v>
      </c>
      <c r="FS118" s="1">
        <f t="shared" si="5"/>
        <v>0</v>
      </c>
      <c r="FT118" s="3">
        <v>0</v>
      </c>
      <c r="FU118" s="3">
        <v>0</v>
      </c>
      <c r="FV118" s="1">
        <f t="shared" si="6"/>
        <v>638070450.70121849</v>
      </c>
      <c r="FW118" s="1">
        <v>627538778.4585911</v>
      </c>
      <c r="FX118" s="1">
        <v>10531672.24262742</v>
      </c>
      <c r="FY118" s="1">
        <v>0</v>
      </c>
      <c r="FZ118" s="1">
        <v>0</v>
      </c>
      <c r="GA118" s="1">
        <f t="shared" si="7"/>
        <v>641549157.65907979</v>
      </c>
      <c r="GB118" s="13"/>
      <c r="GC118" s="4"/>
      <c r="GD118" s="5"/>
      <c r="GF118" s="8"/>
      <c r="GG118" s="8"/>
    </row>
    <row r="119" spans="1:189" s="27" customFormat="1" ht="15.75" x14ac:dyDescent="0.25">
      <c r="A119" s="20" t="s">
        <v>130</v>
      </c>
      <c r="B119" s="18">
        <v>114</v>
      </c>
      <c r="C119" s="7">
        <v>4133.5174974960282</v>
      </c>
      <c r="D119" s="7">
        <v>2813.4333342910941</v>
      </c>
      <c r="E119" s="7">
        <v>1447.5229680092496</v>
      </c>
      <c r="F119" s="7">
        <v>0</v>
      </c>
      <c r="G119" s="7">
        <v>684.38327974771425</v>
      </c>
      <c r="H119" s="7">
        <v>2560.8395786224401</v>
      </c>
      <c r="I119" s="7">
        <v>3714.9267576991492</v>
      </c>
      <c r="J119" s="7">
        <v>545.67199584821435</v>
      </c>
      <c r="K119" s="7">
        <v>24.459125723303824</v>
      </c>
      <c r="L119" s="7">
        <v>0</v>
      </c>
      <c r="M119" s="7">
        <v>0</v>
      </c>
      <c r="N119" s="7">
        <v>15074.656750178416</v>
      </c>
      <c r="O119" s="7">
        <v>1279.5179592835161</v>
      </c>
      <c r="P119" s="7">
        <v>1.2264516551274696</v>
      </c>
      <c r="Q119" s="7">
        <v>281.27760314489723</v>
      </c>
      <c r="R119" s="7">
        <v>33263.727488280478</v>
      </c>
      <c r="S119" s="7">
        <v>13798.903108525181</v>
      </c>
      <c r="T119" s="7">
        <v>1600.2096445734708</v>
      </c>
      <c r="U119" s="7">
        <v>46713.10701165357</v>
      </c>
      <c r="V119" s="7">
        <v>420871.18443254865</v>
      </c>
      <c r="W119" s="7">
        <v>0</v>
      </c>
      <c r="X119" s="7">
        <v>21179.817402332927</v>
      </c>
      <c r="Y119" s="7">
        <v>38354.929971165053</v>
      </c>
      <c r="Z119" s="7">
        <v>2624.910238052847</v>
      </c>
      <c r="AA119" s="7">
        <v>0</v>
      </c>
      <c r="AB119" s="7">
        <v>95567.7838224562</v>
      </c>
      <c r="AC119" s="7">
        <v>0</v>
      </c>
      <c r="AD119" s="7">
        <v>0</v>
      </c>
      <c r="AE119" s="7">
        <v>1894.898020070026</v>
      </c>
      <c r="AF119" s="7">
        <v>0</v>
      </c>
      <c r="AG119" s="7">
        <v>853.48085776971755</v>
      </c>
      <c r="AH119" s="7">
        <v>6306.9533135130614</v>
      </c>
      <c r="AI119" s="7">
        <v>1447.0547641327655</v>
      </c>
      <c r="AJ119" s="7">
        <v>270111.75759163272</v>
      </c>
      <c r="AK119" s="7">
        <v>0</v>
      </c>
      <c r="AL119" s="7">
        <v>0</v>
      </c>
      <c r="AM119" s="7">
        <v>2450.6363415457045</v>
      </c>
      <c r="AN119" s="7">
        <v>64834.195581447297</v>
      </c>
      <c r="AO119" s="7">
        <v>59826.283940903755</v>
      </c>
      <c r="AP119" s="7">
        <v>5467.8618446497667</v>
      </c>
      <c r="AQ119" s="7">
        <v>53270.549230222903</v>
      </c>
      <c r="AR119" s="7">
        <v>1858.8078524054024</v>
      </c>
      <c r="AS119" s="7">
        <v>72341.529608697107</v>
      </c>
      <c r="AT119" s="7">
        <v>6759.8512552994125</v>
      </c>
      <c r="AU119" s="7">
        <v>703.86196624683782</v>
      </c>
      <c r="AV119" s="7">
        <v>18972.78666351995</v>
      </c>
      <c r="AW119" s="7">
        <v>5920.4220985488873</v>
      </c>
      <c r="AX119" s="7">
        <v>42889.167975217482</v>
      </c>
      <c r="AY119" s="7">
        <v>31193.87827645741</v>
      </c>
      <c r="AZ119" s="7">
        <v>799.8643441797891</v>
      </c>
      <c r="BA119" s="7">
        <v>3026.3986838566752</v>
      </c>
      <c r="BB119" s="7">
        <v>2734.9296716384497</v>
      </c>
      <c r="BC119" s="7">
        <v>69683.984572589572</v>
      </c>
      <c r="BD119" s="7">
        <v>103165.16203990938</v>
      </c>
      <c r="BE119" s="7">
        <v>43369.194292067972</v>
      </c>
      <c r="BF119" s="7">
        <v>179577.19381563511</v>
      </c>
      <c r="BG119" s="7">
        <v>50559.987887608288</v>
      </c>
      <c r="BH119" s="7">
        <v>38994.190103336776</v>
      </c>
      <c r="BI119" s="7">
        <v>93850.818960429911</v>
      </c>
      <c r="BJ119" s="7">
        <v>66860.916018510135</v>
      </c>
      <c r="BK119" s="7">
        <v>195861.4390122128</v>
      </c>
      <c r="BL119" s="7">
        <v>117345.36749966964</v>
      </c>
      <c r="BM119" s="7">
        <v>1546097.4176375573</v>
      </c>
      <c r="BN119" s="7">
        <v>282943.39544541953</v>
      </c>
      <c r="BO119" s="7">
        <v>376831.09589644428</v>
      </c>
      <c r="BP119" s="7">
        <v>26496.309590291923</v>
      </c>
      <c r="BQ119" s="7">
        <v>18106.493804450289</v>
      </c>
      <c r="BR119" s="7">
        <v>7778.2998222030583</v>
      </c>
      <c r="BS119" s="7">
        <v>4114.2088478135565</v>
      </c>
      <c r="BT119" s="7">
        <v>100897.57003728596</v>
      </c>
      <c r="BU119" s="7">
        <v>127721.70200532638</v>
      </c>
      <c r="BV119" s="7">
        <v>33953.396992518617</v>
      </c>
      <c r="BW119" s="7">
        <v>13469.374142333812</v>
      </c>
      <c r="BX119" s="7">
        <v>71948.696617834808</v>
      </c>
      <c r="BY119" s="7">
        <v>122048.26054904147</v>
      </c>
      <c r="BZ119" s="7">
        <v>19505.525964440239</v>
      </c>
      <c r="CA119" s="7">
        <v>405467.79839531309</v>
      </c>
      <c r="CB119" s="7">
        <v>2470.4799827344486</v>
      </c>
      <c r="CC119" s="7">
        <v>56452.05665537114</v>
      </c>
      <c r="CD119" s="7">
        <v>212651.64579865843</v>
      </c>
      <c r="CE119" s="7">
        <v>124779.58375961316</v>
      </c>
      <c r="CF119" s="7">
        <v>957284.28624260752</v>
      </c>
      <c r="CG119" s="7">
        <v>32661.459140409959</v>
      </c>
      <c r="CH119" s="7">
        <v>365313.50279780792</v>
      </c>
      <c r="CI119" s="7">
        <v>375945.54336101585</v>
      </c>
      <c r="CJ119" s="7">
        <v>101978.17184675696</v>
      </c>
      <c r="CK119" s="7">
        <v>8733.5963539405093</v>
      </c>
      <c r="CL119" s="7">
        <v>36267.568492597515</v>
      </c>
      <c r="CM119" s="7">
        <v>60572.954068672065</v>
      </c>
      <c r="CN119" s="7">
        <v>62677.938035067578</v>
      </c>
      <c r="CO119" s="7">
        <v>5924.6376898406688</v>
      </c>
      <c r="CP119" s="7">
        <v>138176.98745561566</v>
      </c>
      <c r="CQ119" s="7">
        <v>61646.425680605716</v>
      </c>
      <c r="CR119" s="7">
        <v>7747.8717460854987</v>
      </c>
      <c r="CS119" s="7">
        <v>27464.469072243755</v>
      </c>
      <c r="CT119" s="7">
        <v>8054.8338917383007</v>
      </c>
      <c r="CU119" s="7">
        <v>170782.47148821675</v>
      </c>
      <c r="CV119" s="7">
        <v>12185.57476434509</v>
      </c>
      <c r="CW119" s="7">
        <v>64625.735530508129</v>
      </c>
      <c r="CX119" s="7">
        <v>28774.59387814685</v>
      </c>
      <c r="CY119" s="7">
        <v>211783.79151948515</v>
      </c>
      <c r="CZ119" s="7">
        <v>47177.847422449107</v>
      </c>
      <c r="DA119" s="7">
        <v>57073.071140310683</v>
      </c>
      <c r="DB119" s="7">
        <v>132367.07057204965</v>
      </c>
      <c r="DC119" s="7">
        <v>82353.001421568959</v>
      </c>
      <c r="DD119" s="7">
        <v>528576.36591940478</v>
      </c>
      <c r="DE119" s="7">
        <v>0</v>
      </c>
      <c r="DF119" s="7">
        <v>12628.624063621606</v>
      </c>
      <c r="DG119" s="7">
        <v>107873.69649872938</v>
      </c>
      <c r="DH119" s="7">
        <v>16052.339032032387</v>
      </c>
      <c r="DI119" s="7">
        <v>31364.276952467717</v>
      </c>
      <c r="DJ119" s="7">
        <v>0</v>
      </c>
      <c r="DK119" s="7">
        <v>681023.60313550767</v>
      </c>
      <c r="DL119" s="7">
        <v>369831.11243138887</v>
      </c>
      <c r="DM119" s="7">
        <v>2514.2363304799596</v>
      </c>
      <c r="DN119" s="7">
        <v>158348.88505454751</v>
      </c>
      <c r="DO119" s="7">
        <v>459140.515132492</v>
      </c>
      <c r="DP119" s="7">
        <v>5008443.2637144756</v>
      </c>
      <c r="DQ119" s="7">
        <v>142693.21949968155</v>
      </c>
      <c r="DR119" s="7">
        <v>102626.66335171576</v>
      </c>
      <c r="DS119" s="7">
        <f>'[2]IOT 2019 CB'!DZ126+'[2]IOT 2019 CB'!EA126</f>
        <v>4883246.1289483868</v>
      </c>
      <c r="DT119" s="7">
        <v>2955.1096026710716</v>
      </c>
      <c r="DU119" s="7">
        <v>5784.5611622068818</v>
      </c>
      <c r="DV119" s="7">
        <v>69434.515999813098</v>
      </c>
      <c r="DW119" s="7">
        <v>350487.85281275481</v>
      </c>
      <c r="DX119" s="7">
        <v>4469.4276269544034</v>
      </c>
      <c r="DY119" s="7">
        <v>3842.5587855289209</v>
      </c>
      <c r="DZ119" s="7">
        <v>25069.167155995863</v>
      </c>
      <c r="EA119" s="7">
        <v>2730.5001746936782</v>
      </c>
      <c r="EB119" s="7">
        <v>1931736.3510741007</v>
      </c>
      <c r="EC119" s="7">
        <v>223424.11095233299</v>
      </c>
      <c r="ED119" s="7">
        <v>234879.65384183559</v>
      </c>
      <c r="EE119" s="7">
        <v>1106576.1621783848</v>
      </c>
      <c r="EF119" s="7">
        <v>23311.411600410029</v>
      </c>
      <c r="EG119" s="7">
        <v>4607.4027074351998</v>
      </c>
      <c r="EH119" s="7">
        <v>76602.286187731457</v>
      </c>
      <c r="EI119" s="7">
        <v>175808.66622699922</v>
      </c>
      <c r="EJ119" s="7">
        <v>70852.029111616343</v>
      </c>
      <c r="EK119" s="7">
        <v>3054.4535940698852</v>
      </c>
      <c r="EL119" s="7">
        <f>'[2]IOT 2019 CB'!ET126+'[2]IOT 2019 CB'!EU126</f>
        <v>139483.44441424703</v>
      </c>
      <c r="EM119" s="7">
        <v>56853.292310630015</v>
      </c>
      <c r="EN119" s="7">
        <v>13179.638248619196</v>
      </c>
      <c r="EO119" s="7">
        <v>5270.1946858824158</v>
      </c>
      <c r="EP119" s="7">
        <v>1004626.3063259606</v>
      </c>
      <c r="EQ119" s="7">
        <v>119578.48714476098</v>
      </c>
      <c r="ER119" s="7">
        <v>509485.96774112841</v>
      </c>
      <c r="ES119" s="7">
        <v>425043.4196610573</v>
      </c>
      <c r="ET119" s="7">
        <v>190409.82048048143</v>
      </c>
      <c r="EU119" s="7">
        <v>130580.89288845133</v>
      </c>
      <c r="EV119" s="7">
        <v>222508.54849160014</v>
      </c>
      <c r="EW119" s="7">
        <v>0</v>
      </c>
      <c r="EX119" s="7">
        <v>199857.24134803627</v>
      </c>
      <c r="EY119" s="7">
        <v>324344.59926377155</v>
      </c>
      <c r="EZ119" s="7">
        <v>148091.42140814735</v>
      </c>
      <c r="FA119" s="7">
        <v>2251.1891916383038</v>
      </c>
      <c r="FB119" s="7">
        <v>6468.7696537561742</v>
      </c>
      <c r="FC119" s="7">
        <v>557172.45711063198</v>
      </c>
      <c r="FD119" s="7">
        <v>968317.32855893008</v>
      </c>
      <c r="FE119" s="7">
        <v>70970.105319628026</v>
      </c>
      <c r="FF119" s="7">
        <v>9317.4247859170264</v>
      </c>
      <c r="FG119" s="7">
        <v>2030694.9467786662</v>
      </c>
      <c r="FH119" s="7">
        <v>2059.0521819814962</v>
      </c>
      <c r="FI119" s="7">
        <v>12734.527526259459</v>
      </c>
      <c r="FJ119" s="7">
        <v>45003.733980228884</v>
      </c>
      <c r="FK119" s="7">
        <v>7621.0783935502104</v>
      </c>
      <c r="FL119" s="7">
        <v>36520.446222108731</v>
      </c>
      <c r="FM119" s="7">
        <v>570959.59285072773</v>
      </c>
      <c r="FN119" s="7">
        <v>228011.63524898552</v>
      </c>
      <c r="FO119" s="7">
        <v>17350.265012239917</v>
      </c>
      <c r="FP119" s="7">
        <v>263731.77278400463</v>
      </c>
      <c r="FQ119" s="7">
        <v>0</v>
      </c>
      <c r="FR119" s="2">
        <f t="shared" si="4"/>
        <v>34069262.896934442</v>
      </c>
      <c r="FS119" s="1">
        <f t="shared" si="5"/>
        <v>0</v>
      </c>
      <c r="FT119" s="3">
        <v>0</v>
      </c>
      <c r="FU119" s="3">
        <v>0</v>
      </c>
      <c r="FV119" s="1">
        <f t="shared" si="6"/>
        <v>295473177.43745917</v>
      </c>
      <c r="FW119" s="1">
        <v>289869615.9252885</v>
      </c>
      <c r="FX119" s="1">
        <v>5603561.512170665</v>
      </c>
      <c r="FY119" s="1">
        <v>0</v>
      </c>
      <c r="FZ119" s="1">
        <v>0</v>
      </c>
      <c r="GA119" s="1">
        <f t="shared" si="7"/>
        <v>329542440.33439362</v>
      </c>
      <c r="GB119" s="13"/>
      <c r="GC119" s="4"/>
      <c r="GD119" s="5"/>
      <c r="GF119" s="8"/>
      <c r="GG119" s="8"/>
    </row>
    <row r="120" spans="1:189" s="27" customFormat="1" ht="15.75" x14ac:dyDescent="0.25">
      <c r="A120" s="20" t="s">
        <v>131</v>
      </c>
      <c r="B120" s="18">
        <v>115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128.977176150133</v>
      </c>
      <c r="U120" s="7">
        <v>13.097139209815778</v>
      </c>
      <c r="V120" s="7">
        <v>0</v>
      </c>
      <c r="W120" s="7">
        <v>0</v>
      </c>
      <c r="X120" s="7">
        <v>0</v>
      </c>
      <c r="Y120" s="7">
        <v>0.31160147748411626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5.8724938064669248</v>
      </c>
      <c r="BY120" s="7">
        <v>2060.7166945896847</v>
      </c>
      <c r="BZ120" s="7">
        <v>0</v>
      </c>
      <c r="CA120" s="7">
        <v>0</v>
      </c>
      <c r="CB120" s="7">
        <v>0</v>
      </c>
      <c r="CC120" s="7">
        <v>0</v>
      </c>
      <c r="CD120" s="7">
        <v>0</v>
      </c>
      <c r="CE120" s="7">
        <v>0</v>
      </c>
      <c r="CF120" s="7">
        <v>0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7">
        <v>0</v>
      </c>
      <c r="CP120" s="7">
        <v>0</v>
      </c>
      <c r="CQ120" s="7">
        <v>0</v>
      </c>
      <c r="CR120" s="7">
        <v>0</v>
      </c>
      <c r="CS120" s="7">
        <v>0</v>
      </c>
      <c r="CT120" s="7">
        <v>0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7">
        <v>0</v>
      </c>
      <c r="DG120" s="7">
        <v>0</v>
      </c>
      <c r="DH120" s="7">
        <v>0</v>
      </c>
      <c r="DI120" s="7">
        <v>0</v>
      </c>
      <c r="DJ120" s="7">
        <v>0</v>
      </c>
      <c r="DK120" s="7">
        <v>0</v>
      </c>
      <c r="DL120" s="7">
        <v>0</v>
      </c>
      <c r="DM120" s="7">
        <v>10017.810896516636</v>
      </c>
      <c r="DN120" s="7">
        <v>0</v>
      </c>
      <c r="DO120" s="7">
        <v>0</v>
      </c>
      <c r="DP120" s="7">
        <v>0</v>
      </c>
      <c r="DQ120" s="7">
        <v>0</v>
      </c>
      <c r="DR120" s="7">
        <v>0</v>
      </c>
      <c r="DS120" s="7">
        <f>'[2]IOT 2019 CB'!DZ127+'[2]IOT 2019 CB'!EA127</f>
        <v>18.22800175275173</v>
      </c>
      <c r="DT120" s="7">
        <v>394437.03738006589</v>
      </c>
      <c r="DU120" s="7">
        <v>294349.33509276842</v>
      </c>
      <c r="DV120" s="7">
        <v>0</v>
      </c>
      <c r="DW120" s="7">
        <v>0</v>
      </c>
      <c r="DX120" s="7">
        <v>22.223885225669971</v>
      </c>
      <c r="DY120" s="7">
        <v>0</v>
      </c>
      <c r="DZ120" s="7">
        <v>0</v>
      </c>
      <c r="EA120" s="7">
        <v>0</v>
      </c>
      <c r="EB120" s="7">
        <v>0</v>
      </c>
      <c r="EC120" s="7">
        <v>0</v>
      </c>
      <c r="ED120" s="7">
        <v>0</v>
      </c>
      <c r="EE120" s="7">
        <v>105.63720997974933</v>
      </c>
      <c r="EF120" s="7">
        <v>0</v>
      </c>
      <c r="EG120" s="7">
        <v>0</v>
      </c>
      <c r="EH120" s="7">
        <v>0</v>
      </c>
      <c r="EI120" s="7">
        <v>0</v>
      </c>
      <c r="EJ120" s="7">
        <v>0</v>
      </c>
      <c r="EK120" s="7">
        <v>0</v>
      </c>
      <c r="EL120" s="7">
        <f>'[2]IOT 2019 CB'!ET127+'[2]IOT 2019 CB'!EU127</f>
        <v>0</v>
      </c>
      <c r="EM120" s="7">
        <v>0</v>
      </c>
      <c r="EN120" s="7">
        <v>0</v>
      </c>
      <c r="EO120" s="7">
        <v>0</v>
      </c>
      <c r="EP120" s="7">
        <v>2.7615637764342473</v>
      </c>
      <c r="EQ120" s="7">
        <v>0</v>
      </c>
      <c r="ER120" s="7">
        <v>81.669201800228308</v>
      </c>
      <c r="ES120" s="7">
        <v>0</v>
      </c>
      <c r="ET120" s="7">
        <v>0</v>
      </c>
      <c r="EU120" s="7">
        <v>0</v>
      </c>
      <c r="EV120" s="7">
        <v>0</v>
      </c>
      <c r="EW120" s="7">
        <v>0</v>
      </c>
      <c r="EX120" s="7">
        <v>0</v>
      </c>
      <c r="EY120" s="7">
        <v>0</v>
      </c>
      <c r="EZ120" s="7">
        <v>13.561108843255026</v>
      </c>
      <c r="FA120" s="7">
        <v>0</v>
      </c>
      <c r="FB120" s="7">
        <v>0</v>
      </c>
      <c r="FC120" s="7">
        <v>0</v>
      </c>
      <c r="FD120" s="7">
        <v>30113.278071331672</v>
      </c>
      <c r="FE120" s="7">
        <v>0</v>
      </c>
      <c r="FF120" s="7">
        <v>545.36404035588646</v>
      </c>
      <c r="FG120" s="7">
        <v>0</v>
      </c>
      <c r="FH120" s="7">
        <v>4.3959565227129209</v>
      </c>
      <c r="FI120" s="7">
        <v>0</v>
      </c>
      <c r="FJ120" s="7">
        <v>0</v>
      </c>
      <c r="FK120" s="7">
        <v>95.67132169678483</v>
      </c>
      <c r="FL120" s="7">
        <v>0</v>
      </c>
      <c r="FM120" s="7">
        <v>0</v>
      </c>
      <c r="FN120" s="7">
        <v>0</v>
      </c>
      <c r="FO120" s="7">
        <v>0</v>
      </c>
      <c r="FP120" s="7">
        <v>0</v>
      </c>
      <c r="FQ120" s="7">
        <v>0</v>
      </c>
      <c r="FR120" s="2">
        <f t="shared" si="4"/>
        <v>732015.94883586967</v>
      </c>
      <c r="FS120" s="1">
        <f t="shared" si="5"/>
        <v>0</v>
      </c>
      <c r="FT120" s="3">
        <v>0</v>
      </c>
      <c r="FU120" s="3">
        <v>0</v>
      </c>
      <c r="FV120" s="1">
        <f t="shared" si="6"/>
        <v>8746316.1664150469</v>
      </c>
      <c r="FW120" s="1">
        <v>8746316.610228667</v>
      </c>
      <c r="FX120" s="1">
        <v>-0.44381362071726471</v>
      </c>
      <c r="FY120" s="1">
        <v>0</v>
      </c>
      <c r="FZ120" s="1">
        <v>0</v>
      </c>
      <c r="GA120" s="1">
        <f t="shared" si="7"/>
        <v>9478332.1152509172</v>
      </c>
      <c r="GB120" s="13"/>
      <c r="GC120" s="4"/>
      <c r="GD120" s="5"/>
      <c r="GF120" s="8"/>
      <c r="GG120" s="8"/>
    </row>
    <row r="121" spans="1:189" s="27" customFormat="1" ht="31.5" x14ac:dyDescent="0.25">
      <c r="A121" s="20" t="s">
        <v>132</v>
      </c>
      <c r="B121" s="18">
        <v>116</v>
      </c>
      <c r="C121" s="7">
        <v>18.567189280856081</v>
      </c>
      <c r="D121" s="7">
        <v>0</v>
      </c>
      <c r="E121" s="7">
        <v>0</v>
      </c>
      <c r="F121" s="7">
        <v>0</v>
      </c>
      <c r="G121" s="7">
        <v>74.702935944460663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28824.094131021255</v>
      </c>
      <c r="W121" s="7">
        <v>0</v>
      </c>
      <c r="X121" s="7">
        <v>0</v>
      </c>
      <c r="Y121" s="7">
        <v>0</v>
      </c>
      <c r="Z121" s="7">
        <v>5298.2011592383378</v>
      </c>
      <c r="AA121" s="7">
        <v>0</v>
      </c>
      <c r="AB121" s="7">
        <v>9885.8712877361777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1667.5092913061419</v>
      </c>
      <c r="AN121" s="7">
        <v>43587.263894080905</v>
      </c>
      <c r="AO121" s="7">
        <v>0</v>
      </c>
      <c r="AP121" s="7">
        <v>0</v>
      </c>
      <c r="AQ121" s="7">
        <v>64.125208391003454</v>
      </c>
      <c r="AR121" s="7">
        <v>1.9237659388438126</v>
      </c>
      <c r="AS121" s="7">
        <v>0</v>
      </c>
      <c r="AT121" s="7">
        <v>7.3807053063499346</v>
      </c>
      <c r="AU121" s="7">
        <v>2.9728206718101484</v>
      </c>
      <c r="AV121" s="7">
        <v>0</v>
      </c>
      <c r="AW121" s="7">
        <v>25.805314563025625</v>
      </c>
      <c r="AX121" s="7">
        <v>0</v>
      </c>
      <c r="AY121" s="7">
        <v>9.0034585527443625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8.0767490044195043</v>
      </c>
      <c r="BF121" s="7">
        <v>0</v>
      </c>
      <c r="BG121" s="7">
        <v>521.16281179917655</v>
      </c>
      <c r="BH121" s="7">
        <v>0</v>
      </c>
      <c r="BI121" s="7">
        <v>0</v>
      </c>
      <c r="BJ121" s="7">
        <v>5330.1272207785096</v>
      </c>
      <c r="BK121" s="7">
        <v>5293.9566417591068</v>
      </c>
      <c r="BL121" s="7">
        <v>6.4548467171378494</v>
      </c>
      <c r="BM121" s="7">
        <v>75.483954785094554</v>
      </c>
      <c r="BN121" s="7">
        <v>0</v>
      </c>
      <c r="BO121" s="7">
        <v>0</v>
      </c>
      <c r="BP121" s="7">
        <v>0</v>
      </c>
      <c r="BQ121" s="7">
        <v>0</v>
      </c>
      <c r="BR121" s="7">
        <v>0</v>
      </c>
      <c r="BS121" s="7">
        <v>0</v>
      </c>
      <c r="BT121" s="7">
        <v>0</v>
      </c>
      <c r="BU121" s="7">
        <v>0</v>
      </c>
      <c r="BV121" s="7">
        <v>0</v>
      </c>
      <c r="BW121" s="7">
        <v>65.632818522675706</v>
      </c>
      <c r="BX121" s="7">
        <v>327.47774066001324</v>
      </c>
      <c r="BY121" s="7">
        <v>2727.6447820191333</v>
      </c>
      <c r="BZ121" s="7">
        <v>0</v>
      </c>
      <c r="CA121" s="7">
        <v>11.878300899586627</v>
      </c>
      <c r="CB121" s="7">
        <v>0</v>
      </c>
      <c r="CC121" s="7">
        <v>0</v>
      </c>
      <c r="CD121" s="7">
        <v>0</v>
      </c>
      <c r="CE121" s="7">
        <v>1492.1475236664132</v>
      </c>
      <c r="CF121" s="7">
        <v>0</v>
      </c>
      <c r="CG121" s="7">
        <v>459.60035836910191</v>
      </c>
      <c r="CH121" s="7">
        <v>19597.654571864437</v>
      </c>
      <c r="CI121" s="7">
        <v>85.850035599995408</v>
      </c>
      <c r="CJ121" s="7">
        <v>318.10068466138893</v>
      </c>
      <c r="CK121" s="7">
        <v>0</v>
      </c>
      <c r="CL121" s="7">
        <v>0</v>
      </c>
      <c r="CM121" s="7">
        <v>0</v>
      </c>
      <c r="CN121" s="7">
        <v>2746.0441867449649</v>
      </c>
      <c r="CO121" s="7">
        <v>0</v>
      </c>
      <c r="CP121" s="7">
        <v>0</v>
      </c>
      <c r="CQ121" s="7">
        <v>0</v>
      </c>
      <c r="CR121" s="7">
        <v>0</v>
      </c>
      <c r="CS121" s="7">
        <v>0</v>
      </c>
      <c r="CT121" s="7">
        <v>0</v>
      </c>
      <c r="CU121" s="7">
        <v>700.86057652778891</v>
      </c>
      <c r="CV121" s="7">
        <v>0</v>
      </c>
      <c r="CW121" s="7">
        <v>27.848923959019984</v>
      </c>
      <c r="CX121" s="7">
        <v>0</v>
      </c>
      <c r="CY121" s="7">
        <v>653.90949707582752</v>
      </c>
      <c r="CZ121" s="7">
        <v>0</v>
      </c>
      <c r="DA121" s="7">
        <v>0</v>
      </c>
      <c r="DB121" s="7">
        <v>1.2142876155502813</v>
      </c>
      <c r="DC121" s="7">
        <v>0</v>
      </c>
      <c r="DD121" s="7">
        <v>13.317873596434833</v>
      </c>
      <c r="DE121" s="7">
        <v>0</v>
      </c>
      <c r="DF121" s="7">
        <v>91.955047059291701</v>
      </c>
      <c r="DG121" s="7">
        <v>10.909937416694525</v>
      </c>
      <c r="DH121" s="7">
        <v>0</v>
      </c>
      <c r="DI121" s="7">
        <v>0</v>
      </c>
      <c r="DJ121" s="7">
        <v>0</v>
      </c>
      <c r="DK121" s="7">
        <v>0</v>
      </c>
      <c r="DL121" s="7">
        <v>2595.747212188071</v>
      </c>
      <c r="DM121" s="7">
        <v>0</v>
      </c>
      <c r="DN121" s="7">
        <v>2470353.0319655109</v>
      </c>
      <c r="DO121" s="7">
        <v>1185.9923023437832</v>
      </c>
      <c r="DP121" s="7">
        <v>0</v>
      </c>
      <c r="DQ121" s="7">
        <v>305.06479795475371</v>
      </c>
      <c r="DR121" s="7">
        <v>0</v>
      </c>
      <c r="DS121" s="7">
        <f>'[2]IOT 2019 CB'!DZ128+'[2]IOT 2019 CB'!EA128</f>
        <v>72.741718866080774</v>
      </c>
      <c r="DT121" s="7">
        <v>0</v>
      </c>
      <c r="DU121" s="7">
        <v>0</v>
      </c>
      <c r="DV121" s="7">
        <v>6096.6815132242236</v>
      </c>
      <c r="DW121" s="7">
        <v>10057.629052207749</v>
      </c>
      <c r="DX121" s="7">
        <v>168.76324778655948</v>
      </c>
      <c r="DY121" s="7">
        <v>0</v>
      </c>
      <c r="DZ121" s="7">
        <v>0</v>
      </c>
      <c r="EA121" s="7">
        <v>0</v>
      </c>
      <c r="EB121" s="7">
        <v>176299.73092101124</v>
      </c>
      <c r="EC121" s="7">
        <v>0</v>
      </c>
      <c r="ED121" s="7">
        <v>0</v>
      </c>
      <c r="EE121" s="7">
        <v>5.7822748159238202</v>
      </c>
      <c r="EF121" s="7">
        <v>0</v>
      </c>
      <c r="EG121" s="7">
        <v>0</v>
      </c>
      <c r="EH121" s="7">
        <v>0</v>
      </c>
      <c r="EI121" s="7">
        <v>0</v>
      </c>
      <c r="EJ121" s="7">
        <v>0</v>
      </c>
      <c r="EK121" s="7">
        <v>0</v>
      </c>
      <c r="EL121" s="7">
        <f>'[2]IOT 2019 CB'!ET128+'[2]IOT 2019 CB'!EU128</f>
        <v>0</v>
      </c>
      <c r="EM121" s="7">
        <v>0</v>
      </c>
      <c r="EN121" s="7">
        <v>0</v>
      </c>
      <c r="EO121" s="7">
        <v>0</v>
      </c>
      <c r="EP121" s="7">
        <v>27216.341986531639</v>
      </c>
      <c r="EQ121" s="7">
        <v>0</v>
      </c>
      <c r="ER121" s="7">
        <v>212091.3102508678</v>
      </c>
      <c r="ES121" s="7">
        <v>144721.08125409824</v>
      </c>
      <c r="ET121" s="7">
        <v>0</v>
      </c>
      <c r="EU121" s="7">
        <v>49.060312087842064</v>
      </c>
      <c r="EV121" s="7">
        <v>0</v>
      </c>
      <c r="EW121" s="7">
        <v>0</v>
      </c>
      <c r="EX121" s="7">
        <v>0</v>
      </c>
      <c r="EY121" s="7">
        <v>0</v>
      </c>
      <c r="EZ121" s="7">
        <v>39809.393807274959</v>
      </c>
      <c r="FA121" s="7">
        <v>0</v>
      </c>
      <c r="FB121" s="7">
        <v>3756.9738155952223</v>
      </c>
      <c r="FC121" s="7">
        <v>96.49090439736942</v>
      </c>
      <c r="FD121" s="7">
        <v>599471.79522027716</v>
      </c>
      <c r="FE121" s="7">
        <v>25170.308202845863</v>
      </c>
      <c r="FF121" s="7">
        <v>5132.9195093819635</v>
      </c>
      <c r="FG121" s="7">
        <v>396.9071780673587</v>
      </c>
      <c r="FH121" s="7">
        <v>665.97574642590371</v>
      </c>
      <c r="FI121" s="7">
        <v>0</v>
      </c>
      <c r="FJ121" s="7">
        <v>207.8885047818988</v>
      </c>
      <c r="FK121" s="7">
        <v>632.8221871614262</v>
      </c>
      <c r="FL121" s="7">
        <v>0</v>
      </c>
      <c r="FM121" s="7">
        <v>160.08754112880101</v>
      </c>
      <c r="FN121" s="7">
        <v>731.94783711832122</v>
      </c>
      <c r="FO121" s="7">
        <v>0</v>
      </c>
      <c r="FP121" s="7">
        <v>0</v>
      </c>
      <c r="FQ121" s="7">
        <v>0</v>
      </c>
      <c r="FR121" s="2">
        <f t="shared" si="4"/>
        <v>3857487.1997970841</v>
      </c>
      <c r="FS121" s="1">
        <f t="shared" si="5"/>
        <v>0</v>
      </c>
      <c r="FT121" s="3">
        <v>0</v>
      </c>
      <c r="FU121" s="3">
        <v>0</v>
      </c>
      <c r="FV121" s="1">
        <f t="shared" si="6"/>
        <v>197299812.00203249</v>
      </c>
      <c r="FW121" s="1">
        <v>195020977.07554492</v>
      </c>
      <c r="FX121" s="1">
        <v>2278834.9264875706</v>
      </c>
      <c r="FY121" s="1">
        <v>0</v>
      </c>
      <c r="FZ121" s="1">
        <v>0</v>
      </c>
      <c r="GA121" s="1">
        <f t="shared" si="7"/>
        <v>201157299.20182958</v>
      </c>
      <c r="GB121" s="13"/>
      <c r="GC121" s="4"/>
      <c r="GD121" s="5"/>
      <c r="GF121" s="8"/>
      <c r="GG121" s="8"/>
    </row>
    <row r="122" spans="1:189" s="27" customFormat="1" ht="47.25" x14ac:dyDescent="0.25">
      <c r="A122" s="20" t="s">
        <v>133</v>
      </c>
      <c r="B122" s="18">
        <v>117</v>
      </c>
      <c r="C122" s="7">
        <v>0</v>
      </c>
      <c r="D122" s="7">
        <v>0</v>
      </c>
      <c r="E122" s="7">
        <v>0</v>
      </c>
      <c r="F122" s="7">
        <v>2358.5830174883322</v>
      </c>
      <c r="G122" s="7">
        <v>0</v>
      </c>
      <c r="H122" s="7">
        <v>0</v>
      </c>
      <c r="I122" s="7">
        <v>151.55894659187285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992.47983671606494</v>
      </c>
      <c r="S122" s="7">
        <v>0</v>
      </c>
      <c r="T122" s="7">
        <v>0</v>
      </c>
      <c r="U122" s="7">
        <v>8.5321176179428027E-2</v>
      </c>
      <c r="V122" s="7">
        <v>48264.515873946068</v>
      </c>
      <c r="W122" s="7">
        <v>0</v>
      </c>
      <c r="X122" s="7">
        <v>6.8360231788336439</v>
      </c>
      <c r="Y122" s="7">
        <v>821.02941608436208</v>
      </c>
      <c r="Z122" s="7">
        <v>0</v>
      </c>
      <c r="AA122" s="7">
        <v>0</v>
      </c>
      <c r="AB122" s="7">
        <v>1753.0323460426384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11.121287535596135</v>
      </c>
      <c r="AS122" s="7">
        <v>19.449986238044726</v>
      </c>
      <c r="AT122" s="7">
        <v>0</v>
      </c>
      <c r="AU122" s="7">
        <v>0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40.51543549612672</v>
      </c>
      <c r="BD122" s="7">
        <v>0</v>
      </c>
      <c r="BE122" s="7">
        <v>0</v>
      </c>
      <c r="BF122" s="7">
        <v>0</v>
      </c>
      <c r="BG122" s="7">
        <v>7.2712215976824446</v>
      </c>
      <c r="BH122" s="7">
        <v>0</v>
      </c>
      <c r="BI122" s="7">
        <v>0</v>
      </c>
      <c r="BJ122" s="7">
        <v>1.5637484075685884</v>
      </c>
      <c r="BK122" s="7">
        <v>0</v>
      </c>
      <c r="BL122" s="7">
        <v>190.77919671407932</v>
      </c>
      <c r="BM122" s="7">
        <v>4801.7854613145837</v>
      </c>
      <c r="BN122" s="7">
        <v>0</v>
      </c>
      <c r="BO122" s="7">
        <v>0</v>
      </c>
      <c r="BP122" s="7">
        <v>0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7.6374067890298996</v>
      </c>
      <c r="BY122" s="7">
        <v>0</v>
      </c>
      <c r="BZ122" s="7">
        <v>0</v>
      </c>
      <c r="CA122" s="7">
        <v>0</v>
      </c>
      <c r="CB122" s="7">
        <v>0</v>
      </c>
      <c r="CC122" s="7">
        <v>92.129388170088973</v>
      </c>
      <c r="CD122" s="7">
        <v>12237.888364864986</v>
      </c>
      <c r="CE122" s="7">
        <v>2583.5202320364747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>
        <v>0</v>
      </c>
      <c r="CP122" s="7">
        <v>0</v>
      </c>
      <c r="CQ122" s="7">
        <v>0</v>
      </c>
      <c r="CR122" s="7">
        <v>0</v>
      </c>
      <c r="CS122" s="7">
        <v>926.00122255761823</v>
      </c>
      <c r="CT122" s="7">
        <v>0</v>
      </c>
      <c r="CU122" s="7">
        <v>19479.279348831842</v>
      </c>
      <c r="CV122" s="7">
        <v>0</v>
      </c>
      <c r="CW122" s="7">
        <v>0</v>
      </c>
      <c r="CX122" s="7">
        <v>0</v>
      </c>
      <c r="CY122" s="7">
        <v>38980.483031140189</v>
      </c>
      <c r="CZ122" s="7">
        <v>0</v>
      </c>
      <c r="DA122" s="7">
        <v>0</v>
      </c>
      <c r="DB122" s="7">
        <v>1.6775244416590369</v>
      </c>
      <c r="DC122" s="7">
        <v>170.68092085629891</v>
      </c>
      <c r="DD122" s="7">
        <v>139166.66783256424</v>
      </c>
      <c r="DE122" s="7">
        <v>0</v>
      </c>
      <c r="DF122" s="7">
        <v>4.9488356992340124E-2</v>
      </c>
      <c r="DG122" s="7">
        <v>243477.00119577828</v>
      </c>
      <c r="DH122" s="7">
        <v>31505.634544443688</v>
      </c>
      <c r="DI122" s="7">
        <v>0</v>
      </c>
      <c r="DJ122" s="7">
        <v>27310.657140305309</v>
      </c>
      <c r="DK122" s="7">
        <v>822553.27931532473</v>
      </c>
      <c r="DL122" s="7">
        <v>292.02512902042821</v>
      </c>
      <c r="DM122" s="7">
        <v>2.9064667654297868E-2</v>
      </c>
      <c r="DN122" s="7">
        <v>8782.1568936501899</v>
      </c>
      <c r="DO122" s="7">
        <v>3652462.0112324855</v>
      </c>
      <c r="DP122" s="7">
        <v>75.843472369098833</v>
      </c>
      <c r="DQ122" s="7">
        <v>0</v>
      </c>
      <c r="DR122" s="7">
        <v>0</v>
      </c>
      <c r="DS122" s="7">
        <f>'[2]IOT 2019 CB'!DZ129+'[2]IOT 2019 CB'!EA129</f>
        <v>136.5672306028344</v>
      </c>
      <c r="DT122" s="7">
        <v>0</v>
      </c>
      <c r="DU122" s="7">
        <v>0</v>
      </c>
      <c r="DV122" s="7">
        <v>10.441579087659781</v>
      </c>
      <c r="DW122" s="7">
        <v>0</v>
      </c>
      <c r="DX122" s="7">
        <v>204.54543702143866</v>
      </c>
      <c r="DY122" s="7">
        <v>0</v>
      </c>
      <c r="DZ122" s="7">
        <v>0</v>
      </c>
      <c r="EA122" s="7">
        <v>0</v>
      </c>
      <c r="EB122" s="7">
        <v>177611.88070757236</v>
      </c>
      <c r="EC122" s="7">
        <v>0</v>
      </c>
      <c r="ED122" s="7">
        <v>1123.4338040236057</v>
      </c>
      <c r="EE122" s="7">
        <v>11194.399830055596</v>
      </c>
      <c r="EF122" s="7">
        <v>1008.1066131034833</v>
      </c>
      <c r="EG122" s="7">
        <v>10.220880922956912</v>
      </c>
      <c r="EH122" s="7">
        <v>254.54832076245941</v>
      </c>
      <c r="EI122" s="7">
        <v>8935677.4719597027</v>
      </c>
      <c r="EJ122" s="7">
        <v>0</v>
      </c>
      <c r="EK122" s="7">
        <v>2786.5461091630718</v>
      </c>
      <c r="EL122" s="7">
        <f>'[2]IOT 2019 CB'!ET129+'[2]IOT 2019 CB'!EU129</f>
        <v>0</v>
      </c>
      <c r="EM122" s="7">
        <v>0</v>
      </c>
      <c r="EN122" s="7">
        <v>0</v>
      </c>
      <c r="EO122" s="7">
        <v>0</v>
      </c>
      <c r="EP122" s="7">
        <v>49763.042116242847</v>
      </c>
      <c r="EQ122" s="7">
        <v>1277.393009554534</v>
      </c>
      <c r="ER122" s="7">
        <v>3817.0977901507872</v>
      </c>
      <c r="ES122" s="7">
        <v>171596.0467335826</v>
      </c>
      <c r="ET122" s="7">
        <v>5804.61144409803</v>
      </c>
      <c r="EU122" s="7">
        <v>5190.6747768521645</v>
      </c>
      <c r="EV122" s="7">
        <v>9350.4439595161548</v>
      </c>
      <c r="EW122" s="7">
        <v>0</v>
      </c>
      <c r="EX122" s="7">
        <v>5.8428711946137364</v>
      </c>
      <c r="EY122" s="7">
        <v>4790.0637756629212</v>
      </c>
      <c r="EZ122" s="7">
        <v>1701.9413638527672</v>
      </c>
      <c r="FA122" s="7">
        <v>0</v>
      </c>
      <c r="FB122" s="7">
        <v>82794.202612608773</v>
      </c>
      <c r="FC122" s="7">
        <v>130880.09994611984</v>
      </c>
      <c r="FD122" s="7">
        <v>1169962.6758894399</v>
      </c>
      <c r="FE122" s="7">
        <v>1169404.922104459</v>
      </c>
      <c r="FF122" s="7">
        <v>93181.263177846879</v>
      </c>
      <c r="FG122" s="7">
        <v>358225.03770540643</v>
      </c>
      <c r="FH122" s="7">
        <v>8531.8879498003971</v>
      </c>
      <c r="FI122" s="7">
        <v>1934.1277343536931</v>
      </c>
      <c r="FJ122" s="7">
        <v>8800.4878497332393</v>
      </c>
      <c r="FK122" s="7">
        <v>35913.683509676011</v>
      </c>
      <c r="FL122" s="7">
        <v>0</v>
      </c>
      <c r="FM122" s="7">
        <v>30793.70670140022</v>
      </c>
      <c r="FN122" s="7">
        <v>52164.836301659067</v>
      </c>
      <c r="FO122" s="7">
        <v>0</v>
      </c>
      <c r="FP122" s="7">
        <v>1044.5525345554622</v>
      </c>
      <c r="FQ122" s="7">
        <v>0</v>
      </c>
      <c r="FR122" s="2">
        <f t="shared" si="4"/>
        <v>17586472.064196967</v>
      </c>
      <c r="FS122" s="1">
        <f t="shared" si="5"/>
        <v>0</v>
      </c>
      <c r="FT122" s="3">
        <v>0</v>
      </c>
      <c r="FU122" s="3">
        <v>0</v>
      </c>
      <c r="FV122" s="1">
        <f t="shared" si="6"/>
        <v>256225131.17380798</v>
      </c>
      <c r="FW122" s="1">
        <v>251628690.15993351</v>
      </c>
      <c r="FX122" s="1">
        <v>4596441.01387446</v>
      </c>
      <c r="FY122" s="1">
        <v>0</v>
      </c>
      <c r="FZ122" s="1">
        <v>0</v>
      </c>
      <c r="GA122" s="1">
        <f t="shared" si="7"/>
        <v>273811603.23800492</v>
      </c>
      <c r="GB122" s="13"/>
      <c r="GC122" s="4"/>
      <c r="GD122" s="5"/>
      <c r="GF122" s="8"/>
      <c r="GG122" s="8"/>
    </row>
    <row r="123" spans="1:189" s="27" customFormat="1" ht="15.75" x14ac:dyDescent="0.25">
      <c r="A123" s="20" t="s">
        <v>134</v>
      </c>
      <c r="B123" s="18">
        <v>118</v>
      </c>
      <c r="C123" s="7">
        <v>144826.89413852993</v>
      </c>
      <c r="D123" s="7">
        <v>9864.0093226181616</v>
      </c>
      <c r="E123" s="7">
        <v>83280.092521081577</v>
      </c>
      <c r="F123" s="7">
        <v>18988.91451890751</v>
      </c>
      <c r="G123" s="7">
        <v>37412.137381822198</v>
      </c>
      <c r="H123" s="7">
        <v>571502.71539936273</v>
      </c>
      <c r="I123" s="7">
        <v>169041.67068744136</v>
      </c>
      <c r="J123" s="7">
        <v>179872.94083410566</v>
      </c>
      <c r="K123" s="7">
        <v>1782638.2763649295</v>
      </c>
      <c r="L123" s="7">
        <v>0</v>
      </c>
      <c r="M123" s="7">
        <v>16913.108778150752</v>
      </c>
      <c r="N123" s="7">
        <v>0</v>
      </c>
      <c r="O123" s="7">
        <v>97506.276501196204</v>
      </c>
      <c r="P123" s="7">
        <v>1861.9208963428227</v>
      </c>
      <c r="Q123" s="7">
        <v>131555.21116993937</v>
      </c>
      <c r="R123" s="7">
        <v>37253.20200280624</v>
      </c>
      <c r="S123" s="7">
        <v>55793.692644053364</v>
      </c>
      <c r="T123" s="7">
        <v>59424.926400996192</v>
      </c>
      <c r="U123" s="7">
        <v>31796.998840106673</v>
      </c>
      <c r="V123" s="7">
        <v>18182.894028260052</v>
      </c>
      <c r="W123" s="7">
        <v>275.97238132446233</v>
      </c>
      <c r="X123" s="7">
        <v>451.35595275475009</v>
      </c>
      <c r="Y123" s="7">
        <v>58106.162396207175</v>
      </c>
      <c r="Z123" s="7">
        <v>46006.994260284897</v>
      </c>
      <c r="AA123" s="7">
        <v>41928.791098291884</v>
      </c>
      <c r="AB123" s="7">
        <v>4668.3052104163125</v>
      </c>
      <c r="AC123" s="7">
        <v>327065.80344167684</v>
      </c>
      <c r="AD123" s="7">
        <v>16701.650959849721</v>
      </c>
      <c r="AE123" s="7">
        <v>62358.929906199199</v>
      </c>
      <c r="AF123" s="7">
        <v>6597.0744846548469</v>
      </c>
      <c r="AG123" s="7">
        <v>839133.64570310572</v>
      </c>
      <c r="AH123" s="7">
        <v>862676.68832123512</v>
      </c>
      <c r="AI123" s="7">
        <v>61465.515167106612</v>
      </c>
      <c r="AJ123" s="7">
        <v>0</v>
      </c>
      <c r="AK123" s="7">
        <v>0</v>
      </c>
      <c r="AL123" s="7">
        <v>0</v>
      </c>
      <c r="AM123" s="7">
        <v>37431.634509218835</v>
      </c>
      <c r="AN123" s="7">
        <v>17781.65545215557</v>
      </c>
      <c r="AO123" s="7">
        <v>0</v>
      </c>
      <c r="AP123" s="7">
        <v>0</v>
      </c>
      <c r="AQ123" s="7">
        <v>339.78302412877571</v>
      </c>
      <c r="AR123" s="7">
        <v>44.607749025994494</v>
      </c>
      <c r="AS123" s="7">
        <v>89.081751531000663</v>
      </c>
      <c r="AT123" s="7">
        <v>3.2502317738348521</v>
      </c>
      <c r="AU123" s="7">
        <v>0.21198586784155474</v>
      </c>
      <c r="AV123" s="7">
        <v>3.999465983128272</v>
      </c>
      <c r="AW123" s="7">
        <v>19.545346213832854</v>
      </c>
      <c r="AX123" s="7">
        <v>0</v>
      </c>
      <c r="AY123" s="7">
        <v>19.071673156829927</v>
      </c>
      <c r="AZ123" s="7">
        <v>1.1369288264800086</v>
      </c>
      <c r="BA123" s="7">
        <v>7.0893852615680792</v>
      </c>
      <c r="BB123" s="7">
        <v>23.000932098280824</v>
      </c>
      <c r="BC123" s="7">
        <v>142.11193231266566</v>
      </c>
      <c r="BD123" s="7">
        <v>0</v>
      </c>
      <c r="BE123" s="7">
        <v>3.943126765253036</v>
      </c>
      <c r="BF123" s="7">
        <v>426.88053213874184</v>
      </c>
      <c r="BG123" s="7">
        <v>165.12299353141765</v>
      </c>
      <c r="BH123" s="7">
        <v>0</v>
      </c>
      <c r="BI123" s="7">
        <v>73.576655139924952</v>
      </c>
      <c r="BJ123" s="7">
        <v>20.611319582830404</v>
      </c>
      <c r="BK123" s="7">
        <v>286.07888738879774</v>
      </c>
      <c r="BL123" s="7">
        <v>41.999441309780636</v>
      </c>
      <c r="BM123" s="7">
        <v>11790.360786904503</v>
      </c>
      <c r="BN123" s="7">
        <v>524.07883471845093</v>
      </c>
      <c r="BO123" s="7">
        <v>1.8667852129668407</v>
      </c>
      <c r="BP123" s="7">
        <v>1.4322493026924918</v>
      </c>
      <c r="BQ123" s="7">
        <v>0</v>
      </c>
      <c r="BR123" s="7">
        <v>0</v>
      </c>
      <c r="BS123" s="7">
        <v>0</v>
      </c>
      <c r="BT123" s="7">
        <v>37339.504625090885</v>
      </c>
      <c r="BU123" s="7">
        <v>0</v>
      </c>
      <c r="BV123" s="7">
        <v>0</v>
      </c>
      <c r="BW123" s="7">
        <v>0</v>
      </c>
      <c r="BX123" s="7">
        <v>299.29524192833946</v>
      </c>
      <c r="BY123" s="7">
        <v>207.46953270599656</v>
      </c>
      <c r="BZ123" s="7">
        <v>2.7800988359861467</v>
      </c>
      <c r="CA123" s="7">
        <v>8.6539181487824894</v>
      </c>
      <c r="CB123" s="7">
        <v>10.675980682895332</v>
      </c>
      <c r="CC123" s="7">
        <v>56195.717151410099</v>
      </c>
      <c r="CD123" s="7">
        <v>6213.7372923230369</v>
      </c>
      <c r="CE123" s="7">
        <v>200522.66688895982</v>
      </c>
      <c r="CF123" s="7">
        <v>1002316.3658292546</v>
      </c>
      <c r="CG123" s="7">
        <v>2.993602600907677</v>
      </c>
      <c r="CH123" s="7">
        <v>141753.65146588103</v>
      </c>
      <c r="CI123" s="7">
        <v>0</v>
      </c>
      <c r="CJ123" s="7">
        <v>0.4363739637477051</v>
      </c>
      <c r="CK123" s="7">
        <v>0</v>
      </c>
      <c r="CL123" s="7">
        <v>1.1712247505492526</v>
      </c>
      <c r="CM123" s="7">
        <v>0</v>
      </c>
      <c r="CN123" s="7">
        <v>0</v>
      </c>
      <c r="CO123" s="7">
        <v>0</v>
      </c>
      <c r="CP123" s="7">
        <v>2840.3126609692808</v>
      </c>
      <c r="CQ123" s="7">
        <v>220.4115515247432</v>
      </c>
      <c r="CR123" s="7">
        <v>162.27151827382534</v>
      </c>
      <c r="CS123" s="7">
        <v>9.6152437089558465</v>
      </c>
      <c r="CT123" s="7">
        <v>0</v>
      </c>
      <c r="CU123" s="7">
        <v>797.76120344231038</v>
      </c>
      <c r="CV123" s="7">
        <v>6096.8574122219279</v>
      </c>
      <c r="CW123" s="7">
        <v>0</v>
      </c>
      <c r="CX123" s="7">
        <v>0</v>
      </c>
      <c r="CY123" s="7">
        <v>34.122433084013593</v>
      </c>
      <c r="CZ123" s="7">
        <v>5.3611627803058939</v>
      </c>
      <c r="DA123" s="7">
        <v>2.3625198546638817</v>
      </c>
      <c r="DB123" s="7">
        <v>18.321007935546923</v>
      </c>
      <c r="DC123" s="7">
        <v>0</v>
      </c>
      <c r="DD123" s="7">
        <v>120.678669628733</v>
      </c>
      <c r="DE123" s="7">
        <v>0</v>
      </c>
      <c r="DF123" s="7">
        <v>569.34046471504291</v>
      </c>
      <c r="DG123" s="7">
        <v>5692.0295376155636</v>
      </c>
      <c r="DH123" s="7">
        <v>0</v>
      </c>
      <c r="DI123" s="7">
        <v>16.812428182780469</v>
      </c>
      <c r="DJ123" s="7">
        <v>0</v>
      </c>
      <c r="DK123" s="7">
        <v>6778472.7599188704</v>
      </c>
      <c r="DL123" s="7">
        <v>15751621.527618149</v>
      </c>
      <c r="DM123" s="7">
        <v>301662.79704886465</v>
      </c>
      <c r="DN123" s="7">
        <v>14239045.344574727</v>
      </c>
      <c r="DO123" s="7">
        <v>18405581.388034917</v>
      </c>
      <c r="DP123" s="7">
        <v>13313666.346002374</v>
      </c>
      <c r="DQ123" s="7">
        <v>64.117337922331359</v>
      </c>
      <c r="DR123" s="7">
        <v>1507.8903494806068</v>
      </c>
      <c r="DS123" s="7">
        <f>'[2]IOT 2019 CB'!DZ130+'[2]IOT 2019 CB'!EA130</f>
        <v>4261.7320058914602</v>
      </c>
      <c r="DT123" s="7">
        <v>0</v>
      </c>
      <c r="DU123" s="7">
        <v>0</v>
      </c>
      <c r="DV123" s="7">
        <v>1602.7075462656546</v>
      </c>
      <c r="DW123" s="7">
        <v>2122.1051189060713</v>
      </c>
      <c r="DX123" s="7">
        <v>0</v>
      </c>
      <c r="DY123" s="7">
        <v>0</v>
      </c>
      <c r="DZ123" s="7">
        <v>0</v>
      </c>
      <c r="EA123" s="7">
        <v>0</v>
      </c>
      <c r="EB123" s="7">
        <v>797816.33356242161</v>
      </c>
      <c r="EC123" s="7">
        <v>0</v>
      </c>
      <c r="ED123" s="7">
        <v>263.40258034843697</v>
      </c>
      <c r="EE123" s="7">
        <v>295.28244905642151</v>
      </c>
      <c r="EF123" s="7">
        <v>0</v>
      </c>
      <c r="EG123" s="7">
        <v>0</v>
      </c>
      <c r="EH123" s="7">
        <v>0</v>
      </c>
      <c r="EI123" s="7">
        <v>2.3419434392651901</v>
      </c>
      <c r="EJ123" s="7">
        <v>0</v>
      </c>
      <c r="EK123" s="7">
        <v>0</v>
      </c>
      <c r="EL123" s="7">
        <f>'[2]IOT 2019 CB'!ET130+'[2]IOT 2019 CB'!EU130</f>
        <v>4.7679310265864876</v>
      </c>
      <c r="EM123" s="7">
        <v>0</v>
      </c>
      <c r="EN123" s="7">
        <v>0</v>
      </c>
      <c r="EO123" s="7">
        <v>0</v>
      </c>
      <c r="EP123" s="7">
        <v>580073.18505595147</v>
      </c>
      <c r="EQ123" s="7">
        <v>0</v>
      </c>
      <c r="ER123" s="7">
        <v>78109.627617215374</v>
      </c>
      <c r="ES123" s="7">
        <v>66245.499832023183</v>
      </c>
      <c r="ET123" s="7">
        <v>0</v>
      </c>
      <c r="EU123" s="7">
        <v>13.735344570009087</v>
      </c>
      <c r="EV123" s="7">
        <v>44176.289934807341</v>
      </c>
      <c r="EW123" s="7">
        <v>0</v>
      </c>
      <c r="EX123" s="7">
        <v>7.8294443262410844</v>
      </c>
      <c r="EY123" s="7">
        <v>1.1503324285240266</v>
      </c>
      <c r="EZ123" s="7">
        <v>248392.24814255093</v>
      </c>
      <c r="FA123" s="7">
        <v>0</v>
      </c>
      <c r="FB123" s="7">
        <v>720.36681259782699</v>
      </c>
      <c r="FC123" s="7">
        <v>26.609082319621386</v>
      </c>
      <c r="FD123" s="7">
        <v>570657.57221595</v>
      </c>
      <c r="FE123" s="7">
        <v>213014.78896855618</v>
      </c>
      <c r="FF123" s="7">
        <v>113070.35434157238</v>
      </c>
      <c r="FG123" s="7">
        <v>20747.448170332129</v>
      </c>
      <c r="FH123" s="7">
        <v>43271.872344907504</v>
      </c>
      <c r="FI123" s="7">
        <v>0</v>
      </c>
      <c r="FJ123" s="7">
        <v>407.51548802798794</v>
      </c>
      <c r="FK123" s="7">
        <v>2659.9126538622068</v>
      </c>
      <c r="FL123" s="7">
        <v>0.39545627949843642</v>
      </c>
      <c r="FM123" s="7">
        <v>1170.287517256274</v>
      </c>
      <c r="FN123" s="7">
        <v>26163.459167143821</v>
      </c>
      <c r="FO123" s="7">
        <v>112.21041916051517</v>
      </c>
      <c r="FP123" s="7">
        <v>2721.8341154839231</v>
      </c>
      <c r="FQ123" s="7">
        <v>0</v>
      </c>
      <c r="FR123" s="2">
        <f t="shared" si="4"/>
        <v>78915611.317213789</v>
      </c>
      <c r="FS123" s="1">
        <f t="shared" si="5"/>
        <v>9363078.7445272394</v>
      </c>
      <c r="FT123" s="3">
        <v>9363078.7445272394</v>
      </c>
      <c r="FU123" s="3">
        <v>0</v>
      </c>
      <c r="FV123" s="1">
        <f t="shared" si="6"/>
        <v>145366278.87755519</v>
      </c>
      <c r="FW123" s="1">
        <v>145366278.70302114</v>
      </c>
      <c r="FX123" s="1">
        <v>0.17453403770923615</v>
      </c>
      <c r="FY123" s="1">
        <v>4701897.9714999991</v>
      </c>
      <c r="FZ123" s="1">
        <v>4896083.245409999</v>
      </c>
      <c r="GA123" s="1">
        <f t="shared" si="7"/>
        <v>233450783.66538623</v>
      </c>
      <c r="GB123" s="13"/>
      <c r="GC123" s="4"/>
      <c r="GD123" s="5"/>
      <c r="GF123" s="8"/>
      <c r="GG123" s="8"/>
    </row>
    <row r="124" spans="1:189" s="27" customFormat="1" ht="31.5" x14ac:dyDescent="0.25">
      <c r="A124" s="20" t="s">
        <v>135</v>
      </c>
      <c r="B124" s="18">
        <v>119</v>
      </c>
      <c r="C124" s="7">
        <v>9862.7690796950792</v>
      </c>
      <c r="D124" s="7">
        <v>1522.6187937594639</v>
      </c>
      <c r="E124" s="7">
        <v>1305.5635614214261</v>
      </c>
      <c r="F124" s="7">
        <v>592.10601574226712</v>
      </c>
      <c r="G124" s="7">
        <v>1029.9241072317716</v>
      </c>
      <c r="H124" s="7">
        <v>7367.2221340436963</v>
      </c>
      <c r="I124" s="7">
        <v>904.20388085156083</v>
      </c>
      <c r="J124" s="7">
        <v>1182.4519801962574</v>
      </c>
      <c r="K124" s="7">
        <v>12008.643814710631</v>
      </c>
      <c r="L124" s="7">
        <v>150.15301482916374</v>
      </c>
      <c r="M124" s="7">
        <v>316.5409481152189</v>
      </c>
      <c r="N124" s="7">
        <v>1332.3171399796206</v>
      </c>
      <c r="O124" s="7">
        <v>1876.0035894133448</v>
      </c>
      <c r="P124" s="7">
        <v>315.31194652420629</v>
      </c>
      <c r="Q124" s="7">
        <v>400.89609100225954</v>
      </c>
      <c r="R124" s="7">
        <v>2173.054909079317</v>
      </c>
      <c r="S124" s="7">
        <v>7773.8525744840863</v>
      </c>
      <c r="T124" s="7">
        <v>7436.7741487690619</v>
      </c>
      <c r="U124" s="7">
        <v>755.1759869902163</v>
      </c>
      <c r="V124" s="7">
        <v>4457.2066408959663</v>
      </c>
      <c r="W124" s="7">
        <v>62.110557384123325</v>
      </c>
      <c r="X124" s="7">
        <v>357.25243925644065</v>
      </c>
      <c r="Y124" s="7">
        <v>293.18367373108697</v>
      </c>
      <c r="Z124" s="7">
        <v>2053.1638593368425</v>
      </c>
      <c r="AA124" s="7">
        <v>768.72198035480869</v>
      </c>
      <c r="AB124" s="7">
        <v>149.91285951539723</v>
      </c>
      <c r="AC124" s="7">
        <v>26765.833709458584</v>
      </c>
      <c r="AD124" s="7">
        <v>730.25299622575278</v>
      </c>
      <c r="AE124" s="7">
        <v>887.70773244930626</v>
      </c>
      <c r="AF124" s="7">
        <v>1522.8086689611355</v>
      </c>
      <c r="AG124" s="7">
        <v>5943.6333549335113</v>
      </c>
      <c r="AH124" s="7">
        <v>5342.218205041353</v>
      </c>
      <c r="AI124" s="7">
        <v>1056.6341313956925</v>
      </c>
      <c r="AJ124" s="7">
        <v>6972.3408429394367</v>
      </c>
      <c r="AK124" s="7">
        <v>1935.0345969688626</v>
      </c>
      <c r="AL124" s="7">
        <v>4933.4131700594935</v>
      </c>
      <c r="AM124" s="7">
        <v>544.75236706616363</v>
      </c>
      <c r="AN124" s="7">
        <v>3771.8593499935296</v>
      </c>
      <c r="AO124" s="7">
        <v>301.56357428110863</v>
      </c>
      <c r="AP124" s="7">
        <v>661.48822408310809</v>
      </c>
      <c r="AQ124" s="7">
        <v>18373.716130862154</v>
      </c>
      <c r="AR124" s="7">
        <v>232.893870172188</v>
      </c>
      <c r="AS124" s="7">
        <v>16186.609003841355</v>
      </c>
      <c r="AT124" s="7">
        <v>2980.9613162568439</v>
      </c>
      <c r="AU124" s="7">
        <v>977.64699492769023</v>
      </c>
      <c r="AV124" s="7">
        <v>2666.6788627549172</v>
      </c>
      <c r="AW124" s="7">
        <v>3426.6885907693609</v>
      </c>
      <c r="AX124" s="7">
        <v>2998.6348507195362</v>
      </c>
      <c r="AY124" s="7">
        <v>2038.4472742883931</v>
      </c>
      <c r="AZ124" s="7">
        <v>788.31791411632582</v>
      </c>
      <c r="BA124" s="7">
        <v>852.11907744770497</v>
      </c>
      <c r="BB124" s="7">
        <v>615.27575791761512</v>
      </c>
      <c r="BC124" s="7">
        <v>5649.310848609729</v>
      </c>
      <c r="BD124" s="7">
        <v>471786.28991804976</v>
      </c>
      <c r="BE124" s="7">
        <v>675.92464493720183</v>
      </c>
      <c r="BF124" s="7">
        <v>4360.4775737560158</v>
      </c>
      <c r="BG124" s="7">
        <v>3668.4190839829953</v>
      </c>
      <c r="BH124" s="7">
        <v>2184.7801809465218</v>
      </c>
      <c r="BI124" s="7">
        <v>32184.999944933901</v>
      </c>
      <c r="BJ124" s="7">
        <v>12060.410173286948</v>
      </c>
      <c r="BK124" s="7">
        <v>7922.2658249609322</v>
      </c>
      <c r="BL124" s="7">
        <v>5360.9290282571355</v>
      </c>
      <c r="BM124" s="7">
        <v>33258.403800004584</v>
      </c>
      <c r="BN124" s="7">
        <v>27435.500796463228</v>
      </c>
      <c r="BO124" s="7">
        <v>16951.526039465192</v>
      </c>
      <c r="BP124" s="7">
        <v>3339.5990752606067</v>
      </c>
      <c r="BQ124" s="7">
        <v>599.5340968923399</v>
      </c>
      <c r="BR124" s="7">
        <v>7262.8186809261297</v>
      </c>
      <c r="BS124" s="7">
        <v>230.84957348276799</v>
      </c>
      <c r="BT124" s="7">
        <v>4020.5788560937858</v>
      </c>
      <c r="BU124" s="7">
        <v>7180.5356173399423</v>
      </c>
      <c r="BV124" s="7">
        <v>4770.5725537293156</v>
      </c>
      <c r="BW124" s="7">
        <v>2553.2779242794431</v>
      </c>
      <c r="BX124" s="7">
        <v>11918.959199483776</v>
      </c>
      <c r="BY124" s="7">
        <v>3331.6609835280742</v>
      </c>
      <c r="BZ124" s="7">
        <v>4260.2711864942085</v>
      </c>
      <c r="CA124" s="7">
        <v>367929.15822661825</v>
      </c>
      <c r="CB124" s="7">
        <v>1271.7992138854199</v>
      </c>
      <c r="CC124" s="7">
        <v>6915.0366651577497</v>
      </c>
      <c r="CD124" s="7">
        <v>9668.6657011956086</v>
      </c>
      <c r="CE124" s="7">
        <v>13641.19452682991</v>
      </c>
      <c r="CF124" s="7">
        <v>249555.111815955</v>
      </c>
      <c r="CG124" s="7">
        <v>9501.1615209304164</v>
      </c>
      <c r="CH124" s="7">
        <v>69458.797947059604</v>
      </c>
      <c r="CI124" s="7">
        <v>180860.24796408619</v>
      </c>
      <c r="CJ124" s="7">
        <v>22432.687357853829</v>
      </c>
      <c r="CK124" s="7">
        <v>1822.5492830133458</v>
      </c>
      <c r="CL124" s="7">
        <v>5046.3009025868396</v>
      </c>
      <c r="CM124" s="7">
        <v>12311.759570474142</v>
      </c>
      <c r="CN124" s="7">
        <v>12400.56305875665</v>
      </c>
      <c r="CO124" s="7">
        <v>1183.434422982717</v>
      </c>
      <c r="CP124" s="7">
        <v>4941.3161179532135</v>
      </c>
      <c r="CQ124" s="7">
        <v>1216.5510592764404</v>
      </c>
      <c r="CR124" s="7">
        <v>4886.7701438675977</v>
      </c>
      <c r="CS124" s="7">
        <v>3538.2715999770562</v>
      </c>
      <c r="CT124" s="7">
        <v>3911.8703099116296</v>
      </c>
      <c r="CU124" s="7">
        <v>21114.618701572672</v>
      </c>
      <c r="CV124" s="7">
        <v>2095.4737593923542</v>
      </c>
      <c r="CW124" s="7">
        <v>157443.64592484472</v>
      </c>
      <c r="CX124" s="7">
        <v>7489.3528014095018</v>
      </c>
      <c r="CY124" s="7">
        <v>25093.062696436649</v>
      </c>
      <c r="CZ124" s="7">
        <v>3705.5453352979712</v>
      </c>
      <c r="DA124" s="7">
        <v>2098.2028298341556</v>
      </c>
      <c r="DB124" s="7">
        <v>3406.2734485879719</v>
      </c>
      <c r="DC124" s="7">
        <v>7224.049110244523</v>
      </c>
      <c r="DD124" s="7">
        <v>12194.515891419334</v>
      </c>
      <c r="DE124" s="7">
        <v>562.46997913596635</v>
      </c>
      <c r="DF124" s="7">
        <v>536.62282777405107</v>
      </c>
      <c r="DG124" s="7">
        <v>1629.4768727436058</v>
      </c>
      <c r="DH124" s="7">
        <v>657.22449689063137</v>
      </c>
      <c r="DI124" s="7">
        <v>1853.7369060525575</v>
      </c>
      <c r="DJ124" s="7">
        <v>27.51467762738756</v>
      </c>
      <c r="DK124" s="7">
        <v>55458.210591040872</v>
      </c>
      <c r="DL124" s="7">
        <v>28027.818012681593</v>
      </c>
      <c r="DM124" s="7">
        <v>678.92462197983912</v>
      </c>
      <c r="DN124" s="7">
        <v>17940.381031818477</v>
      </c>
      <c r="DO124" s="7">
        <v>20015.634025985193</v>
      </c>
      <c r="DP124" s="7">
        <v>18139.082249034633</v>
      </c>
      <c r="DQ124" s="7">
        <v>75771.871240065157</v>
      </c>
      <c r="DR124" s="7">
        <v>57881.278843613072</v>
      </c>
      <c r="DS124" s="7">
        <f>'[2]IOT 2019 CB'!DZ131+'[2]IOT 2019 CB'!EA131</f>
        <v>27632.784050476002</v>
      </c>
      <c r="DT124" s="7">
        <v>178.74896206966292</v>
      </c>
      <c r="DU124" s="7">
        <v>133.39172833059823</v>
      </c>
      <c r="DV124" s="7">
        <v>2691.5765653194758</v>
      </c>
      <c r="DW124" s="7">
        <v>17762.274450610574</v>
      </c>
      <c r="DX124" s="7">
        <v>556.33996674624996</v>
      </c>
      <c r="DY124" s="7">
        <v>3581.6868302618304</v>
      </c>
      <c r="DZ124" s="7">
        <v>6479.4910813054776</v>
      </c>
      <c r="EA124" s="7">
        <v>705.73750692787723</v>
      </c>
      <c r="EB124" s="7">
        <v>14692.752355452372</v>
      </c>
      <c r="EC124" s="7">
        <v>1510.1832054454378</v>
      </c>
      <c r="ED124" s="7">
        <v>1876.7600071294339</v>
      </c>
      <c r="EE124" s="7">
        <v>19931.088284042093</v>
      </c>
      <c r="EF124" s="7">
        <v>295.63945839763812</v>
      </c>
      <c r="EG124" s="7">
        <v>1020.0854532172464</v>
      </c>
      <c r="EH124" s="7">
        <v>922.78920280970351</v>
      </c>
      <c r="EI124" s="7">
        <v>26067.44690486179</v>
      </c>
      <c r="EJ124" s="7">
        <v>2744.6861261923104</v>
      </c>
      <c r="EK124" s="7">
        <v>562.71599958051524</v>
      </c>
      <c r="EL124" s="7">
        <f>'[2]IOT 2019 CB'!ET131+'[2]IOT 2019 CB'!EU131</f>
        <v>17349.820881860891</v>
      </c>
      <c r="EM124" s="7">
        <v>3363.1840325266612</v>
      </c>
      <c r="EN124" s="7">
        <v>1344.7882557139933</v>
      </c>
      <c r="EO124" s="7">
        <v>534.96615319731279</v>
      </c>
      <c r="EP124" s="7">
        <v>4972.964675171298</v>
      </c>
      <c r="EQ124" s="7">
        <v>574.69345657689439</v>
      </c>
      <c r="ER124" s="7">
        <v>1856.3898826598777</v>
      </c>
      <c r="ES124" s="7">
        <v>6059.0847468324455</v>
      </c>
      <c r="ET124" s="7">
        <v>1046.8804294387373</v>
      </c>
      <c r="EU124" s="7">
        <v>8888.200013950036</v>
      </c>
      <c r="EV124" s="7">
        <v>3864.9498047364782</v>
      </c>
      <c r="EW124" s="7">
        <v>59.060686952841834</v>
      </c>
      <c r="EX124" s="7">
        <v>1957.2090658548407</v>
      </c>
      <c r="EY124" s="7">
        <v>711.75420591196314</v>
      </c>
      <c r="EZ124" s="7">
        <v>2287.1055699747139</v>
      </c>
      <c r="FA124" s="7">
        <v>249.07004670348738</v>
      </c>
      <c r="FB124" s="7">
        <v>530.26978402639304</v>
      </c>
      <c r="FC124" s="7">
        <v>2418.8369960828195</v>
      </c>
      <c r="FD124" s="7">
        <v>9982.8209004062373</v>
      </c>
      <c r="FE124" s="7">
        <v>8920.4680108471184</v>
      </c>
      <c r="FF124" s="7">
        <v>2254.1342828395454</v>
      </c>
      <c r="FG124" s="7">
        <v>23071.662360724164</v>
      </c>
      <c r="FH124" s="7">
        <v>116.37828354943251</v>
      </c>
      <c r="FI124" s="7">
        <v>34.45957353342564</v>
      </c>
      <c r="FJ124" s="7">
        <v>287.5007761451879</v>
      </c>
      <c r="FK124" s="7">
        <v>210.28020114573022</v>
      </c>
      <c r="FL124" s="7">
        <v>658.49676507138338</v>
      </c>
      <c r="FM124" s="7">
        <v>1031.2936741980859</v>
      </c>
      <c r="FN124" s="7">
        <v>971.70582780745531</v>
      </c>
      <c r="FO124" s="7">
        <v>576.78446171303449</v>
      </c>
      <c r="FP124" s="7">
        <v>2072.0493038835712</v>
      </c>
      <c r="FQ124" s="7">
        <v>228.06602196224361</v>
      </c>
      <c r="FR124" s="2">
        <f t="shared" si="4"/>
        <v>2594292.3034554371</v>
      </c>
      <c r="FS124" s="1">
        <f t="shared" si="5"/>
        <v>72348102.476408467</v>
      </c>
      <c r="FT124" s="3">
        <v>72348102.476408467</v>
      </c>
      <c r="FU124" s="3">
        <v>0</v>
      </c>
      <c r="FV124" s="1">
        <f t="shared" si="6"/>
        <v>0</v>
      </c>
      <c r="FW124" s="1">
        <v>0</v>
      </c>
      <c r="FX124" s="1">
        <v>0</v>
      </c>
      <c r="FY124" s="1">
        <v>0</v>
      </c>
      <c r="FZ124" s="1">
        <v>0</v>
      </c>
      <c r="GA124" s="1">
        <f t="shared" si="7"/>
        <v>74942394.779863909</v>
      </c>
      <c r="GB124" s="13"/>
      <c r="GC124" s="4"/>
      <c r="GD124" s="5"/>
      <c r="GF124" s="8"/>
      <c r="GG124" s="8"/>
    </row>
    <row r="125" spans="1:189" s="27" customFormat="1" ht="31.5" x14ac:dyDescent="0.25">
      <c r="A125" s="20" t="s">
        <v>136</v>
      </c>
      <c r="B125" s="18">
        <v>120</v>
      </c>
      <c r="C125" s="7">
        <v>327227.33710448153</v>
      </c>
      <c r="D125" s="7">
        <v>99325.720323403424</v>
      </c>
      <c r="E125" s="7">
        <v>129178.31987031663</v>
      </c>
      <c r="F125" s="7">
        <v>37517.061857945955</v>
      </c>
      <c r="G125" s="7">
        <v>111444.89577762282</v>
      </c>
      <c r="H125" s="7">
        <v>193907.36603999962</v>
      </c>
      <c r="I125" s="7">
        <v>14594.984156961389</v>
      </c>
      <c r="J125" s="7">
        <v>26112.719056482474</v>
      </c>
      <c r="K125" s="7">
        <v>262998.95204738475</v>
      </c>
      <c r="L125" s="7">
        <v>18247.241460943183</v>
      </c>
      <c r="M125" s="7">
        <v>8874.1344777611139</v>
      </c>
      <c r="N125" s="7">
        <v>196130.740765428</v>
      </c>
      <c r="O125" s="7">
        <v>237807.87213669971</v>
      </c>
      <c r="P125" s="7">
        <v>14508.621243241152</v>
      </c>
      <c r="Q125" s="7">
        <v>8258.5656953347425</v>
      </c>
      <c r="R125" s="7">
        <v>29208.076537285167</v>
      </c>
      <c r="S125" s="7">
        <v>20815.837020472783</v>
      </c>
      <c r="T125" s="7">
        <v>23694.330206878356</v>
      </c>
      <c r="U125" s="7">
        <v>11081.037356052862</v>
      </c>
      <c r="V125" s="7">
        <v>98194.889522887475</v>
      </c>
      <c r="W125" s="7">
        <v>2326.164721596138</v>
      </c>
      <c r="X125" s="7">
        <v>80941.444648634963</v>
      </c>
      <c r="Y125" s="7">
        <v>15238.04104488835</v>
      </c>
      <c r="Z125" s="7">
        <v>118863.71375627966</v>
      </c>
      <c r="AA125" s="7">
        <v>176799.54584994819</v>
      </c>
      <c r="AB125" s="7">
        <v>22066.917954035111</v>
      </c>
      <c r="AC125" s="7">
        <v>157269.07152404456</v>
      </c>
      <c r="AD125" s="7">
        <v>19385.514291010804</v>
      </c>
      <c r="AE125" s="7">
        <v>3108.470922078458</v>
      </c>
      <c r="AF125" s="7">
        <v>589.46094716503023</v>
      </c>
      <c r="AG125" s="7">
        <v>28964.663566526076</v>
      </c>
      <c r="AH125" s="7">
        <v>31328.31803776832</v>
      </c>
      <c r="AI125" s="7">
        <v>17012.10414115532</v>
      </c>
      <c r="AJ125" s="7">
        <v>1486090.8942624645</v>
      </c>
      <c r="AK125" s="7">
        <v>0</v>
      </c>
      <c r="AL125" s="7">
        <v>0</v>
      </c>
      <c r="AM125" s="7">
        <v>19397.083612827948</v>
      </c>
      <c r="AN125" s="7">
        <v>402823.23372567096</v>
      </c>
      <c r="AO125" s="7">
        <v>19461.106736908645</v>
      </c>
      <c r="AP125" s="7">
        <v>35750.718300879198</v>
      </c>
      <c r="AQ125" s="7">
        <v>83398.939544526351</v>
      </c>
      <c r="AR125" s="7">
        <v>5471.7882468389125</v>
      </c>
      <c r="AS125" s="7">
        <v>49237.074408553788</v>
      </c>
      <c r="AT125" s="7">
        <v>8422.7621422521042</v>
      </c>
      <c r="AU125" s="7">
        <v>3136.8296993783188</v>
      </c>
      <c r="AV125" s="7">
        <v>4219.4565521639488</v>
      </c>
      <c r="AW125" s="7">
        <v>14667.223316943187</v>
      </c>
      <c r="AX125" s="7">
        <v>12510.221500520118</v>
      </c>
      <c r="AY125" s="7">
        <v>26998.763924549814</v>
      </c>
      <c r="AZ125" s="7">
        <v>500.5579710331495</v>
      </c>
      <c r="BA125" s="7">
        <v>1075.016841644237</v>
      </c>
      <c r="BB125" s="7">
        <v>7986.8235350883206</v>
      </c>
      <c r="BC125" s="7">
        <v>30810.01103771618</v>
      </c>
      <c r="BD125" s="7">
        <v>90657.918268065463</v>
      </c>
      <c r="BE125" s="7">
        <v>40644.340909089959</v>
      </c>
      <c r="BF125" s="7">
        <v>51559.803607664762</v>
      </c>
      <c r="BG125" s="7">
        <v>25791.930725627808</v>
      </c>
      <c r="BH125" s="7">
        <v>74012.03363860675</v>
      </c>
      <c r="BI125" s="7">
        <v>83606.578467194224</v>
      </c>
      <c r="BJ125" s="7">
        <v>71239.783505682673</v>
      </c>
      <c r="BK125" s="7">
        <v>79869.855041129951</v>
      </c>
      <c r="BL125" s="7">
        <v>33099.699213165761</v>
      </c>
      <c r="BM125" s="7">
        <v>1337959.846210829</v>
      </c>
      <c r="BN125" s="7">
        <v>333300.90690437687</v>
      </c>
      <c r="BO125" s="7">
        <v>144287.70461518457</v>
      </c>
      <c r="BP125" s="7">
        <v>23554.806397326509</v>
      </c>
      <c r="BQ125" s="7">
        <v>22723.160462755553</v>
      </c>
      <c r="BR125" s="7">
        <v>11649.843787873766</v>
      </c>
      <c r="BS125" s="7">
        <v>0</v>
      </c>
      <c r="BT125" s="7">
        <v>51599.563917707805</v>
      </c>
      <c r="BU125" s="7">
        <v>71195.506474098394</v>
      </c>
      <c r="BV125" s="7">
        <v>34729.405451566789</v>
      </c>
      <c r="BW125" s="7">
        <v>34193.961358122651</v>
      </c>
      <c r="BX125" s="7">
        <v>80025.955282604438</v>
      </c>
      <c r="BY125" s="7">
        <v>62821.350481449561</v>
      </c>
      <c r="BZ125" s="7">
        <v>16222.493358621616</v>
      </c>
      <c r="CA125" s="7">
        <v>194108.49922250496</v>
      </c>
      <c r="CB125" s="7">
        <v>7179.4410514924512</v>
      </c>
      <c r="CC125" s="7">
        <v>168748.68778016631</v>
      </c>
      <c r="CD125" s="7">
        <v>34040.241742229453</v>
      </c>
      <c r="CE125" s="7">
        <v>1114413.9410512208</v>
      </c>
      <c r="CF125" s="7">
        <v>3084505.2373073059</v>
      </c>
      <c r="CG125" s="7">
        <v>31524.531785054183</v>
      </c>
      <c r="CH125" s="7">
        <v>1100687.5649043061</v>
      </c>
      <c r="CI125" s="7">
        <v>362419.43631375604</v>
      </c>
      <c r="CJ125" s="7">
        <v>105379.38813534922</v>
      </c>
      <c r="CK125" s="7">
        <v>5287.7059714793049</v>
      </c>
      <c r="CL125" s="7">
        <v>44543.214494215965</v>
      </c>
      <c r="CM125" s="7">
        <v>42769.17476822529</v>
      </c>
      <c r="CN125" s="7">
        <v>27934.655192538383</v>
      </c>
      <c r="CO125" s="7">
        <v>3462.6582009000044</v>
      </c>
      <c r="CP125" s="7">
        <v>80807.7589919124</v>
      </c>
      <c r="CQ125" s="7">
        <v>8341.4379264002673</v>
      </c>
      <c r="CR125" s="7">
        <v>28638.38562922231</v>
      </c>
      <c r="CS125" s="7">
        <v>28361.931476875128</v>
      </c>
      <c r="CT125" s="7">
        <v>132726.02192985025</v>
      </c>
      <c r="CU125" s="7">
        <v>711459.00103332463</v>
      </c>
      <c r="CV125" s="7">
        <v>16696.485285820829</v>
      </c>
      <c r="CW125" s="7">
        <v>992420.45831201912</v>
      </c>
      <c r="CX125" s="7">
        <v>32139.420667519604</v>
      </c>
      <c r="CY125" s="7">
        <v>289717.1215762418</v>
      </c>
      <c r="CZ125" s="7">
        <v>15504.009441127107</v>
      </c>
      <c r="DA125" s="7">
        <v>4121.7794780362228</v>
      </c>
      <c r="DB125" s="7">
        <v>29541.19275169255</v>
      </c>
      <c r="DC125" s="7">
        <v>88949.707718290301</v>
      </c>
      <c r="DD125" s="7">
        <v>185642.99541911113</v>
      </c>
      <c r="DE125" s="7">
        <v>111885.64910462154</v>
      </c>
      <c r="DF125" s="7">
        <v>13169.883772021518</v>
      </c>
      <c r="DG125" s="7">
        <v>57660.773197494789</v>
      </c>
      <c r="DH125" s="7">
        <v>49478.734998746266</v>
      </c>
      <c r="DI125" s="7">
        <v>220973.82416764062</v>
      </c>
      <c r="DJ125" s="7">
        <v>2973.1714559858533</v>
      </c>
      <c r="DK125" s="7">
        <v>872092.302405291</v>
      </c>
      <c r="DL125" s="7">
        <v>594594.30764089443</v>
      </c>
      <c r="DM125" s="7">
        <v>32792.298791341855</v>
      </c>
      <c r="DN125" s="7">
        <v>441571.9199960854</v>
      </c>
      <c r="DO125" s="7">
        <v>374212.85551794566</v>
      </c>
      <c r="DP125" s="7">
        <v>612333.07172207697</v>
      </c>
      <c r="DQ125" s="7">
        <v>269624.85759077925</v>
      </c>
      <c r="DR125" s="7">
        <v>169769.19697543196</v>
      </c>
      <c r="DS125" s="7">
        <f>'[2]IOT 2019 CB'!DZ132+'[2]IOT 2019 CB'!EA132</f>
        <v>3221559.5917153689</v>
      </c>
      <c r="DT125" s="7">
        <v>128465.52809333347</v>
      </c>
      <c r="DU125" s="7">
        <v>95867.6270052654</v>
      </c>
      <c r="DV125" s="7">
        <v>2170367.2954425756</v>
      </c>
      <c r="DW125" s="7">
        <v>10037760.108236331</v>
      </c>
      <c r="DX125" s="7">
        <v>16633.7785151602</v>
      </c>
      <c r="DY125" s="7">
        <v>27650.312410985502</v>
      </c>
      <c r="DZ125" s="7">
        <v>733280.7310861802</v>
      </c>
      <c r="EA125" s="7">
        <v>79867.956995589528</v>
      </c>
      <c r="EB125" s="7">
        <v>4310265.8556042006</v>
      </c>
      <c r="EC125" s="7">
        <v>128620.57116870295</v>
      </c>
      <c r="ED125" s="7">
        <v>302553.9141725392</v>
      </c>
      <c r="EE125" s="7">
        <v>302860.06929398427</v>
      </c>
      <c r="EF125" s="7">
        <v>10301.008437225566</v>
      </c>
      <c r="EG125" s="7">
        <v>210500.91782911745</v>
      </c>
      <c r="EH125" s="7">
        <v>19024.217665602024</v>
      </c>
      <c r="EI125" s="7">
        <v>518685.29600329633</v>
      </c>
      <c r="EJ125" s="7">
        <v>73967.505020041193</v>
      </c>
      <c r="EK125" s="7">
        <v>496.17647957373305</v>
      </c>
      <c r="EL125" s="7">
        <f>'[2]IOT 2019 CB'!ET132+'[2]IOT 2019 CB'!EU132</f>
        <v>901497.50414610805</v>
      </c>
      <c r="EM125" s="7">
        <v>20055.993400193172</v>
      </c>
      <c r="EN125" s="7">
        <v>3661.7135319947597</v>
      </c>
      <c r="EO125" s="7">
        <v>4225.9905419630213</v>
      </c>
      <c r="EP125" s="7">
        <v>72852.089620788276</v>
      </c>
      <c r="EQ125" s="7">
        <v>14052.22668944673</v>
      </c>
      <c r="ER125" s="7">
        <v>74498.077597344614</v>
      </c>
      <c r="ES125" s="7">
        <v>393245.88490851788</v>
      </c>
      <c r="ET125" s="7">
        <v>28710.499048999827</v>
      </c>
      <c r="EU125" s="7">
        <v>136549.62604897915</v>
      </c>
      <c r="EV125" s="7">
        <v>51255.259695064939</v>
      </c>
      <c r="EW125" s="7">
        <v>5500.5147370834784</v>
      </c>
      <c r="EX125" s="7">
        <v>301304.46131177444</v>
      </c>
      <c r="EY125" s="7">
        <v>51984.622204845778</v>
      </c>
      <c r="EZ125" s="7">
        <v>128056.8565936485</v>
      </c>
      <c r="FA125" s="7">
        <v>20468.908094614409</v>
      </c>
      <c r="FB125" s="7">
        <v>21489.902437355915</v>
      </c>
      <c r="FC125" s="7">
        <v>44030.790889573946</v>
      </c>
      <c r="FD125" s="7">
        <v>1914078.6088164565</v>
      </c>
      <c r="FE125" s="7">
        <v>1746212.2803051847</v>
      </c>
      <c r="FF125" s="7">
        <v>126424.95750166626</v>
      </c>
      <c r="FG125" s="7">
        <v>328103.43653285765</v>
      </c>
      <c r="FH125" s="7">
        <v>4628.4668912526695</v>
      </c>
      <c r="FI125" s="7">
        <v>3358.090726080176</v>
      </c>
      <c r="FJ125" s="7">
        <v>46629.735041611173</v>
      </c>
      <c r="FK125" s="7">
        <v>10826.482519186156</v>
      </c>
      <c r="FL125" s="7">
        <v>38958.598292322888</v>
      </c>
      <c r="FM125" s="7">
        <v>155263.7545514431</v>
      </c>
      <c r="FN125" s="7">
        <v>21935.347980314396</v>
      </c>
      <c r="FO125" s="7">
        <v>24388.969843595522</v>
      </c>
      <c r="FP125" s="7">
        <v>125394.4931204325</v>
      </c>
      <c r="FQ125" s="7">
        <v>5282.1316564044992</v>
      </c>
      <c r="FR125" s="2">
        <f t="shared" si="4"/>
        <v>49538586.756848156</v>
      </c>
      <c r="FS125" s="1">
        <f t="shared" si="5"/>
        <v>33276165.273890331</v>
      </c>
      <c r="FT125" s="3">
        <v>33276165.273890331</v>
      </c>
      <c r="FU125" s="3">
        <v>0</v>
      </c>
      <c r="FV125" s="1">
        <f t="shared" si="6"/>
        <v>0</v>
      </c>
      <c r="FW125" s="1">
        <v>0</v>
      </c>
      <c r="FX125" s="1">
        <v>0</v>
      </c>
      <c r="FY125" s="1">
        <v>1152570.1749799999</v>
      </c>
      <c r="FZ125" s="1">
        <v>3714119.0036800001</v>
      </c>
      <c r="GA125" s="1">
        <f t="shared" si="7"/>
        <v>80253203.202038482</v>
      </c>
      <c r="GB125" s="13"/>
      <c r="GC125" s="4"/>
      <c r="GD125" s="5"/>
      <c r="GF125" s="8"/>
      <c r="GG125" s="8"/>
    </row>
    <row r="126" spans="1:189" s="27" customFormat="1" ht="15.75" x14ac:dyDescent="0.25">
      <c r="A126" s="20" t="s">
        <v>137</v>
      </c>
      <c r="B126" s="18">
        <v>121</v>
      </c>
      <c r="C126" s="7">
        <f>'[2]IOT 2019 CB (2)'!C133+'[2]IOT 2019 CB (2)'!C134</f>
        <v>2886502.139671436</v>
      </c>
      <c r="D126" s="7">
        <f>'[2]IOT 2019 CB (2)'!D133+'[2]IOT 2019 CB (2)'!D134</f>
        <v>262937.35608234385</v>
      </c>
      <c r="E126" s="7">
        <f>'[2]IOT 2019 CB (2)'!E133+'[2]IOT 2019 CB (2)'!E134</f>
        <v>435152.37976852903</v>
      </c>
      <c r="F126" s="7">
        <f>'[2]IOT 2019 CB (2)'!F133+'[2]IOT 2019 CB (2)'!F134</f>
        <v>162682.03836310981</v>
      </c>
      <c r="G126" s="7">
        <f>'[2]IOT 2019 CB (2)'!G133+'[2]IOT 2019 CB (2)'!G134</f>
        <v>310685.99457890767</v>
      </c>
      <c r="H126" s="7">
        <f>'[2]IOT 2019 CB (2)'!H133+'[2]IOT 2019 CB (2)'!H134</f>
        <v>2133518.0060751052</v>
      </c>
      <c r="I126" s="7">
        <f>'[2]IOT 2019 CB (2)'!I133+'[2]IOT 2019 CB (2)'!I134</f>
        <v>441117.40949235199</v>
      </c>
      <c r="J126" s="7">
        <f>'[2]IOT 2019 CB (2)'!J133+'[2]IOT 2019 CB (2)'!J134</f>
        <v>435054.10669675661</v>
      </c>
      <c r="K126" s="7">
        <f>'[2]IOT 2019 CB (2)'!K133+'[2]IOT 2019 CB (2)'!K134</f>
        <v>2724107.9410580518</v>
      </c>
      <c r="L126" s="7">
        <f>'[2]IOT 2019 CB (2)'!L133+'[2]IOT 2019 CB (2)'!L134</f>
        <v>104011.01770029224</v>
      </c>
      <c r="M126" s="7">
        <f>'[2]IOT 2019 CB (2)'!M133+'[2]IOT 2019 CB (2)'!M134</f>
        <v>115851.15964195735</v>
      </c>
      <c r="N126" s="7">
        <f>'[2]IOT 2019 CB (2)'!N133+'[2]IOT 2019 CB (2)'!N134</f>
        <v>445549.10005011485</v>
      </c>
      <c r="O126" s="7">
        <f>'[2]IOT 2019 CB (2)'!O133+'[2]IOT 2019 CB (2)'!O134</f>
        <v>1004355.4524671895</v>
      </c>
      <c r="P126" s="7">
        <f>'[2]IOT 2019 CB (2)'!P133+'[2]IOT 2019 CB (2)'!P134</f>
        <v>87919.09683571897</v>
      </c>
      <c r="Q126" s="7">
        <f>'[2]IOT 2019 CB (2)'!Q133+'[2]IOT 2019 CB (2)'!Q134</f>
        <v>164026.61337893532</v>
      </c>
      <c r="R126" s="7">
        <f>'[2]IOT 2019 CB (2)'!R133+'[2]IOT 2019 CB (2)'!R134</f>
        <v>992496.50406955183</v>
      </c>
      <c r="S126" s="7">
        <f>'[2]IOT 2019 CB (2)'!S133+'[2]IOT 2019 CB (2)'!S134</f>
        <v>3250045.8043362014</v>
      </c>
      <c r="T126" s="7">
        <f>'[2]IOT 2019 CB (2)'!T133+'[2]IOT 2019 CB (2)'!T134</f>
        <v>2796201.5699224598</v>
      </c>
      <c r="U126" s="7">
        <f>'[2]IOT 2019 CB (2)'!U133+'[2]IOT 2019 CB (2)'!U134</f>
        <v>337473.27373741526</v>
      </c>
      <c r="V126" s="7">
        <f>'[2]IOT 2019 CB (2)'!V133+'[2]IOT 2019 CB (2)'!V134</f>
        <v>967024.11126453173</v>
      </c>
      <c r="W126" s="7">
        <f>'[2]IOT 2019 CB (2)'!W133+'[2]IOT 2019 CB (2)'!W134</f>
        <v>6667.3346646260843</v>
      </c>
      <c r="X126" s="7">
        <f>'[2]IOT 2019 CB (2)'!X133+'[2]IOT 2019 CB (2)'!X134</f>
        <v>96304.089021465101</v>
      </c>
      <c r="Y126" s="7">
        <f>'[2]IOT 2019 CB (2)'!Y133+'[2]IOT 2019 CB (2)'!Y134</f>
        <v>142943.36115242832</v>
      </c>
      <c r="Z126" s="7">
        <f>'[2]IOT 2019 CB (2)'!Z133+'[2]IOT 2019 CB (2)'!Z134</f>
        <v>522748.582490945</v>
      </c>
      <c r="AA126" s="7">
        <f>'[2]IOT 2019 CB (2)'!AA133+'[2]IOT 2019 CB (2)'!AA134</f>
        <v>296921.49782349961</v>
      </c>
      <c r="AB126" s="7">
        <f>'[2]IOT 2019 CB (2)'!AB133+'[2]IOT 2019 CB (2)'!AB134</f>
        <v>55702.626835295086</v>
      </c>
      <c r="AC126" s="7">
        <f>'[2]IOT 2019 CB (2)'!AC133+'[2]IOT 2019 CB (2)'!AC134</f>
        <v>4201446.817660748</v>
      </c>
      <c r="AD126" s="7">
        <f>'[2]IOT 2019 CB (2)'!AD133+'[2]IOT 2019 CB (2)'!AD134</f>
        <v>294638.16443995916</v>
      </c>
      <c r="AE126" s="7">
        <f>'[2]IOT 2019 CB (2)'!AE133+'[2]IOT 2019 CB (2)'!AE134</f>
        <v>351809.84070287092</v>
      </c>
      <c r="AF126" s="7">
        <f>'[2]IOT 2019 CB (2)'!AF133+'[2]IOT 2019 CB (2)'!AF134</f>
        <v>605246.29022583528</v>
      </c>
      <c r="AG126" s="7">
        <f>'[2]IOT 2019 CB (2)'!AG133+'[2]IOT 2019 CB (2)'!AG134</f>
        <v>2098528.8059861902</v>
      </c>
      <c r="AH126" s="7">
        <f>'[2]IOT 2019 CB (2)'!AH133+'[2]IOT 2019 CB (2)'!AH134</f>
        <v>1864284.6872058683</v>
      </c>
      <c r="AI126" s="7">
        <f>'[2]IOT 2019 CB (2)'!AI133+'[2]IOT 2019 CB (2)'!AI134</f>
        <v>347318.69660887599</v>
      </c>
      <c r="AJ126" s="7">
        <f>'[2]IOT 2019 CB (2)'!AJ133+'[2]IOT 2019 CB (2)'!AJ134</f>
        <v>2518672.7288086624</v>
      </c>
      <c r="AK126" s="7">
        <f>'[2]IOT 2019 CB (2)'!AK133+'[2]IOT 2019 CB (2)'!AK134</f>
        <v>738415.59360811103</v>
      </c>
      <c r="AL126" s="7">
        <f>'[2]IOT 2019 CB (2)'!AL133+'[2]IOT 2019 CB (2)'!AL134</f>
        <v>553295.80384474294</v>
      </c>
      <c r="AM126" s="7">
        <f>'[2]IOT 2019 CB (2)'!AM133+'[2]IOT 2019 CB (2)'!AM134</f>
        <v>216223.42458264786</v>
      </c>
      <c r="AN126" s="7">
        <f>'[2]IOT 2019 CB (2)'!AN133+'[2]IOT 2019 CB (2)'!AN134</f>
        <v>1204423.7467596459</v>
      </c>
      <c r="AO126" s="7">
        <f>'[2]IOT 2019 CB (2)'!AO133+'[2]IOT 2019 CB (2)'!AO134</f>
        <v>88327.578933378711</v>
      </c>
      <c r="AP126" s="7">
        <f>'[2]IOT 2019 CB (2)'!AP133+'[2]IOT 2019 CB (2)'!AP134</f>
        <v>185486.57390898367</v>
      </c>
      <c r="AQ126" s="7">
        <f>'[2]IOT 2019 CB (2)'!AQ133+'[2]IOT 2019 CB (2)'!AQ134</f>
        <v>8606827.7407742962</v>
      </c>
      <c r="AR126" s="7">
        <f>'[2]IOT 2019 CB (2)'!AR133+'[2]IOT 2019 CB (2)'!AR134</f>
        <v>16041.642346661729</v>
      </c>
      <c r="AS126" s="7">
        <f>'[2]IOT 2019 CB (2)'!AS133+'[2]IOT 2019 CB (2)'!AS134</f>
        <v>8702050.6302829944</v>
      </c>
      <c r="AT126" s="7">
        <f>'[2]IOT 2019 CB (2)'!AT133+'[2]IOT 2019 CB (2)'!AT134</f>
        <v>4949957.9618320577</v>
      </c>
      <c r="AU126" s="7">
        <f>'[2]IOT 2019 CB (2)'!AU133+'[2]IOT 2019 CB (2)'!AU134</f>
        <v>1659235.5414064215</v>
      </c>
      <c r="AV126" s="7">
        <f>'[2]IOT 2019 CB (2)'!AV133+'[2]IOT 2019 CB (2)'!AV134</f>
        <v>3330113.9279814144</v>
      </c>
      <c r="AW126" s="7">
        <f>'[2]IOT 2019 CB (2)'!AW133+'[2]IOT 2019 CB (2)'!AW134</f>
        <v>3027905.1692221067</v>
      </c>
      <c r="AX126" s="7">
        <f>'[2]IOT 2019 CB (2)'!AX133+'[2]IOT 2019 CB (2)'!AX134</f>
        <v>546533.0928046389</v>
      </c>
      <c r="AY126" s="7">
        <f>'[2]IOT 2019 CB (2)'!AY133+'[2]IOT 2019 CB (2)'!AY134</f>
        <v>2099881.4789031455</v>
      </c>
      <c r="AZ126" s="7">
        <f>'[2]IOT 2019 CB (2)'!AZ133+'[2]IOT 2019 CB (2)'!AZ134</f>
        <v>489309.2280863428</v>
      </c>
      <c r="BA126" s="7">
        <f>'[2]IOT 2019 CB (2)'!BA133+'[2]IOT 2019 CB (2)'!BA134</f>
        <v>3002210.7569271536</v>
      </c>
      <c r="BB126" s="7">
        <f>'[2]IOT 2019 CB (2)'!BB133+'[2]IOT 2019 CB (2)'!BB134</f>
        <v>263239.93759575702</v>
      </c>
      <c r="BC126" s="7">
        <f>'[2]IOT 2019 CB (2)'!BC133+'[2]IOT 2019 CB (2)'!BC134</f>
        <v>4155060.7887739227</v>
      </c>
      <c r="BD126" s="7">
        <f>'[2]IOT 2019 CB (2)'!BD133+'[2]IOT 2019 CB (2)'!BD134</f>
        <v>8235874.0983272381</v>
      </c>
      <c r="BE126" s="7">
        <f>'[2]IOT 2019 CB (2)'!BE133+'[2]IOT 2019 CB (2)'!BE134</f>
        <v>347398.03142982477</v>
      </c>
      <c r="BF126" s="7">
        <f>'[2]IOT 2019 CB (2)'!BF133+'[2]IOT 2019 CB (2)'!BF134</f>
        <v>1778092.9955146506</v>
      </c>
      <c r="BG126" s="7">
        <f>'[2]IOT 2019 CB (2)'!BG133+'[2]IOT 2019 CB (2)'!BG134</f>
        <v>2655922.20036525</v>
      </c>
      <c r="BH126" s="7">
        <f>'[2]IOT 2019 CB (2)'!BH133+'[2]IOT 2019 CB (2)'!BH134</f>
        <v>1121014.820816275</v>
      </c>
      <c r="BI126" s="7">
        <f>'[2]IOT 2019 CB (2)'!BI133+'[2]IOT 2019 CB (2)'!BI134</f>
        <v>11235563.681497265</v>
      </c>
      <c r="BJ126" s="7">
        <f>'[2]IOT 2019 CB (2)'!BJ133+'[2]IOT 2019 CB (2)'!BJ134</f>
        <v>4823026.0282331863</v>
      </c>
      <c r="BK126" s="7">
        <f>'[2]IOT 2019 CB (2)'!BK133+'[2]IOT 2019 CB (2)'!BK134</f>
        <v>42539475.884423062</v>
      </c>
      <c r="BL126" s="7">
        <f>'[2]IOT 2019 CB (2)'!BL133+'[2]IOT 2019 CB (2)'!BL134</f>
        <v>1700668.6763735402</v>
      </c>
      <c r="BM126" s="7">
        <f>'[2]IOT 2019 CB (2)'!BM133+'[2]IOT 2019 CB (2)'!BM134</f>
        <v>12311384.235135516</v>
      </c>
      <c r="BN126" s="7">
        <f>'[2]IOT 2019 CB (2)'!BN133+'[2]IOT 2019 CB (2)'!BN134</f>
        <v>8784331.8054870814</v>
      </c>
      <c r="BO126" s="7">
        <f>'[2]IOT 2019 CB (2)'!BO133+'[2]IOT 2019 CB (2)'!BO134</f>
        <v>10447374.206498383</v>
      </c>
      <c r="BP126" s="7">
        <f>'[2]IOT 2019 CB (2)'!BP133+'[2]IOT 2019 CB (2)'!BP134</f>
        <v>3048324.5112255765</v>
      </c>
      <c r="BQ126" s="7">
        <f>'[2]IOT 2019 CB (2)'!BQ133+'[2]IOT 2019 CB (2)'!BQ134</f>
        <v>222251.45519644156</v>
      </c>
      <c r="BR126" s="7">
        <f>'[2]IOT 2019 CB (2)'!BR133+'[2]IOT 2019 CB (2)'!BR134</f>
        <v>5252847.3345259726</v>
      </c>
      <c r="BS126" s="7">
        <f>'[2]IOT 2019 CB (2)'!BS133+'[2]IOT 2019 CB (2)'!BS134</f>
        <v>90178.066627595268</v>
      </c>
      <c r="BT126" s="7">
        <f>'[2]IOT 2019 CB (2)'!BT133+'[2]IOT 2019 CB (2)'!BT134</f>
        <v>1878134.432756098</v>
      </c>
      <c r="BU126" s="7">
        <f>'[2]IOT 2019 CB (2)'!BU133+'[2]IOT 2019 CB (2)'!BU134</f>
        <v>2108528.3210387933</v>
      </c>
      <c r="BV126" s="7">
        <f>'[2]IOT 2019 CB (2)'!BV133+'[2]IOT 2019 CB (2)'!BV134</f>
        <v>1090143.8279284271</v>
      </c>
      <c r="BW126" s="7">
        <f>'[2]IOT 2019 CB (2)'!BW133+'[2]IOT 2019 CB (2)'!BW134</f>
        <v>1256405.6782839999</v>
      </c>
      <c r="BX126" s="7">
        <f>'[2]IOT 2019 CB (2)'!BX133+'[2]IOT 2019 CB (2)'!BX134</f>
        <v>6319974.2743583228</v>
      </c>
      <c r="BY126" s="7">
        <f>'[2]IOT 2019 CB (2)'!BY133+'[2]IOT 2019 CB (2)'!BY134</f>
        <v>1674559.8165293096</v>
      </c>
      <c r="BZ126" s="7">
        <f>'[2]IOT 2019 CB (2)'!BZ133+'[2]IOT 2019 CB (2)'!BZ134</f>
        <v>2033843.182327196</v>
      </c>
      <c r="CA126" s="7">
        <f>'[2]IOT 2019 CB (2)'!CA133+'[2]IOT 2019 CB (2)'!CA134</f>
        <v>4081652.9480371098</v>
      </c>
      <c r="CB126" s="7">
        <f>'[2]IOT 2019 CB (2)'!CB133+'[2]IOT 2019 CB (2)'!CB134</f>
        <v>498118.71833487623</v>
      </c>
      <c r="CC126" s="7">
        <f>'[2]IOT 2019 CB (2)'!CC133+'[2]IOT 2019 CB (2)'!CC134</f>
        <v>2332685.8269725926</v>
      </c>
      <c r="CD126" s="7">
        <f>'[2]IOT 2019 CB (2)'!CD133+'[2]IOT 2019 CB (2)'!CD134</f>
        <v>3378079.0557817267</v>
      </c>
      <c r="CE126" s="7">
        <f>'[2]IOT 2019 CB (2)'!CE133+'[2]IOT 2019 CB (2)'!CE134</f>
        <v>3814076.7251411555</v>
      </c>
      <c r="CF126" s="7">
        <f>'[2]IOT 2019 CB (2)'!CF133+'[2]IOT 2019 CB (2)'!CF134</f>
        <v>15491517.970208155</v>
      </c>
      <c r="CG126" s="7">
        <f>'[2]IOT 2019 CB (2)'!CG133+'[2]IOT 2019 CB (2)'!CG134</f>
        <v>5049703.3801086014</v>
      </c>
      <c r="CH126" s="7">
        <f>'[2]IOT 2019 CB (2)'!CH133+'[2]IOT 2019 CB (2)'!CH134</f>
        <v>22439028.20330701</v>
      </c>
      <c r="CI126" s="7">
        <f>'[2]IOT 2019 CB (2)'!CI133+'[2]IOT 2019 CB (2)'!CI134</f>
        <v>22205477.308885299</v>
      </c>
      <c r="CJ126" s="7">
        <f>'[2]IOT 2019 CB (2)'!CJ133+'[2]IOT 2019 CB (2)'!CJ134</f>
        <v>6172260.4047851507</v>
      </c>
      <c r="CK126" s="7">
        <f>'[2]IOT 2019 CB (2)'!CK133+'[2]IOT 2019 CB (2)'!CK134</f>
        <v>1066032.5054618004</v>
      </c>
      <c r="CL126" s="7">
        <f>'[2]IOT 2019 CB (2)'!CL133+'[2]IOT 2019 CB (2)'!CL134</f>
        <v>2226009.1574220895</v>
      </c>
      <c r="CM126" s="7">
        <f>'[2]IOT 2019 CB (2)'!CM133+'[2]IOT 2019 CB (2)'!CM134</f>
        <v>4037140.6215777895</v>
      </c>
      <c r="CN126" s="7">
        <f>'[2]IOT 2019 CB (2)'!CN133+'[2]IOT 2019 CB (2)'!CN134</f>
        <v>9846005.0114902984</v>
      </c>
      <c r="CO126" s="7">
        <f>'[2]IOT 2019 CB (2)'!CO133+'[2]IOT 2019 CB (2)'!CO134</f>
        <v>485892.37543020642</v>
      </c>
      <c r="CP126" s="7">
        <f>'[2]IOT 2019 CB (2)'!CP133+'[2]IOT 2019 CB (2)'!CP134</f>
        <v>2286896.0727157732</v>
      </c>
      <c r="CQ126" s="7">
        <f>'[2]IOT 2019 CB (2)'!CQ133+'[2]IOT 2019 CB (2)'!CQ134</f>
        <v>392427.65576129436</v>
      </c>
      <c r="CR126" s="7">
        <f>'[2]IOT 2019 CB (2)'!CR133+'[2]IOT 2019 CB (2)'!CR134</f>
        <v>1855881.9342930997</v>
      </c>
      <c r="CS126" s="7">
        <f>'[2]IOT 2019 CB (2)'!CS133+'[2]IOT 2019 CB (2)'!CS134</f>
        <v>948797.63926156075</v>
      </c>
      <c r="CT126" s="7">
        <f>'[2]IOT 2019 CB (2)'!CT133+'[2]IOT 2019 CB (2)'!CT134</f>
        <v>559611.54900045192</v>
      </c>
      <c r="CU126" s="7">
        <f>'[2]IOT 2019 CB (2)'!CU133+'[2]IOT 2019 CB (2)'!CU134</f>
        <v>6154951.8822725695</v>
      </c>
      <c r="CV126" s="7">
        <f>'[2]IOT 2019 CB (2)'!CV133+'[2]IOT 2019 CB (2)'!CV134</f>
        <v>1074266.7989444151</v>
      </c>
      <c r="CW126" s="7">
        <f>'[2]IOT 2019 CB (2)'!CW133+'[2]IOT 2019 CB (2)'!CW134</f>
        <v>3201830.7964710635</v>
      </c>
      <c r="CX126" s="7">
        <f>'[2]IOT 2019 CB (2)'!CX133+'[2]IOT 2019 CB (2)'!CX134</f>
        <v>804469.76588455541</v>
      </c>
      <c r="CY126" s="7">
        <f>'[2]IOT 2019 CB (2)'!CY133+'[2]IOT 2019 CB (2)'!CY134</f>
        <v>15959037.020116668</v>
      </c>
      <c r="CZ126" s="7">
        <f>'[2]IOT 2019 CB (2)'!CZ133+'[2]IOT 2019 CB (2)'!CZ134</f>
        <v>1849958.7402676605</v>
      </c>
      <c r="DA126" s="7">
        <f>'[2]IOT 2019 CB (2)'!DA133+'[2]IOT 2019 CB (2)'!DA134</f>
        <v>800635.86743434484</v>
      </c>
      <c r="DB126" s="7">
        <f>'[2]IOT 2019 CB (2)'!DB133+'[2]IOT 2019 CB (2)'!DB134</f>
        <v>911049.10810880619</v>
      </c>
      <c r="DC126" s="7">
        <f>'[2]IOT 2019 CB (2)'!DC133+'[2]IOT 2019 CB (2)'!DC134</f>
        <v>1247349.0803885316</v>
      </c>
      <c r="DD126" s="7">
        <f>'[2]IOT 2019 CB (2)'!DD133+'[2]IOT 2019 CB (2)'!DD134</f>
        <v>4615857.3664215077</v>
      </c>
      <c r="DE126" s="7">
        <f>'[2]IOT 2019 CB (2)'!DE133+'[2]IOT 2019 CB (2)'!DE134</f>
        <v>61874.304683444396</v>
      </c>
      <c r="DF126" s="7">
        <f>'[2]IOT 2019 CB (2)'!DF133+'[2]IOT 2019 CB (2)'!DF134</f>
        <v>81366.636965600002</v>
      </c>
      <c r="DG126" s="7">
        <f>'[2]IOT 2019 CB (2)'!DG133+'[2]IOT 2019 CB (2)'!DG134</f>
        <v>140466.57205687519</v>
      </c>
      <c r="DH126" s="7">
        <f>'[2]IOT 2019 CB (2)'!DH133+'[2]IOT 2019 CB (2)'!DH134</f>
        <v>125284.42052627188</v>
      </c>
      <c r="DI126" s="7">
        <f>'[2]IOT 2019 CB (2)'!DI133+'[2]IOT 2019 CB (2)'!DI134</f>
        <v>446039.14637449483</v>
      </c>
      <c r="DJ126" s="7">
        <f>'[2]IOT 2019 CB (2)'!DJ133+'[2]IOT 2019 CB (2)'!DJ134</f>
        <v>11818.039461686161</v>
      </c>
      <c r="DK126" s="7">
        <f>'[2]IOT 2019 CB (2)'!DK133+'[2]IOT 2019 CB (2)'!DK134</f>
        <v>18451441.485127203</v>
      </c>
      <c r="DL126" s="7">
        <f>'[2]IOT 2019 CB (2)'!DL133+'[2]IOT 2019 CB (2)'!DL134</f>
        <v>9177199.6047232989</v>
      </c>
      <c r="DM126" s="7">
        <f>'[2]IOT 2019 CB (2)'!DM133+'[2]IOT 2019 CB (2)'!DM134</f>
        <v>212560.8522353367</v>
      </c>
      <c r="DN126" s="7">
        <f>'[2]IOT 2019 CB (2)'!DN133+'[2]IOT 2019 CB (2)'!DN134</f>
        <v>7431071.6893030331</v>
      </c>
      <c r="DO126" s="7">
        <f>'[2]IOT 2019 CB (2)'!DO133+'[2]IOT 2019 CB (2)'!DO134</f>
        <v>7424068.1679628752</v>
      </c>
      <c r="DP126" s="7">
        <f>'[2]IOT 2019 CB (2)'!DP133+'[2]IOT 2019 CB (2)'!DP134</f>
        <v>6184128.3912381986</v>
      </c>
      <c r="DQ126" s="7">
        <f>'[2]IOT 2019 CB (2)'!DQ133+'[2]IOT 2019 CB (2)'!DQ134</f>
        <v>311612.90715582587</v>
      </c>
      <c r="DR126" s="7">
        <f>'[2]IOT 2019 CB (2)'!DR133+'[2]IOT 2019 CB (2)'!DR134</f>
        <v>1168276.5323468847</v>
      </c>
      <c r="DS126" s="7">
        <f>'[2]IOT 2019 CB (2)'!DS133+'[2]IOT 2019 CB (2)'!DS134</f>
        <v>4622949.7791072261</v>
      </c>
      <c r="DT126" s="7">
        <f>'[2]IOT 2019 CB (2)'!DT133+'[2]IOT 2019 CB (2)'!DT134</f>
        <v>47099.678243103132</v>
      </c>
      <c r="DU126" s="7">
        <f>'[2]IOT 2019 CB (2)'!DU133+'[2]IOT 2019 CB (2)'!DU134</f>
        <v>36034.204961766765</v>
      </c>
      <c r="DV126" s="7">
        <f>'[2]IOT 2019 CB (2)'!DV133+'[2]IOT 2019 CB (2)'!DV134</f>
        <v>1467471.9665666702</v>
      </c>
      <c r="DW126" s="7">
        <f>'[2]IOT 2019 CB (2)'!DW133+'[2]IOT 2019 CB (2)'!DW134</f>
        <v>5543710.592263923</v>
      </c>
      <c r="DX126" s="7">
        <f>'[2]IOT 2019 CB (2)'!DX133+'[2]IOT 2019 CB (2)'!DX134</f>
        <v>315098.36071816261</v>
      </c>
      <c r="DY126" s="7">
        <f>'[2]IOT 2019 CB (2)'!DY133+'[2]IOT 2019 CB (2)'!DY134</f>
        <v>1530943.1708230283</v>
      </c>
      <c r="DZ126" s="7">
        <f>'[2]IOT 2019 CB (2)'!DZ133+'[2]IOT 2019 CB (2)'!DZ134</f>
        <v>3214953.0290684667</v>
      </c>
      <c r="EA126" s="7">
        <f>'[2]IOT 2019 CB (2)'!EA133+'[2]IOT 2019 CB (2)'!EA134</f>
        <v>369803.27536158997</v>
      </c>
      <c r="EB126" s="7">
        <f>'[2]IOT 2019 CB (2)'!EB133+'[2]IOT 2019 CB (2)'!EB134</f>
        <v>1548301.908551866</v>
      </c>
      <c r="EC126" s="7">
        <f>'[2]IOT 2019 CB (2)'!EC133+'[2]IOT 2019 CB (2)'!EC134</f>
        <v>265707.37337295548</v>
      </c>
      <c r="ED126" s="7">
        <f>'[2]IOT 2019 CB (2)'!ED133+'[2]IOT 2019 CB (2)'!ED134</f>
        <v>828057.99370124249</v>
      </c>
      <c r="EE126" s="7">
        <f>'[2]IOT 2019 CB (2)'!EE133+'[2]IOT 2019 CB (2)'!EE134</f>
        <v>13298902.679410081</v>
      </c>
      <c r="EF126" s="7">
        <f>'[2]IOT 2019 CB (2)'!EF133+'[2]IOT 2019 CB (2)'!EF134</f>
        <v>289545.32809423923</v>
      </c>
      <c r="EG126" s="7">
        <f>'[2]IOT 2019 CB (2)'!EG133+'[2]IOT 2019 CB (2)'!EG134</f>
        <v>61363.167116001256</v>
      </c>
      <c r="EH126" s="7">
        <f>'[2]IOT 2019 CB (2)'!EH133+'[2]IOT 2019 CB (2)'!EH134</f>
        <v>116478.28970411715</v>
      </c>
      <c r="EI126" s="7">
        <f>'[2]IOT 2019 CB (2)'!EI133+'[2]IOT 2019 CB (2)'!EI134</f>
        <v>1634208.1298420762</v>
      </c>
      <c r="EJ126" s="7">
        <f>'[2]IOT 2019 CB (2)'!EJ133+'[2]IOT 2019 CB (2)'!EJ134</f>
        <v>114622.51864609419</v>
      </c>
      <c r="EK126" s="7">
        <f>'[2]IOT 2019 CB (2)'!EK133+'[2]IOT 2019 CB (2)'!EK134</f>
        <v>24876.666639205669</v>
      </c>
      <c r="EL126" s="7">
        <f>'[2]IOT 2019 CB (2)'!EL133+'[2]IOT 2019 CB (2)'!EL134</f>
        <v>1040900.5065450429</v>
      </c>
      <c r="EM126" s="7">
        <f>'[2]IOT 2019 CB (2)'!EM133+'[2]IOT 2019 CB (2)'!EM134</f>
        <v>162891.94223382443</v>
      </c>
      <c r="EN126" s="7">
        <f>'[2]IOT 2019 CB (2)'!EN133+'[2]IOT 2019 CB (2)'!EN134</f>
        <v>40998.653641398589</v>
      </c>
      <c r="EO126" s="7">
        <f>'[2]IOT 2019 CB (2)'!EO133+'[2]IOT 2019 CB (2)'!EO134</f>
        <v>21784.300216383082</v>
      </c>
      <c r="EP126" s="7">
        <f>'[2]IOT 2019 CB (2)'!EP133+'[2]IOT 2019 CB (2)'!EP134</f>
        <v>338710.28482737037</v>
      </c>
      <c r="EQ126" s="7">
        <f>'[2]IOT 2019 CB (2)'!EQ133+'[2]IOT 2019 CB (2)'!EQ134</f>
        <v>50007.983053272401</v>
      </c>
      <c r="ER126" s="7">
        <f>'[2]IOT 2019 CB (2)'!ER133+'[2]IOT 2019 CB (2)'!ER134</f>
        <v>159045.47509394024</v>
      </c>
      <c r="ES126" s="7">
        <f>'[2]IOT 2019 CB (2)'!ES133+'[2]IOT 2019 CB (2)'!ES134</f>
        <v>1506271.7533258814</v>
      </c>
      <c r="ET126" s="7">
        <f>'[2]IOT 2019 CB (2)'!ET133+'[2]IOT 2019 CB (2)'!ET134</f>
        <v>217854.79180307791</v>
      </c>
      <c r="EU126" s="7">
        <f>'[2]IOT 2019 CB (2)'!EU133+'[2]IOT 2019 CB (2)'!EU134</f>
        <v>881345.13790957688</v>
      </c>
      <c r="EV126" s="7">
        <f>'[2]IOT 2019 CB (2)'!EV133+'[2]IOT 2019 CB (2)'!EV134</f>
        <v>519903.54745139153</v>
      </c>
      <c r="EW126" s="7">
        <f>'[2]IOT 2019 CB (2)'!EW133+'[2]IOT 2019 CB (2)'!EW134</f>
        <v>18674.752381461123</v>
      </c>
      <c r="EX126" s="7">
        <f>'[2]IOT 2019 CB (2)'!EX133+'[2]IOT 2019 CB (2)'!EX134</f>
        <v>410321.07203232788</v>
      </c>
      <c r="EY126" s="7">
        <f>'[2]IOT 2019 CB (2)'!EY133+'[2]IOT 2019 CB (2)'!EY134</f>
        <v>87350.506738931741</v>
      </c>
      <c r="EZ126" s="7">
        <f>'[2]IOT 2019 CB (2)'!EZ133+'[2]IOT 2019 CB (2)'!EZ134</f>
        <v>171395.10681710587</v>
      </c>
      <c r="FA126" s="7">
        <f>'[2]IOT 2019 CB (2)'!FA133+'[2]IOT 2019 CB (2)'!FA134</f>
        <v>88821.926279866006</v>
      </c>
      <c r="FB126" s="7">
        <f>'[2]IOT 2019 CB (2)'!FB133+'[2]IOT 2019 CB (2)'!FB134</f>
        <v>202228.4553984688</v>
      </c>
      <c r="FC126" s="7">
        <f>'[2]IOT 2019 CB (2)'!FC133+'[2]IOT 2019 CB (2)'!FC134</f>
        <v>833424.74596139148</v>
      </c>
      <c r="FD126" s="7">
        <f>'[2]IOT 2019 CB (2)'!FD133+'[2]IOT 2019 CB (2)'!FD134</f>
        <v>1549945.9129474943</v>
      </c>
      <c r="FE126" s="7">
        <f>'[2]IOT 2019 CB (2)'!FE133+'[2]IOT 2019 CB (2)'!FE134</f>
        <v>3879184.6618383117</v>
      </c>
      <c r="FF126" s="7">
        <f>'[2]IOT 2019 CB (2)'!FF133+'[2]IOT 2019 CB (2)'!FF134</f>
        <v>899753.89244291536</v>
      </c>
      <c r="FG126" s="7">
        <f>'[2]IOT 2019 CB (2)'!FG133+'[2]IOT 2019 CB (2)'!FG134</f>
        <v>5916992.9674539054</v>
      </c>
      <c r="FH126" s="7">
        <f>'[2]IOT 2019 CB (2)'!FH133+'[2]IOT 2019 CB (2)'!FH134</f>
        <v>60111.490704332376</v>
      </c>
      <c r="FI126" s="7">
        <f>'[2]IOT 2019 CB (2)'!FI133+'[2]IOT 2019 CB (2)'!FI134</f>
        <v>8295.9141776646611</v>
      </c>
      <c r="FJ126" s="7">
        <f>'[2]IOT 2019 CB (2)'!FJ133+'[2]IOT 2019 CB (2)'!FJ134</f>
        <v>96437.852643510108</v>
      </c>
      <c r="FK126" s="7">
        <f>'[2]IOT 2019 CB (2)'!FK133+'[2]IOT 2019 CB (2)'!FK134</f>
        <v>37753.512379756954</v>
      </c>
      <c r="FL126" s="7">
        <f>'[2]IOT 2019 CB (2)'!FL133+'[2]IOT 2019 CB (2)'!FL134</f>
        <v>119696.89476027458</v>
      </c>
      <c r="FM126" s="7">
        <f>'[2]IOT 2019 CB (2)'!FM133+'[2]IOT 2019 CB (2)'!FM134</f>
        <v>312025.83078071842</v>
      </c>
      <c r="FN126" s="7">
        <f>'[2]IOT 2019 CB (2)'!FN133+'[2]IOT 2019 CB (2)'!FN134</f>
        <v>318950.58133226982</v>
      </c>
      <c r="FO126" s="7">
        <f>'[2]IOT 2019 CB (2)'!FO133+'[2]IOT 2019 CB (2)'!FO134</f>
        <v>123662.23404420026</v>
      </c>
      <c r="FP126" s="7">
        <f>'[2]IOT 2019 CB (2)'!FP133+'[2]IOT 2019 CB (2)'!FP134</f>
        <v>801981.36720327078</v>
      </c>
      <c r="FQ126" s="7">
        <f>'[2]IOT 2019 CB (2)'!FQ133+'[2]IOT 2019 CB (2)'!FQ134</f>
        <v>60380.35533178888</v>
      </c>
      <c r="FR126" s="2">
        <f t="shared" si="4"/>
        <v>461530945.54468185</v>
      </c>
      <c r="FS126" s="1">
        <f t="shared" si="5"/>
        <v>218327238.00906783</v>
      </c>
      <c r="FT126" s="3">
        <f>'[2]IOT 2019 CB (2)'!FT133+'[2]IOT 2019 CB (2)'!FT134</f>
        <v>218327238.00906783</v>
      </c>
      <c r="FU126" s="3">
        <f>'[2]IOT 2019 CB (2)'!FU133+'[2]IOT 2019 CB (2)'!FU134</f>
        <v>0</v>
      </c>
      <c r="FV126" s="1">
        <f t="shared" si="6"/>
        <v>19451271.028769199</v>
      </c>
      <c r="FW126" s="1">
        <f>'[2]IOT 2019 CB (2)'!FZ133+'[2]IOT 2019 CB (2)'!FZ134</f>
        <v>19451271.028769199</v>
      </c>
      <c r="FX126" s="1">
        <f>'[2]IOT 2019 CB (2)'!GA133+'[2]IOT 2019 CB (2)'!GA134</f>
        <v>0</v>
      </c>
      <c r="FY126" s="1">
        <f>'[2]IOT 2019 CB (2)'!GE133+'[2]IOT 2019 CB (2)'!GE134</f>
        <v>225956969.7729103</v>
      </c>
      <c r="FZ126" s="1">
        <f>'[2]IOT 2019 CB (2)'!GF133+'[2]IOT 2019 CB (2)'!GF134</f>
        <v>0</v>
      </c>
      <c r="GA126" s="1">
        <f t="shared" si="7"/>
        <v>925266424.35542917</v>
      </c>
      <c r="GB126" s="13"/>
      <c r="GC126" s="4"/>
      <c r="GD126" s="5"/>
      <c r="GF126" s="8"/>
      <c r="GG126" s="8"/>
    </row>
    <row r="127" spans="1:189" s="27" customFormat="1" ht="15.75" x14ac:dyDescent="0.25">
      <c r="A127" s="20" t="s">
        <v>138</v>
      </c>
      <c r="B127" s="18">
        <v>122</v>
      </c>
      <c r="C127" s="7">
        <v>27.080348299515162</v>
      </c>
      <c r="D127" s="7">
        <v>0</v>
      </c>
      <c r="E127" s="7">
        <v>0</v>
      </c>
      <c r="F127" s="7">
        <v>0</v>
      </c>
      <c r="G127" s="7">
        <v>15145.799095267537</v>
      </c>
      <c r="H127" s="7">
        <v>106.07189415302133</v>
      </c>
      <c r="I127" s="7">
        <v>158.35332587946334</v>
      </c>
      <c r="J127" s="7">
        <v>0</v>
      </c>
      <c r="K127" s="7">
        <v>0</v>
      </c>
      <c r="L127" s="7">
        <v>0</v>
      </c>
      <c r="M127" s="7">
        <v>0</v>
      </c>
      <c r="N127" s="7">
        <v>209.22099415479971</v>
      </c>
      <c r="O127" s="7">
        <v>24.886866153966434</v>
      </c>
      <c r="P127" s="7">
        <v>2.3950135373926051</v>
      </c>
      <c r="Q127" s="7">
        <v>0</v>
      </c>
      <c r="R127" s="7">
        <v>0.10051968287583798</v>
      </c>
      <c r="S127" s="7">
        <v>0</v>
      </c>
      <c r="T127" s="7">
        <v>0</v>
      </c>
      <c r="U127" s="7">
        <v>0</v>
      </c>
      <c r="V127" s="7">
        <v>717.28751367177108</v>
      </c>
      <c r="W127" s="7">
        <v>0</v>
      </c>
      <c r="X127" s="7">
        <v>0.77319371743338594</v>
      </c>
      <c r="Y127" s="7">
        <v>109.071454890794</v>
      </c>
      <c r="Z127" s="7">
        <v>760.1959978948214</v>
      </c>
      <c r="AA127" s="7">
        <v>35.630779451804834</v>
      </c>
      <c r="AB127" s="7">
        <v>283.61290717281713</v>
      </c>
      <c r="AC127" s="7">
        <v>0</v>
      </c>
      <c r="AD127" s="7">
        <v>0</v>
      </c>
      <c r="AE127" s="7">
        <v>36.298550633139044</v>
      </c>
      <c r="AF127" s="7">
        <v>0</v>
      </c>
      <c r="AG127" s="7">
        <v>0</v>
      </c>
      <c r="AH127" s="7">
        <v>0</v>
      </c>
      <c r="AI127" s="7">
        <v>8919.8635280666804</v>
      </c>
      <c r="AJ127" s="7">
        <v>0</v>
      </c>
      <c r="AK127" s="7">
        <v>0</v>
      </c>
      <c r="AL127" s="7">
        <v>0</v>
      </c>
      <c r="AM127" s="7">
        <v>47.998894247697478</v>
      </c>
      <c r="AN127" s="7">
        <v>1249.0457622229858</v>
      </c>
      <c r="AO127" s="7">
        <v>50.082677618122894</v>
      </c>
      <c r="AP127" s="7">
        <v>740.81189114428923</v>
      </c>
      <c r="AQ127" s="7">
        <v>3749.8244671830757</v>
      </c>
      <c r="AR127" s="7">
        <v>5.6715229984389</v>
      </c>
      <c r="AS127" s="7">
        <v>372.23439580985416</v>
      </c>
      <c r="AT127" s="7">
        <v>87.871782126547672</v>
      </c>
      <c r="AU127" s="7">
        <v>152.65924399820904</v>
      </c>
      <c r="AV127" s="7">
        <v>313.66581458606737</v>
      </c>
      <c r="AW127" s="7">
        <v>857.40594489534362</v>
      </c>
      <c r="AX127" s="7">
        <v>89.856756915830786</v>
      </c>
      <c r="AY127" s="7">
        <v>604.05015840876501</v>
      </c>
      <c r="AZ127" s="7">
        <v>0</v>
      </c>
      <c r="BA127" s="7">
        <v>25.037102302110846</v>
      </c>
      <c r="BB127" s="7">
        <v>28.607098409886095</v>
      </c>
      <c r="BC127" s="7">
        <v>611.15953256879595</v>
      </c>
      <c r="BD127" s="7">
        <v>2592.6732814734332</v>
      </c>
      <c r="BE127" s="7">
        <v>391.8001369096462</v>
      </c>
      <c r="BF127" s="7">
        <v>137.02555390488376</v>
      </c>
      <c r="BG127" s="7">
        <v>2609.9891982137165</v>
      </c>
      <c r="BH127" s="7">
        <v>71.663638358979924</v>
      </c>
      <c r="BI127" s="7">
        <v>4230.6750016949627</v>
      </c>
      <c r="BJ127" s="7">
        <v>18117.130818711583</v>
      </c>
      <c r="BK127" s="7">
        <v>1094.2317663686176</v>
      </c>
      <c r="BL127" s="7">
        <v>249.04530057224832</v>
      </c>
      <c r="BM127" s="7">
        <v>13004.765172088564</v>
      </c>
      <c r="BN127" s="7">
        <v>1067.5081122115021</v>
      </c>
      <c r="BO127" s="7">
        <v>552.59365435381721</v>
      </c>
      <c r="BP127" s="7">
        <v>97.613982441650435</v>
      </c>
      <c r="BQ127" s="7">
        <v>0</v>
      </c>
      <c r="BR127" s="7">
        <v>0</v>
      </c>
      <c r="BS127" s="7">
        <v>0</v>
      </c>
      <c r="BT127" s="7">
        <v>1275.5163160293553</v>
      </c>
      <c r="BU127" s="7">
        <v>454.60740390425156</v>
      </c>
      <c r="BV127" s="7">
        <v>1044.5453799630243</v>
      </c>
      <c r="BW127" s="7">
        <v>989.61163263090157</v>
      </c>
      <c r="BX127" s="7">
        <v>5018.8092463640232</v>
      </c>
      <c r="BY127" s="7">
        <v>793.20310089021075</v>
      </c>
      <c r="BZ127" s="7">
        <v>631.26854045046093</v>
      </c>
      <c r="CA127" s="7">
        <v>3551.6290402130112</v>
      </c>
      <c r="CB127" s="7">
        <v>24.367746605491149</v>
      </c>
      <c r="CC127" s="7">
        <v>1036.8168783079955</v>
      </c>
      <c r="CD127" s="7">
        <v>197.43534000224494</v>
      </c>
      <c r="CE127" s="7">
        <v>1391.440889082648</v>
      </c>
      <c r="CF127" s="7">
        <v>31180.441391550768</v>
      </c>
      <c r="CG127" s="7">
        <v>62.722428541097436</v>
      </c>
      <c r="CH127" s="7">
        <v>27676.134335331124</v>
      </c>
      <c r="CI127" s="7">
        <v>320.19140977704188</v>
      </c>
      <c r="CJ127" s="7">
        <v>344.03060780979706</v>
      </c>
      <c r="CK127" s="7">
        <v>0.2125109249317399</v>
      </c>
      <c r="CL127" s="7">
        <v>170.9724079059871</v>
      </c>
      <c r="CM127" s="7">
        <v>0</v>
      </c>
      <c r="CN127" s="7">
        <v>87.004680032165766</v>
      </c>
      <c r="CO127" s="7">
        <v>0</v>
      </c>
      <c r="CP127" s="7">
        <v>40773.074952986914</v>
      </c>
      <c r="CQ127" s="7">
        <v>391.02329649791261</v>
      </c>
      <c r="CR127" s="7">
        <v>257.34596144604717</v>
      </c>
      <c r="CS127" s="7">
        <v>93.546868461017397</v>
      </c>
      <c r="CT127" s="7">
        <v>0</v>
      </c>
      <c r="CU127" s="7">
        <v>979.75065251360684</v>
      </c>
      <c r="CV127" s="7">
        <v>3898.3802772931945</v>
      </c>
      <c r="CW127" s="7">
        <v>303.21739105943482</v>
      </c>
      <c r="CX127" s="7">
        <v>0</v>
      </c>
      <c r="CY127" s="7">
        <v>249.30727644980792</v>
      </c>
      <c r="CZ127" s="7">
        <v>171.97051288581875</v>
      </c>
      <c r="DA127" s="7">
        <v>471.69973571921213</v>
      </c>
      <c r="DB127" s="7">
        <v>386.5398789590638</v>
      </c>
      <c r="DC127" s="7">
        <v>1314.4251348971486</v>
      </c>
      <c r="DD127" s="7">
        <v>20505.380144515373</v>
      </c>
      <c r="DE127" s="7">
        <v>0</v>
      </c>
      <c r="DF127" s="7">
        <v>177.05539083047429</v>
      </c>
      <c r="DG127" s="7">
        <v>1440.3944832255743</v>
      </c>
      <c r="DH127" s="7">
        <v>171.41145692888892</v>
      </c>
      <c r="DI127" s="7">
        <v>240.99164812667374</v>
      </c>
      <c r="DJ127" s="7">
        <v>0</v>
      </c>
      <c r="DK127" s="7">
        <v>9971.5243511668959</v>
      </c>
      <c r="DL127" s="7">
        <v>59916.811143960476</v>
      </c>
      <c r="DM127" s="7">
        <v>2720.6790559678298</v>
      </c>
      <c r="DN127" s="7">
        <v>8677.843284755425</v>
      </c>
      <c r="DO127" s="7">
        <v>12769.842013900017</v>
      </c>
      <c r="DP127" s="7">
        <v>6696.7291273862629</v>
      </c>
      <c r="DQ127" s="7">
        <v>1097.4386051873657</v>
      </c>
      <c r="DR127" s="7">
        <v>1788.7168617970201</v>
      </c>
      <c r="DS127" s="7">
        <f>'[2]IOT 2019 CB'!DZ135+'[2]IOT 2019 CB'!EA135</f>
        <v>43229.299617089819</v>
      </c>
      <c r="DT127" s="7">
        <v>9685.1303717646806</v>
      </c>
      <c r="DU127" s="7">
        <v>7227.5456284516385</v>
      </c>
      <c r="DV127" s="7">
        <v>2010.9255675482393</v>
      </c>
      <c r="DW127" s="7">
        <v>8106.4404209564736</v>
      </c>
      <c r="DX127" s="7">
        <v>0</v>
      </c>
      <c r="DY127" s="7">
        <v>56.768585379059985</v>
      </c>
      <c r="DZ127" s="7">
        <v>0</v>
      </c>
      <c r="EA127" s="7">
        <v>0</v>
      </c>
      <c r="EB127" s="7">
        <v>25861.632206003971</v>
      </c>
      <c r="EC127" s="7">
        <v>1.1227363342147851</v>
      </c>
      <c r="ED127" s="7">
        <v>618.31334403161179</v>
      </c>
      <c r="EE127" s="7">
        <v>832.59942596007249</v>
      </c>
      <c r="EF127" s="7">
        <v>1268.3514832695644</v>
      </c>
      <c r="EG127" s="7">
        <v>3.3162478939978381</v>
      </c>
      <c r="EH127" s="7">
        <v>41.539502849628356</v>
      </c>
      <c r="EI127" s="7">
        <v>2333.0711615009304</v>
      </c>
      <c r="EJ127" s="7">
        <v>9329.2731453942233</v>
      </c>
      <c r="EK127" s="7">
        <v>0</v>
      </c>
      <c r="EL127" s="7">
        <f>'[2]IOT 2019 CB'!ET135+'[2]IOT 2019 CB'!EU135</f>
        <v>17340.296380141866</v>
      </c>
      <c r="EM127" s="7">
        <v>0</v>
      </c>
      <c r="EN127" s="7">
        <v>345.27342619406477</v>
      </c>
      <c r="EO127" s="7">
        <v>8.3445581117038596</v>
      </c>
      <c r="EP127" s="7">
        <v>6600.9070845781944</v>
      </c>
      <c r="EQ127" s="7">
        <v>3100.0896181452063</v>
      </c>
      <c r="ER127" s="7">
        <v>998.06481178263448</v>
      </c>
      <c r="ES127" s="7">
        <v>18855.226263203102</v>
      </c>
      <c r="ET127" s="7">
        <v>13772.473798646204</v>
      </c>
      <c r="EU127" s="7">
        <v>40901.058395138411</v>
      </c>
      <c r="EV127" s="7">
        <v>1619.8579086891352</v>
      </c>
      <c r="EW127" s="7">
        <v>0</v>
      </c>
      <c r="EX127" s="7">
        <v>0</v>
      </c>
      <c r="EY127" s="7">
        <v>515.34410774616458</v>
      </c>
      <c r="EZ127" s="7">
        <v>131338.81282427366</v>
      </c>
      <c r="FA127" s="7">
        <v>279.07053789632027</v>
      </c>
      <c r="FB127" s="7">
        <v>116.33464794670192</v>
      </c>
      <c r="FC127" s="7">
        <v>4408.6077428100898</v>
      </c>
      <c r="FD127" s="7">
        <v>109056.4791438445</v>
      </c>
      <c r="FE127" s="7">
        <v>210935.34279220295</v>
      </c>
      <c r="FF127" s="7">
        <v>8292.0282897220532</v>
      </c>
      <c r="FG127" s="7">
        <v>60810.981773311891</v>
      </c>
      <c r="FH127" s="7">
        <v>42.52633384180367</v>
      </c>
      <c r="FI127" s="7">
        <v>0</v>
      </c>
      <c r="FJ127" s="7">
        <v>1158.201256488303</v>
      </c>
      <c r="FK127" s="7">
        <v>765.58475494402239</v>
      </c>
      <c r="FL127" s="7">
        <v>1517.5720157226808</v>
      </c>
      <c r="FM127" s="7">
        <v>21549.530736858826</v>
      </c>
      <c r="FN127" s="7">
        <v>4910.6812703929654</v>
      </c>
      <c r="FO127" s="7">
        <v>756.09386518367057</v>
      </c>
      <c r="FP127" s="7">
        <v>562.94438759309367</v>
      </c>
      <c r="FQ127" s="7">
        <v>0</v>
      </c>
      <c r="FR127" s="2">
        <f t="shared" si="4"/>
        <v>1102618.4596084396</v>
      </c>
      <c r="FS127" s="1">
        <f t="shared" si="5"/>
        <v>3639954.2533623697</v>
      </c>
      <c r="FT127" s="3">
        <v>3639954.2533623697</v>
      </c>
      <c r="FU127" s="3">
        <v>0</v>
      </c>
      <c r="FV127" s="1">
        <f t="shared" si="6"/>
        <v>0</v>
      </c>
      <c r="FW127" s="1">
        <v>0</v>
      </c>
      <c r="FX127" s="1">
        <v>0</v>
      </c>
      <c r="FY127" s="1">
        <v>1248990.342877869</v>
      </c>
      <c r="FZ127" s="1">
        <v>1848746.3506478041</v>
      </c>
      <c r="GA127" s="1">
        <f t="shared" si="7"/>
        <v>4142816.7052008742</v>
      </c>
      <c r="GB127" s="13"/>
      <c r="GC127" s="4"/>
      <c r="GD127" s="5"/>
      <c r="GF127" s="8"/>
      <c r="GG127" s="8"/>
    </row>
    <row r="128" spans="1:189" s="27" customFormat="1" ht="15.75" x14ac:dyDescent="0.25">
      <c r="A128" s="20" t="s">
        <v>139</v>
      </c>
      <c r="B128" s="18">
        <v>123</v>
      </c>
      <c r="C128" s="7">
        <v>6195.5272904617232</v>
      </c>
      <c r="D128" s="7">
        <v>880.49048329122616</v>
      </c>
      <c r="E128" s="7">
        <v>211.92856754081811</v>
      </c>
      <c r="F128" s="7">
        <v>427.98458897941271</v>
      </c>
      <c r="G128" s="7">
        <v>1118.9540780086536</v>
      </c>
      <c r="H128" s="7">
        <v>2743.5694220734085</v>
      </c>
      <c r="I128" s="7">
        <v>320.50259215490263</v>
      </c>
      <c r="J128" s="7">
        <v>5231.2225351184979</v>
      </c>
      <c r="K128" s="7">
        <v>24461.832723693929</v>
      </c>
      <c r="L128" s="7">
        <v>24.899139641347524</v>
      </c>
      <c r="M128" s="7">
        <v>540.66346752215873</v>
      </c>
      <c r="N128" s="7">
        <v>439.8644376766735</v>
      </c>
      <c r="O128" s="7">
        <v>1892.6851650871397</v>
      </c>
      <c r="P128" s="7">
        <v>50.577616520571105</v>
      </c>
      <c r="Q128" s="7">
        <v>80.969327370063922</v>
      </c>
      <c r="R128" s="7">
        <v>6460.4217294482296</v>
      </c>
      <c r="S128" s="7">
        <v>21795.574005931874</v>
      </c>
      <c r="T128" s="7">
        <v>34939.566354840739</v>
      </c>
      <c r="U128" s="7">
        <v>3300.4420194988647</v>
      </c>
      <c r="V128" s="7">
        <v>2005.6298561601889</v>
      </c>
      <c r="W128" s="7">
        <v>2.6847100674936875</v>
      </c>
      <c r="X128" s="7">
        <v>49.535788939891162</v>
      </c>
      <c r="Y128" s="7">
        <v>70.719631830021257</v>
      </c>
      <c r="Z128" s="7">
        <v>2461.6032862857091</v>
      </c>
      <c r="AA128" s="7">
        <v>3514.4833833221805</v>
      </c>
      <c r="AB128" s="7">
        <v>415.68653012794294</v>
      </c>
      <c r="AC128" s="7">
        <v>37926.552474172255</v>
      </c>
      <c r="AD128" s="7">
        <v>7094.3960626184216</v>
      </c>
      <c r="AE128" s="7">
        <v>14752.91388878157</v>
      </c>
      <c r="AF128" s="7">
        <v>65259.427403822316</v>
      </c>
      <c r="AG128" s="7">
        <v>184960.69280346663</v>
      </c>
      <c r="AH128" s="7">
        <v>153357.53045664917</v>
      </c>
      <c r="AI128" s="7">
        <v>16604.909937523666</v>
      </c>
      <c r="AJ128" s="7">
        <v>433.31261385792396</v>
      </c>
      <c r="AK128" s="7">
        <v>278.64315578321441</v>
      </c>
      <c r="AL128" s="7">
        <v>641.82219657389692</v>
      </c>
      <c r="AM128" s="7">
        <v>65.085419252720939</v>
      </c>
      <c r="AN128" s="7">
        <v>288.48397057499409</v>
      </c>
      <c r="AO128" s="7">
        <v>30.444447252837225</v>
      </c>
      <c r="AP128" s="7">
        <v>48.901303572108056</v>
      </c>
      <c r="AQ128" s="7">
        <v>9044.1761715833109</v>
      </c>
      <c r="AR128" s="7">
        <v>14.562839446253134</v>
      </c>
      <c r="AS128" s="7">
        <v>1365829.9295429755</v>
      </c>
      <c r="AT128" s="7">
        <v>2540.0460467138482</v>
      </c>
      <c r="AU128" s="7">
        <v>769.59076585870048</v>
      </c>
      <c r="AV128" s="7">
        <v>2729.9651410737283</v>
      </c>
      <c r="AW128" s="7">
        <v>4167.2128749015255</v>
      </c>
      <c r="AX128" s="7">
        <v>489.49994529294287</v>
      </c>
      <c r="AY128" s="7">
        <v>1922.5618842236904</v>
      </c>
      <c r="AZ128" s="7">
        <v>28438.949135643867</v>
      </c>
      <c r="BA128" s="7">
        <v>1636.6132100401289</v>
      </c>
      <c r="BB128" s="7">
        <v>229.68223214409892</v>
      </c>
      <c r="BC128" s="7">
        <v>10120.340581769335</v>
      </c>
      <c r="BD128" s="7">
        <v>100140.84509931215</v>
      </c>
      <c r="BE128" s="7">
        <v>1397.3442228241158</v>
      </c>
      <c r="BF128" s="7">
        <v>4818.5165207980408</v>
      </c>
      <c r="BG128" s="7">
        <v>1859.3436246823157</v>
      </c>
      <c r="BH128" s="7">
        <v>386.04261810316825</v>
      </c>
      <c r="BI128" s="7">
        <v>3417.2614645662138</v>
      </c>
      <c r="BJ128" s="7">
        <v>1278.736244189437</v>
      </c>
      <c r="BK128" s="7">
        <v>17184.45190291381</v>
      </c>
      <c r="BL128" s="7">
        <v>595.93794696298664</v>
      </c>
      <c r="BM128" s="7">
        <v>7162.6290788035831</v>
      </c>
      <c r="BN128" s="7">
        <v>3777.5651102200964</v>
      </c>
      <c r="BO128" s="7">
        <v>3698.4165374817944</v>
      </c>
      <c r="BP128" s="7">
        <v>895.16831015171408</v>
      </c>
      <c r="BQ128" s="7">
        <v>88.027669801280538</v>
      </c>
      <c r="BR128" s="7">
        <v>4712.0776055643746</v>
      </c>
      <c r="BS128" s="7">
        <v>80.696325860159192</v>
      </c>
      <c r="BT128" s="7">
        <v>375.18171539010535</v>
      </c>
      <c r="BU128" s="7">
        <v>894.1282032129302</v>
      </c>
      <c r="BV128" s="7">
        <v>721.89037780029184</v>
      </c>
      <c r="BW128" s="7">
        <v>246.52545598705191</v>
      </c>
      <c r="BX128" s="7">
        <v>1545.2289044795612</v>
      </c>
      <c r="BY128" s="7">
        <v>621.01680251014466</v>
      </c>
      <c r="BZ128" s="7">
        <v>1467.9829690451575</v>
      </c>
      <c r="CA128" s="7">
        <v>5241.9823579306985</v>
      </c>
      <c r="CB128" s="7">
        <v>204.91441303827148</v>
      </c>
      <c r="CC128" s="7">
        <v>1196.2245218475362</v>
      </c>
      <c r="CD128" s="7">
        <v>1493.4154377126677</v>
      </c>
      <c r="CE128" s="7">
        <v>2085.3370499819684</v>
      </c>
      <c r="CF128" s="7">
        <v>6081.7087868701337</v>
      </c>
      <c r="CG128" s="7">
        <v>1187.8443418461463</v>
      </c>
      <c r="CH128" s="7">
        <v>7598.6086265928952</v>
      </c>
      <c r="CI128" s="7">
        <v>63264.94500509715</v>
      </c>
      <c r="CJ128" s="7">
        <v>7781.3484306492364</v>
      </c>
      <c r="CK128" s="7">
        <v>418.52031371516171</v>
      </c>
      <c r="CL128" s="7">
        <v>868.59921550586034</v>
      </c>
      <c r="CM128" s="7">
        <v>1749.6882670018701</v>
      </c>
      <c r="CN128" s="7">
        <v>2739.8832704547071</v>
      </c>
      <c r="CO128" s="7">
        <v>209.17958157927691</v>
      </c>
      <c r="CP128" s="7">
        <v>1217.6223439024154</v>
      </c>
      <c r="CQ128" s="7">
        <v>240.77273503675423</v>
      </c>
      <c r="CR128" s="7">
        <v>1086.1027706654836</v>
      </c>
      <c r="CS128" s="7">
        <v>613.53768207833969</v>
      </c>
      <c r="CT128" s="7">
        <v>512.56634988808287</v>
      </c>
      <c r="CU128" s="7">
        <v>3034.980213640596</v>
      </c>
      <c r="CV128" s="7">
        <v>486.25093835243052</v>
      </c>
      <c r="CW128" s="7">
        <v>4995.6169755886167</v>
      </c>
      <c r="CX128" s="7">
        <v>910.3318183160502</v>
      </c>
      <c r="CY128" s="7">
        <v>7843.5038300808346</v>
      </c>
      <c r="CZ128" s="7">
        <v>810.31117675293046</v>
      </c>
      <c r="DA128" s="7">
        <v>630.20508174474787</v>
      </c>
      <c r="DB128" s="7">
        <v>507.87882056659117</v>
      </c>
      <c r="DC128" s="7">
        <v>1003.2410376339259</v>
      </c>
      <c r="DD128" s="7">
        <v>2342.5910179282173</v>
      </c>
      <c r="DE128" s="7">
        <v>58.197624096824434</v>
      </c>
      <c r="DF128" s="7">
        <v>5230.3214559481203</v>
      </c>
      <c r="DG128" s="7">
        <v>63.731358378968615</v>
      </c>
      <c r="DH128" s="7">
        <v>52.728935596938413</v>
      </c>
      <c r="DI128" s="7">
        <v>137.34511036650196</v>
      </c>
      <c r="DJ128" s="7">
        <v>2.3131553835629068</v>
      </c>
      <c r="DK128" s="7">
        <v>12993.136800734019</v>
      </c>
      <c r="DL128" s="7">
        <v>5331.2689633035798</v>
      </c>
      <c r="DM128" s="7">
        <v>100.33500675673126</v>
      </c>
      <c r="DN128" s="7">
        <v>3252.1433580619987</v>
      </c>
      <c r="DO128" s="7">
        <v>3580.7563273940227</v>
      </c>
      <c r="DP128" s="7">
        <v>3664.9746830222989</v>
      </c>
      <c r="DQ128" s="7">
        <v>180.81929861194752</v>
      </c>
      <c r="DR128" s="7">
        <v>509.67454427557442</v>
      </c>
      <c r="DS128" s="7">
        <f>'[2]IOT 2019 CB'!DZ136+'[2]IOT 2019 CB'!EA136</f>
        <v>2535.5521293008615</v>
      </c>
      <c r="DT128" s="7">
        <v>8.8582472726526902</v>
      </c>
      <c r="DU128" s="7">
        <v>4.2380206850710955</v>
      </c>
      <c r="DV128" s="7">
        <v>213.50118810511213</v>
      </c>
      <c r="DW128" s="7">
        <v>1053.5334112733385</v>
      </c>
      <c r="DX128" s="7">
        <v>51.479397188833381</v>
      </c>
      <c r="DY128" s="7">
        <v>138.3167712533282</v>
      </c>
      <c r="DZ128" s="7">
        <v>1143.6066942017474</v>
      </c>
      <c r="EA128" s="7">
        <v>123.61625342629057</v>
      </c>
      <c r="EB128" s="7">
        <v>755.64242894167478</v>
      </c>
      <c r="EC128" s="7">
        <v>94.945322781927203</v>
      </c>
      <c r="ED128" s="7">
        <v>5046.9921396597374</v>
      </c>
      <c r="EE128" s="7">
        <v>212901.3081969012</v>
      </c>
      <c r="EF128" s="7">
        <v>72.688377668290215</v>
      </c>
      <c r="EG128" s="7">
        <v>61.079125821371171</v>
      </c>
      <c r="EH128" s="7">
        <v>107.55051676742093</v>
      </c>
      <c r="EI128" s="7">
        <v>2109.4980089829769</v>
      </c>
      <c r="EJ128" s="7">
        <v>111.49650792374733</v>
      </c>
      <c r="EK128" s="7">
        <v>18.410532430776907</v>
      </c>
      <c r="EL128" s="7">
        <f>'[2]IOT 2019 CB'!ET136+'[2]IOT 2019 CB'!EU136</f>
        <v>4682.5324350862547</v>
      </c>
      <c r="EM128" s="7">
        <v>875.03386393883818</v>
      </c>
      <c r="EN128" s="7">
        <v>13.917126524777732</v>
      </c>
      <c r="EO128" s="7">
        <v>60.560787292058095</v>
      </c>
      <c r="EP128" s="7">
        <v>214.08464769075073</v>
      </c>
      <c r="EQ128" s="7">
        <v>61.507924826487653</v>
      </c>
      <c r="ER128" s="7">
        <v>77.092453724145301</v>
      </c>
      <c r="ES128" s="7">
        <v>551.37335353505387</v>
      </c>
      <c r="ET128" s="7">
        <v>86.297223373342774</v>
      </c>
      <c r="EU128" s="7">
        <v>573.61059700795317</v>
      </c>
      <c r="EV128" s="7">
        <v>294.65219742788315</v>
      </c>
      <c r="EW128" s="7">
        <v>23.41468519886579</v>
      </c>
      <c r="EX128" s="7">
        <v>168.41150434362166</v>
      </c>
      <c r="EY128" s="7">
        <v>49.085455180888609</v>
      </c>
      <c r="EZ128" s="7">
        <v>6069.2996180329819</v>
      </c>
      <c r="FA128" s="7">
        <v>55.214459053933489</v>
      </c>
      <c r="FB128" s="7">
        <v>85.162119807165581</v>
      </c>
      <c r="FC128" s="7">
        <v>879.3934178355313</v>
      </c>
      <c r="FD128" s="7">
        <v>1206.6186784896665</v>
      </c>
      <c r="FE128" s="7">
        <v>4996.2466276407249</v>
      </c>
      <c r="FF128" s="7">
        <v>501.86134976345249</v>
      </c>
      <c r="FG128" s="7">
        <v>4331.6681575206467</v>
      </c>
      <c r="FH128" s="7">
        <v>247.21455306118096</v>
      </c>
      <c r="FI128" s="7">
        <v>7.0647944958447173</v>
      </c>
      <c r="FJ128" s="7">
        <v>62.658915459090096</v>
      </c>
      <c r="FK128" s="7">
        <v>93.244842688265848</v>
      </c>
      <c r="FL128" s="7">
        <v>154.00432981011457</v>
      </c>
      <c r="FM128" s="7">
        <v>1174.4826248416455</v>
      </c>
      <c r="FN128" s="7">
        <v>1386.2034698243033</v>
      </c>
      <c r="FO128" s="7">
        <v>201.52460061541854</v>
      </c>
      <c r="FP128" s="7">
        <v>589.78941247804596</v>
      </c>
      <c r="FQ128" s="7">
        <v>83.301898028423665</v>
      </c>
      <c r="FR128" s="2">
        <f t="shared" si="4"/>
        <v>2606603.580376938</v>
      </c>
      <c r="FS128" s="1">
        <f t="shared" si="5"/>
        <v>53827.10154245056</v>
      </c>
      <c r="FT128" s="3">
        <v>53827.10154245056</v>
      </c>
      <c r="FU128" s="3">
        <v>0</v>
      </c>
      <c r="FV128" s="1">
        <f t="shared" si="6"/>
        <v>9147.2629196867947</v>
      </c>
      <c r="FW128" s="1">
        <v>9147.2629196867947</v>
      </c>
      <c r="FX128" s="1">
        <v>0</v>
      </c>
      <c r="FY128" s="1">
        <v>37147.317788479719</v>
      </c>
      <c r="FZ128" s="1">
        <v>0</v>
      </c>
      <c r="GA128" s="1">
        <f t="shared" si="7"/>
        <v>2706725.2626275551</v>
      </c>
      <c r="GB128" s="13"/>
      <c r="GC128" s="4"/>
      <c r="GD128" s="5"/>
      <c r="GF128" s="8"/>
      <c r="GG128" s="8"/>
    </row>
    <row r="129" spans="1:189" s="27" customFormat="1" ht="31.5" x14ac:dyDescent="0.25">
      <c r="A129" s="20" t="s">
        <v>140</v>
      </c>
      <c r="B129" s="18">
        <v>124</v>
      </c>
      <c r="C129" s="7">
        <v>4881.4516039524451</v>
      </c>
      <c r="D129" s="7">
        <v>2664.6869436147704</v>
      </c>
      <c r="E129" s="7">
        <v>7.8690836313677934</v>
      </c>
      <c r="F129" s="7">
        <v>0</v>
      </c>
      <c r="G129" s="7">
        <v>17150.713153924677</v>
      </c>
      <c r="H129" s="7">
        <v>1758.3848086750252</v>
      </c>
      <c r="I129" s="7">
        <v>1955.7629580719786</v>
      </c>
      <c r="J129" s="7">
        <v>109.96034289498093</v>
      </c>
      <c r="K129" s="7">
        <v>549.59301509815612</v>
      </c>
      <c r="L129" s="7">
        <v>28.97655047646402</v>
      </c>
      <c r="M129" s="7">
        <v>1378.6950054141921</v>
      </c>
      <c r="N129" s="7">
        <v>17857.037939569127</v>
      </c>
      <c r="O129" s="7">
        <v>343.16287614113367</v>
      </c>
      <c r="P129" s="7">
        <v>395.54753518685897</v>
      </c>
      <c r="Q129" s="7">
        <v>1637.1793263096938</v>
      </c>
      <c r="R129" s="7">
        <v>1280.1490492084372</v>
      </c>
      <c r="S129" s="7">
        <v>1878.7340821057498</v>
      </c>
      <c r="T129" s="7">
        <v>3219.114541934101</v>
      </c>
      <c r="U129" s="7">
        <v>64.89721968661074</v>
      </c>
      <c r="V129" s="7">
        <v>77680.536223005809</v>
      </c>
      <c r="W129" s="7">
        <v>5.7583855302394396</v>
      </c>
      <c r="X129" s="7">
        <v>2191.014485844295</v>
      </c>
      <c r="Y129" s="7">
        <v>1967.001794442574</v>
      </c>
      <c r="Z129" s="7">
        <v>246.83417037782922</v>
      </c>
      <c r="AA129" s="7">
        <v>58.194821538320532</v>
      </c>
      <c r="AB129" s="7">
        <v>5608.2667675930015</v>
      </c>
      <c r="AC129" s="7">
        <v>37.515954659513319</v>
      </c>
      <c r="AD129" s="7">
        <v>0</v>
      </c>
      <c r="AE129" s="7">
        <v>1661.0500022300764</v>
      </c>
      <c r="AF129" s="7">
        <v>10791.316785851353</v>
      </c>
      <c r="AG129" s="7">
        <v>646.44030729883298</v>
      </c>
      <c r="AH129" s="7">
        <v>2043.2919229405622</v>
      </c>
      <c r="AI129" s="7">
        <v>44796.855857191389</v>
      </c>
      <c r="AJ129" s="7">
        <v>212344.3160190265</v>
      </c>
      <c r="AK129" s="7">
        <v>0</v>
      </c>
      <c r="AL129" s="7">
        <v>0</v>
      </c>
      <c r="AM129" s="7">
        <v>2630.4204819191918</v>
      </c>
      <c r="AN129" s="7">
        <v>69472.879365274348</v>
      </c>
      <c r="AO129" s="7">
        <v>4979.6463444565816</v>
      </c>
      <c r="AP129" s="7">
        <v>26196.625548720196</v>
      </c>
      <c r="AQ129" s="7">
        <v>222216.24056576213</v>
      </c>
      <c r="AR129" s="7">
        <v>22290.721671616462</v>
      </c>
      <c r="AS129" s="7">
        <v>62236.684101404455</v>
      </c>
      <c r="AT129" s="7">
        <v>15610.797473681565</v>
      </c>
      <c r="AU129" s="7">
        <v>3753.5726766980492</v>
      </c>
      <c r="AV129" s="7">
        <v>5112.1590768316373</v>
      </c>
      <c r="AW129" s="7">
        <v>18602.503690283134</v>
      </c>
      <c r="AX129" s="7">
        <v>12273.572639483667</v>
      </c>
      <c r="AY129" s="7">
        <v>22355.740238236707</v>
      </c>
      <c r="AZ129" s="7">
        <v>4254.3864324088336</v>
      </c>
      <c r="BA129" s="7">
        <v>5713.7400251515055</v>
      </c>
      <c r="BB129" s="7">
        <v>3295.0287962911834</v>
      </c>
      <c r="BC129" s="7">
        <v>85123.988198686333</v>
      </c>
      <c r="BD129" s="7">
        <v>308917.09423418588</v>
      </c>
      <c r="BE129" s="7">
        <v>15599.507943085293</v>
      </c>
      <c r="BF129" s="7">
        <v>55158.815011605584</v>
      </c>
      <c r="BG129" s="7">
        <v>41802.276977269117</v>
      </c>
      <c r="BH129" s="7">
        <v>31285.814219020416</v>
      </c>
      <c r="BI129" s="7">
        <v>281843.71295355854</v>
      </c>
      <c r="BJ129" s="7">
        <v>65295.869246749171</v>
      </c>
      <c r="BK129" s="7">
        <v>45800.536167276019</v>
      </c>
      <c r="BL129" s="7">
        <v>43140.867228875584</v>
      </c>
      <c r="BM129" s="7">
        <v>588828.32628994773</v>
      </c>
      <c r="BN129" s="7">
        <v>154499.28576814325</v>
      </c>
      <c r="BO129" s="7">
        <v>98204.895364606258</v>
      </c>
      <c r="BP129" s="7">
        <v>32024.934217774924</v>
      </c>
      <c r="BQ129" s="7">
        <v>1157.5639071803857</v>
      </c>
      <c r="BR129" s="7">
        <v>4460.762008956367</v>
      </c>
      <c r="BS129" s="7">
        <v>845.33273912928428</v>
      </c>
      <c r="BT129" s="7">
        <v>44107.199180678916</v>
      </c>
      <c r="BU129" s="7">
        <v>160359.932735576</v>
      </c>
      <c r="BV129" s="7">
        <v>26344.663639495306</v>
      </c>
      <c r="BW129" s="7">
        <v>16228.645149767304</v>
      </c>
      <c r="BX129" s="7">
        <v>198748.9383087935</v>
      </c>
      <c r="BY129" s="7">
        <v>110610.62743775029</v>
      </c>
      <c r="BZ129" s="7">
        <v>33254.294284137599</v>
      </c>
      <c r="CA129" s="7">
        <v>490136.94909627218</v>
      </c>
      <c r="CB129" s="7">
        <v>16590.574365680252</v>
      </c>
      <c r="CC129" s="7">
        <v>150148.19710736864</v>
      </c>
      <c r="CD129" s="7">
        <v>75670.587876583624</v>
      </c>
      <c r="CE129" s="7">
        <v>180686.5358126052</v>
      </c>
      <c r="CF129" s="7">
        <v>1119602.125292117</v>
      </c>
      <c r="CG129" s="7">
        <v>60114.633575601969</v>
      </c>
      <c r="CH129" s="7">
        <v>182748.78425238805</v>
      </c>
      <c r="CI129" s="7">
        <v>296259.39339366829</v>
      </c>
      <c r="CJ129" s="7">
        <v>232535.06399452372</v>
      </c>
      <c r="CK129" s="7">
        <v>7900.1239218050641</v>
      </c>
      <c r="CL129" s="7">
        <v>54528.103951551035</v>
      </c>
      <c r="CM129" s="7">
        <v>95834.757641407836</v>
      </c>
      <c r="CN129" s="7">
        <v>48050.205339937551</v>
      </c>
      <c r="CO129" s="7">
        <v>9479.9079367793256</v>
      </c>
      <c r="CP129" s="7">
        <v>172345.48772852338</v>
      </c>
      <c r="CQ129" s="7">
        <v>26269.177345677494</v>
      </c>
      <c r="CR129" s="7">
        <v>99346.354946790787</v>
      </c>
      <c r="CS129" s="7">
        <v>67602.67067256305</v>
      </c>
      <c r="CT129" s="7">
        <v>16560.439402932938</v>
      </c>
      <c r="CU129" s="7">
        <v>164718.74093773181</v>
      </c>
      <c r="CV129" s="7">
        <v>22883.348385489709</v>
      </c>
      <c r="CW129" s="7">
        <v>141844.52621656167</v>
      </c>
      <c r="CX129" s="7">
        <v>89275.156515061914</v>
      </c>
      <c r="CY129" s="7">
        <v>120976.7516852554</v>
      </c>
      <c r="CZ129" s="7">
        <v>64144.854159062103</v>
      </c>
      <c r="DA129" s="7">
        <v>52315.916930035994</v>
      </c>
      <c r="DB129" s="7">
        <v>89821.011564875895</v>
      </c>
      <c r="DC129" s="7">
        <v>256468.39075805884</v>
      </c>
      <c r="DD129" s="7">
        <v>626792.57005043107</v>
      </c>
      <c r="DE129" s="7">
        <v>43242.37158649318</v>
      </c>
      <c r="DF129" s="7">
        <v>12853.545705108882</v>
      </c>
      <c r="DG129" s="7">
        <v>28542.822058750498</v>
      </c>
      <c r="DH129" s="7">
        <v>13575.480887518097</v>
      </c>
      <c r="DI129" s="7">
        <v>19038.206493197213</v>
      </c>
      <c r="DJ129" s="7">
        <v>60.428010992645696</v>
      </c>
      <c r="DK129" s="7">
        <v>510750.4631270945</v>
      </c>
      <c r="DL129" s="7">
        <v>163699.7072647631</v>
      </c>
      <c r="DM129" s="7">
        <v>2907.331553534601</v>
      </c>
      <c r="DN129" s="7">
        <v>275086.06396469288</v>
      </c>
      <c r="DO129" s="7">
        <v>139962.46523695605</v>
      </c>
      <c r="DP129" s="7">
        <v>139905.48650836176</v>
      </c>
      <c r="DQ129" s="7">
        <v>12028.35653417136</v>
      </c>
      <c r="DR129" s="7">
        <v>37369.183972518753</v>
      </c>
      <c r="DS129" s="7">
        <f>'[2]IOT 2019 CB'!DZ137+'[2]IOT 2019 CB'!EA137</f>
        <v>1787532.2441329847</v>
      </c>
      <c r="DT129" s="7">
        <v>1164.1157529561535</v>
      </c>
      <c r="DU129" s="7">
        <v>868.72343461876562</v>
      </c>
      <c r="DV129" s="7">
        <v>737633.26286291529</v>
      </c>
      <c r="DW129" s="7">
        <v>310725.94907706196</v>
      </c>
      <c r="DX129" s="7">
        <v>3526.6669511057803</v>
      </c>
      <c r="DY129" s="7">
        <v>11529.825574748824</v>
      </c>
      <c r="DZ129" s="7">
        <v>16075.652954365129</v>
      </c>
      <c r="EA129" s="7">
        <v>20095.542564287054</v>
      </c>
      <c r="EB129" s="7">
        <v>594708.22007594467</v>
      </c>
      <c r="EC129" s="7">
        <v>56522.044924617891</v>
      </c>
      <c r="ED129" s="7">
        <v>143342.07251562961</v>
      </c>
      <c r="EE129" s="7">
        <v>281286.3045277705</v>
      </c>
      <c r="EF129" s="7">
        <v>15165.982399707726</v>
      </c>
      <c r="EG129" s="7">
        <v>243406.91770927448</v>
      </c>
      <c r="EH129" s="7">
        <v>22663.762382855824</v>
      </c>
      <c r="EI129" s="7">
        <v>499317.12315139727</v>
      </c>
      <c r="EJ129" s="7">
        <v>231012.41437917185</v>
      </c>
      <c r="EK129" s="7">
        <v>59620.506315630439</v>
      </c>
      <c r="EL129" s="7">
        <f>'[2]IOT 2019 CB'!ET137+'[2]IOT 2019 CB'!EU137</f>
        <v>543261.73332958226</v>
      </c>
      <c r="EM129" s="7">
        <v>92032.016715413512</v>
      </c>
      <c r="EN129" s="7">
        <v>166616.36280978742</v>
      </c>
      <c r="EO129" s="7">
        <v>53543.992641869183</v>
      </c>
      <c r="EP129" s="7">
        <v>182019.08338481284</v>
      </c>
      <c r="EQ129" s="7">
        <v>131448.71058807589</v>
      </c>
      <c r="ER129" s="7">
        <v>511988.30209391413</v>
      </c>
      <c r="ES129" s="7">
        <v>1731121.5574890641</v>
      </c>
      <c r="ET129" s="7">
        <v>100284.56112496737</v>
      </c>
      <c r="EU129" s="7">
        <v>286829.23989040562</v>
      </c>
      <c r="EV129" s="7">
        <v>85893.882897141491</v>
      </c>
      <c r="EW129" s="7">
        <v>25.964280142536914</v>
      </c>
      <c r="EX129" s="7">
        <v>181844.99951073542</v>
      </c>
      <c r="EY129" s="7">
        <v>77614.023358935738</v>
      </c>
      <c r="EZ129" s="7">
        <v>1162975.5252202172</v>
      </c>
      <c r="FA129" s="7">
        <v>48498.808895516217</v>
      </c>
      <c r="FB129" s="7">
        <v>12880.469683461393</v>
      </c>
      <c r="FC129" s="7">
        <v>306632.71767756954</v>
      </c>
      <c r="FD129" s="7">
        <v>693340.96895628597</v>
      </c>
      <c r="FE129" s="7">
        <v>918600.26351567695</v>
      </c>
      <c r="FF129" s="7">
        <v>47357.265759509755</v>
      </c>
      <c r="FG129" s="7">
        <v>174531.36360257634</v>
      </c>
      <c r="FH129" s="7">
        <v>2033.5861057803509</v>
      </c>
      <c r="FI129" s="7">
        <v>4691.9933167377048</v>
      </c>
      <c r="FJ129" s="7">
        <v>12005.545578727058</v>
      </c>
      <c r="FK129" s="7">
        <v>15887.210657901987</v>
      </c>
      <c r="FL129" s="7">
        <v>37016.201806612793</v>
      </c>
      <c r="FM129" s="7">
        <v>150378.79076554283</v>
      </c>
      <c r="FN129" s="7">
        <v>131203.88188307386</v>
      </c>
      <c r="FO129" s="7">
        <v>51570.93184892198</v>
      </c>
      <c r="FP129" s="7">
        <v>69509.335094608032</v>
      </c>
      <c r="FQ129" s="7">
        <v>2999.0364826244959</v>
      </c>
      <c r="FR129" s="2">
        <f t="shared" si="4"/>
        <v>22815387.824288618</v>
      </c>
      <c r="FS129" s="1">
        <f t="shared" si="5"/>
        <v>39833032.511539586</v>
      </c>
      <c r="FT129" s="3">
        <v>39833032.511539586</v>
      </c>
      <c r="FU129" s="3">
        <v>0</v>
      </c>
      <c r="FV129" s="1">
        <f t="shared" si="6"/>
        <v>0</v>
      </c>
      <c r="FW129" s="1">
        <v>0</v>
      </c>
      <c r="FX129" s="1">
        <v>0</v>
      </c>
      <c r="FY129" s="1">
        <v>2070308.6858160025</v>
      </c>
      <c r="FZ129" s="1">
        <v>808389.44500758895</v>
      </c>
      <c r="GA129" s="1">
        <f t="shared" si="7"/>
        <v>63910339.576636612</v>
      </c>
      <c r="GB129" s="13"/>
      <c r="GC129" s="4"/>
      <c r="GD129" s="5"/>
      <c r="GF129" s="8"/>
      <c r="GG129" s="8"/>
    </row>
    <row r="130" spans="1:189" s="27" customFormat="1" ht="31.5" x14ac:dyDescent="0.25">
      <c r="A130" s="20" t="s">
        <v>141</v>
      </c>
      <c r="B130" s="18">
        <v>125</v>
      </c>
      <c r="C130" s="7">
        <v>827978.17967251071</v>
      </c>
      <c r="D130" s="7">
        <v>75268.213661576345</v>
      </c>
      <c r="E130" s="7">
        <v>129097.09759113919</v>
      </c>
      <c r="F130" s="7">
        <v>39220.645157762992</v>
      </c>
      <c r="G130" s="7">
        <v>102447.04489689878</v>
      </c>
      <c r="H130" s="7">
        <v>794258.84178128</v>
      </c>
      <c r="I130" s="7">
        <v>174219.09438573488</v>
      </c>
      <c r="J130" s="7">
        <v>98859.104783779156</v>
      </c>
      <c r="K130" s="7">
        <v>1111992.6222303316</v>
      </c>
      <c r="L130" s="7">
        <v>17365.004971200538</v>
      </c>
      <c r="M130" s="7">
        <v>47545.337625446969</v>
      </c>
      <c r="N130" s="7">
        <v>219487.82346864595</v>
      </c>
      <c r="O130" s="7">
        <v>324847.26992679317</v>
      </c>
      <c r="P130" s="7">
        <v>32156.680193737662</v>
      </c>
      <c r="Q130" s="7">
        <v>50048.791968996295</v>
      </c>
      <c r="R130" s="7">
        <v>572230.73733300483</v>
      </c>
      <c r="S130" s="7">
        <v>2141795.4754472417</v>
      </c>
      <c r="T130" s="7">
        <v>2045257.2723200077</v>
      </c>
      <c r="U130" s="7">
        <v>246950.13759249393</v>
      </c>
      <c r="V130" s="7">
        <v>304531.07815014583</v>
      </c>
      <c r="W130" s="7">
        <v>1958.8373531827551</v>
      </c>
      <c r="X130" s="7">
        <v>30918.547092342138</v>
      </c>
      <c r="Y130" s="7">
        <v>29968.604994257334</v>
      </c>
      <c r="Z130" s="7">
        <v>102217.92742438561</v>
      </c>
      <c r="AA130" s="7">
        <v>86769.363301174089</v>
      </c>
      <c r="AB130" s="7">
        <v>7286.227734113415</v>
      </c>
      <c r="AC130" s="7">
        <v>951741.10167758283</v>
      </c>
      <c r="AD130" s="7">
        <v>76289.829957890048</v>
      </c>
      <c r="AE130" s="7">
        <v>350972.8772690653</v>
      </c>
      <c r="AF130" s="7">
        <v>506444.19751496124</v>
      </c>
      <c r="AG130" s="7">
        <v>1822273.7200419917</v>
      </c>
      <c r="AH130" s="7">
        <v>1693769.3151825233</v>
      </c>
      <c r="AI130" s="7">
        <v>245293.82184053081</v>
      </c>
      <c r="AJ130" s="7">
        <v>466227.22493148979</v>
      </c>
      <c r="AK130" s="7">
        <v>254568.27615493422</v>
      </c>
      <c r="AL130" s="7">
        <v>463607.18218519114</v>
      </c>
      <c r="AM130" s="7">
        <v>48743.252409905581</v>
      </c>
      <c r="AN130" s="7">
        <v>253599.24441675298</v>
      </c>
      <c r="AO130" s="7">
        <v>33713.900683628221</v>
      </c>
      <c r="AP130" s="7">
        <v>45121.580802640652</v>
      </c>
      <c r="AQ130" s="7">
        <v>5313598.4818443414</v>
      </c>
      <c r="AR130" s="7">
        <v>7010.5227933603637</v>
      </c>
      <c r="AS130" s="7">
        <v>12576562.830601947</v>
      </c>
      <c r="AT130" s="7">
        <v>1557142.4047679747</v>
      </c>
      <c r="AU130" s="7">
        <v>279527.84724643553</v>
      </c>
      <c r="AV130" s="7">
        <v>1695107.0593639663</v>
      </c>
      <c r="AW130" s="7">
        <v>852065.94526455284</v>
      </c>
      <c r="AX130" s="7">
        <v>312705.68691338226</v>
      </c>
      <c r="AY130" s="7">
        <v>1397429.854654507</v>
      </c>
      <c r="AZ130" s="7">
        <v>377594.76034935343</v>
      </c>
      <c r="BA130" s="7">
        <v>1015496.6679950095</v>
      </c>
      <c r="BB130" s="7">
        <v>139989.38487411977</v>
      </c>
      <c r="BC130" s="7">
        <v>1568704.9553103494</v>
      </c>
      <c r="BD130" s="7">
        <v>5131084.720433047</v>
      </c>
      <c r="BE130" s="7">
        <v>120439.73663834388</v>
      </c>
      <c r="BF130" s="7">
        <v>562592.53168822115</v>
      </c>
      <c r="BG130" s="7">
        <v>1046373.5045071252</v>
      </c>
      <c r="BH130" s="7">
        <v>88311.210052170471</v>
      </c>
      <c r="BI130" s="7">
        <v>2413304.0727434931</v>
      </c>
      <c r="BJ130" s="7">
        <v>772428.62596082326</v>
      </c>
      <c r="BK130" s="7">
        <v>16294902.529969553</v>
      </c>
      <c r="BL130" s="7">
        <v>380354.64509356354</v>
      </c>
      <c r="BM130" s="7">
        <v>6129533.9034297513</v>
      </c>
      <c r="BN130" s="7">
        <v>2169026.7722885199</v>
      </c>
      <c r="BO130" s="7">
        <v>1340809.005803776</v>
      </c>
      <c r="BP130" s="7">
        <v>379896.94636549451</v>
      </c>
      <c r="BQ130" s="7">
        <v>58598.495831435939</v>
      </c>
      <c r="BR130" s="7">
        <v>1062127.1136541676</v>
      </c>
      <c r="BS130" s="7">
        <v>28522.277385130343</v>
      </c>
      <c r="BT130" s="7">
        <v>204334.57023661432</v>
      </c>
      <c r="BU130" s="7">
        <v>573580.98508207942</v>
      </c>
      <c r="BV130" s="7">
        <v>409401.01677415374</v>
      </c>
      <c r="BW130" s="7">
        <v>147572.15251549939</v>
      </c>
      <c r="BX130" s="7">
        <v>849384.81053045171</v>
      </c>
      <c r="BY130" s="7">
        <v>374469.15011695208</v>
      </c>
      <c r="BZ130" s="7">
        <v>988912.65639331227</v>
      </c>
      <c r="CA130" s="7">
        <v>1673979.8530989813</v>
      </c>
      <c r="CB130" s="7">
        <v>148412.8026829398</v>
      </c>
      <c r="CC130" s="7">
        <v>820848.95308115077</v>
      </c>
      <c r="CD130" s="7">
        <v>1325997.4658464757</v>
      </c>
      <c r="CE130" s="7">
        <v>1670668.3962424572</v>
      </c>
      <c r="CF130" s="7">
        <v>10158155.707003353</v>
      </c>
      <c r="CG130" s="7">
        <v>1321418.2454315771</v>
      </c>
      <c r="CH130" s="7">
        <v>10620564.351867557</v>
      </c>
      <c r="CI130" s="7">
        <v>13436258.975059455</v>
      </c>
      <c r="CJ130" s="7">
        <v>2769330.8327604793</v>
      </c>
      <c r="CK130" s="7">
        <v>168410.42658769889</v>
      </c>
      <c r="CL130" s="7">
        <v>554433.60995353898</v>
      </c>
      <c r="CM130" s="7">
        <v>989986.4090669665</v>
      </c>
      <c r="CN130" s="7">
        <v>1393003.3919969476</v>
      </c>
      <c r="CO130" s="7">
        <v>139301.17434456851</v>
      </c>
      <c r="CP130" s="7">
        <v>889041.90836549562</v>
      </c>
      <c r="CQ130" s="7">
        <v>127864.11478745047</v>
      </c>
      <c r="CR130" s="7">
        <v>712519.05525822856</v>
      </c>
      <c r="CS130" s="7">
        <v>573000.7958250849</v>
      </c>
      <c r="CT130" s="7">
        <v>199141.47573503293</v>
      </c>
      <c r="CU130" s="7">
        <v>2821537.5599786839</v>
      </c>
      <c r="CV130" s="7">
        <v>712915.59867380478</v>
      </c>
      <c r="CW130" s="7">
        <v>3127765.4459004928</v>
      </c>
      <c r="CX130" s="7">
        <v>738970.00241543888</v>
      </c>
      <c r="CY130" s="7">
        <v>4251942.332140889</v>
      </c>
      <c r="CZ130" s="7">
        <v>567172.66428509518</v>
      </c>
      <c r="DA130" s="7">
        <v>276011.71535269957</v>
      </c>
      <c r="DB130" s="7">
        <v>275147.70439307537</v>
      </c>
      <c r="DC130" s="7">
        <v>485138.59919693042</v>
      </c>
      <c r="DD130" s="7">
        <v>1640105.3997351318</v>
      </c>
      <c r="DE130" s="7">
        <v>33921.601689396528</v>
      </c>
      <c r="DF130" s="7">
        <v>55622.236014259855</v>
      </c>
      <c r="DG130" s="7">
        <v>43871.201356483136</v>
      </c>
      <c r="DH130" s="7">
        <v>54711.727935334675</v>
      </c>
      <c r="DI130" s="7">
        <v>91636.294244047705</v>
      </c>
      <c r="DJ130" s="7">
        <v>2827.7881696891977</v>
      </c>
      <c r="DK130" s="7">
        <v>13290881.288194438</v>
      </c>
      <c r="DL130" s="7">
        <v>6604051.8090772014</v>
      </c>
      <c r="DM130" s="7">
        <v>124285.23449740895</v>
      </c>
      <c r="DN130" s="7">
        <v>4160838.4310289612</v>
      </c>
      <c r="DO130" s="7">
        <v>4661909.5563501148</v>
      </c>
      <c r="DP130" s="7">
        <v>2805693.233044107</v>
      </c>
      <c r="DQ130" s="7">
        <v>121442.74392469892</v>
      </c>
      <c r="DR130" s="7">
        <v>390370.92064580467</v>
      </c>
      <c r="DS130" s="7">
        <f>'[2]IOT 2019 CB'!DZ138+'[2]IOT 2019 CB'!EA138</f>
        <v>1435468.7582056453</v>
      </c>
      <c r="DT130" s="7">
        <v>8727.4789868828047</v>
      </c>
      <c r="DU130" s="7">
        <v>6023.7132543644275</v>
      </c>
      <c r="DV130" s="7">
        <v>236309.21064047646</v>
      </c>
      <c r="DW130" s="7">
        <v>1060543.6469594748</v>
      </c>
      <c r="DX130" s="7">
        <v>45872.919713731091</v>
      </c>
      <c r="DY130" s="7">
        <v>195846.00956365131</v>
      </c>
      <c r="DZ130" s="7">
        <v>571442.03308821912</v>
      </c>
      <c r="EA130" s="7">
        <v>63982.478217772819</v>
      </c>
      <c r="EB130" s="7">
        <v>389963.25998771354</v>
      </c>
      <c r="EC130" s="7">
        <v>72230.115401966192</v>
      </c>
      <c r="ED130" s="7">
        <v>443087.03133996914</v>
      </c>
      <c r="EE130" s="7">
        <v>9754835.1539536491</v>
      </c>
      <c r="EF130" s="7">
        <v>41357.234616073292</v>
      </c>
      <c r="EG130" s="7">
        <v>33611.724444062769</v>
      </c>
      <c r="EH130" s="7">
        <v>48111.653752655409</v>
      </c>
      <c r="EI130" s="7">
        <v>633507.86633987748</v>
      </c>
      <c r="EJ130" s="7">
        <v>56129.971878080905</v>
      </c>
      <c r="EK130" s="7">
        <v>7376.2922358240312</v>
      </c>
      <c r="EL130" s="7">
        <f>'[2]IOT 2019 CB'!ET138+'[2]IOT 2019 CB'!EU138</f>
        <v>230580.75623589975</v>
      </c>
      <c r="EM130" s="7">
        <v>16896.751180760337</v>
      </c>
      <c r="EN130" s="7">
        <v>10150.607300925312</v>
      </c>
      <c r="EO130" s="7">
        <v>7498.0465630140279</v>
      </c>
      <c r="EP130" s="7">
        <v>133500.94723405381</v>
      </c>
      <c r="EQ130" s="7">
        <v>14047.101000887968</v>
      </c>
      <c r="ER130" s="7">
        <v>41541.580924134672</v>
      </c>
      <c r="ES130" s="7">
        <v>391509.96645132813</v>
      </c>
      <c r="ET130" s="7">
        <v>50375.077911657012</v>
      </c>
      <c r="EU130" s="7">
        <v>410984.98727603798</v>
      </c>
      <c r="EV130" s="7">
        <v>160623.84382651298</v>
      </c>
      <c r="EW130" s="7">
        <v>4446.429589582126</v>
      </c>
      <c r="EX130" s="7">
        <v>115856.40504277445</v>
      </c>
      <c r="EY130" s="7">
        <v>42424.084241387311</v>
      </c>
      <c r="EZ130" s="7">
        <v>54437.033751670446</v>
      </c>
      <c r="FA130" s="7">
        <v>45287.980589199578</v>
      </c>
      <c r="FB130" s="7">
        <v>72252.718378654143</v>
      </c>
      <c r="FC130" s="7">
        <v>592474.36218729883</v>
      </c>
      <c r="FD130" s="7">
        <v>606842.11273803771</v>
      </c>
      <c r="FE130" s="7">
        <v>1860056.1606163513</v>
      </c>
      <c r="FF130" s="7">
        <v>262643.04819784738</v>
      </c>
      <c r="FG130" s="7">
        <v>1340917.5598712137</v>
      </c>
      <c r="FH130" s="7">
        <v>31606.93451809543</v>
      </c>
      <c r="FI130" s="7">
        <v>3629.7552283961322</v>
      </c>
      <c r="FJ130" s="7">
        <v>36694.929503539606</v>
      </c>
      <c r="FK130" s="7">
        <v>16434.979770494643</v>
      </c>
      <c r="FL130" s="7">
        <v>91957.748124977355</v>
      </c>
      <c r="FM130" s="7">
        <v>286494.28563875734</v>
      </c>
      <c r="FN130" s="7">
        <v>177162.29464525872</v>
      </c>
      <c r="FO130" s="7">
        <v>49048.275956630496</v>
      </c>
      <c r="FP130" s="7">
        <v>364721.15799331304</v>
      </c>
      <c r="FQ130" s="7">
        <v>41069.271760147014</v>
      </c>
      <c r="FR130" s="2">
        <f t="shared" si="4"/>
        <v>205145642.1016688</v>
      </c>
      <c r="FS130" s="1">
        <f t="shared" si="5"/>
        <v>8611036.2382707708</v>
      </c>
      <c r="FT130" s="3">
        <v>8611036.2382707708</v>
      </c>
      <c r="FU130" s="3">
        <v>0</v>
      </c>
      <c r="FV130" s="1">
        <f t="shared" si="6"/>
        <v>7466544.4409806589</v>
      </c>
      <c r="FW130" s="1">
        <v>7466544.4409806589</v>
      </c>
      <c r="FX130" s="1">
        <v>0</v>
      </c>
      <c r="FY130" s="1">
        <v>41088463.878633946</v>
      </c>
      <c r="FZ130" s="1">
        <v>0</v>
      </c>
      <c r="GA130" s="1">
        <f t="shared" si="7"/>
        <v>262311686.65955418</v>
      </c>
      <c r="GB130" s="13"/>
      <c r="GC130" s="4"/>
      <c r="GD130" s="5"/>
      <c r="GF130" s="8"/>
      <c r="GG130" s="8"/>
    </row>
    <row r="131" spans="1:189" s="27" customFormat="1" ht="15.75" x14ac:dyDescent="0.25">
      <c r="A131" s="20" t="s">
        <v>142</v>
      </c>
      <c r="B131" s="18">
        <v>126</v>
      </c>
      <c r="C131" s="7">
        <v>9.2868539950819304</v>
      </c>
      <c r="D131" s="7">
        <v>0</v>
      </c>
      <c r="E131" s="7">
        <v>0</v>
      </c>
      <c r="F131" s="7">
        <v>0</v>
      </c>
      <c r="G131" s="7">
        <v>6695.8004831868902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25.672093220144227</v>
      </c>
      <c r="S131" s="7">
        <v>0</v>
      </c>
      <c r="T131" s="7">
        <v>0</v>
      </c>
      <c r="U131" s="7">
        <v>0</v>
      </c>
      <c r="V131" s="7">
        <v>100438.15084322437</v>
      </c>
      <c r="W131" s="7">
        <v>0</v>
      </c>
      <c r="X131" s="7">
        <v>6.1768240756094421</v>
      </c>
      <c r="Y131" s="7">
        <v>0</v>
      </c>
      <c r="Z131" s="7">
        <v>0</v>
      </c>
      <c r="AA131" s="7">
        <v>0</v>
      </c>
      <c r="AB131" s="7">
        <v>11.374233034203813</v>
      </c>
      <c r="AC131" s="7">
        <v>0</v>
      </c>
      <c r="AD131" s="7">
        <v>1142.3431940247037</v>
      </c>
      <c r="AE131" s="7">
        <v>2.7467913972809574</v>
      </c>
      <c r="AF131" s="7">
        <v>0</v>
      </c>
      <c r="AG131" s="7">
        <v>0</v>
      </c>
      <c r="AH131" s="7">
        <v>0</v>
      </c>
      <c r="AI131" s="7">
        <v>17.996136217472998</v>
      </c>
      <c r="AJ131" s="7">
        <v>0</v>
      </c>
      <c r="AK131" s="7">
        <v>0</v>
      </c>
      <c r="AL131" s="7">
        <v>0</v>
      </c>
      <c r="AM131" s="7">
        <v>0</v>
      </c>
      <c r="AN131" s="7">
        <v>652.94850500633072</v>
      </c>
      <c r="AO131" s="7">
        <v>0</v>
      </c>
      <c r="AP131" s="7">
        <v>868.50060709526031</v>
      </c>
      <c r="AQ131" s="7">
        <v>312.48147353624137</v>
      </c>
      <c r="AR131" s="7">
        <v>3.9197808714970646</v>
      </c>
      <c r="AS131" s="7">
        <v>324.76592889564188</v>
      </c>
      <c r="AT131" s="7">
        <v>3484.3438344916653</v>
      </c>
      <c r="AU131" s="7">
        <v>0</v>
      </c>
      <c r="AV131" s="7">
        <v>124.25355218744701</v>
      </c>
      <c r="AW131" s="7">
        <v>246.87112550901188</v>
      </c>
      <c r="AX131" s="7">
        <v>0</v>
      </c>
      <c r="AY131" s="7">
        <v>0</v>
      </c>
      <c r="AZ131" s="7">
        <v>1.4455654630791746</v>
      </c>
      <c r="BA131" s="7">
        <v>10.502359765859639</v>
      </c>
      <c r="BB131" s="7">
        <v>61.167119135075964</v>
      </c>
      <c r="BC131" s="7">
        <v>27.055220922791356</v>
      </c>
      <c r="BD131" s="7">
        <v>35.687967901556839</v>
      </c>
      <c r="BE131" s="7">
        <v>14266.752892771608</v>
      </c>
      <c r="BF131" s="7">
        <v>628.64008781988514</v>
      </c>
      <c r="BG131" s="7">
        <v>146.11664239061491</v>
      </c>
      <c r="BH131" s="7">
        <v>31.375496115483205</v>
      </c>
      <c r="BI131" s="7">
        <v>4552.795052962284</v>
      </c>
      <c r="BJ131" s="7">
        <v>4714.6441059646631</v>
      </c>
      <c r="BK131" s="7">
        <v>6414.1023852413964</v>
      </c>
      <c r="BL131" s="7">
        <v>13197.699453877854</v>
      </c>
      <c r="BM131" s="7">
        <v>1446.4576518774852</v>
      </c>
      <c r="BN131" s="7">
        <v>12495.105953580787</v>
      </c>
      <c r="BO131" s="7">
        <v>1132.8994097179179</v>
      </c>
      <c r="BP131" s="7">
        <v>158.36700386091294</v>
      </c>
      <c r="BQ131" s="7">
        <v>0</v>
      </c>
      <c r="BR131" s="7">
        <v>0</v>
      </c>
      <c r="BS131" s="7">
        <v>0</v>
      </c>
      <c r="BT131" s="7">
        <v>2841.698155172518</v>
      </c>
      <c r="BU131" s="7">
        <v>49.003610732131804</v>
      </c>
      <c r="BV131" s="7">
        <v>1292.3004950151894</v>
      </c>
      <c r="BW131" s="7">
        <v>0</v>
      </c>
      <c r="BX131" s="7">
        <v>1426.3663568340837</v>
      </c>
      <c r="BY131" s="7">
        <v>8736.2993556883193</v>
      </c>
      <c r="BZ131" s="7">
        <v>5.2756995292870457</v>
      </c>
      <c r="CA131" s="7">
        <v>650.17871528401031</v>
      </c>
      <c r="CB131" s="7">
        <v>0</v>
      </c>
      <c r="CC131" s="7">
        <v>27118.873584615281</v>
      </c>
      <c r="CD131" s="7">
        <v>26007.738176905204</v>
      </c>
      <c r="CE131" s="7">
        <v>17350.489987970152</v>
      </c>
      <c r="CF131" s="7">
        <v>0.37020607387938015</v>
      </c>
      <c r="CG131" s="7">
        <v>155.64015810336969</v>
      </c>
      <c r="CH131" s="7">
        <v>37215.411100748177</v>
      </c>
      <c r="CI131" s="7">
        <v>5398.0960895923636</v>
      </c>
      <c r="CJ131" s="7">
        <v>64173.622081984759</v>
      </c>
      <c r="CK131" s="7">
        <v>1668.7701963191223</v>
      </c>
      <c r="CL131" s="7">
        <v>2583.4931653120279</v>
      </c>
      <c r="CM131" s="7">
        <v>43.730131992026088</v>
      </c>
      <c r="CN131" s="7">
        <v>3382.0929444036224</v>
      </c>
      <c r="CO131" s="7">
        <v>0</v>
      </c>
      <c r="CP131" s="7">
        <v>1272.9194968285578</v>
      </c>
      <c r="CQ131" s="7">
        <v>293.85735813367785</v>
      </c>
      <c r="CR131" s="7">
        <v>202.43236711400252</v>
      </c>
      <c r="CS131" s="7">
        <v>11.346840486759172</v>
      </c>
      <c r="CT131" s="7">
        <v>0</v>
      </c>
      <c r="CU131" s="7">
        <v>38163.647855633091</v>
      </c>
      <c r="CV131" s="7">
        <v>113.2334826765191</v>
      </c>
      <c r="CW131" s="7">
        <v>10428.734221765208</v>
      </c>
      <c r="CX131" s="7">
        <v>1.6371651732196639</v>
      </c>
      <c r="CY131" s="7">
        <v>2802.1762617334603</v>
      </c>
      <c r="CZ131" s="7">
        <v>12373.147338196262</v>
      </c>
      <c r="DA131" s="7">
        <v>219.29249072565281</v>
      </c>
      <c r="DB131" s="7">
        <v>1296.4281652517741</v>
      </c>
      <c r="DC131" s="7">
        <v>938.51680247949719</v>
      </c>
      <c r="DD131" s="7">
        <v>352.5614835632756</v>
      </c>
      <c r="DE131" s="7">
        <v>0</v>
      </c>
      <c r="DF131" s="7">
        <v>0.35878987351685077</v>
      </c>
      <c r="DG131" s="7">
        <v>471.67175140038188</v>
      </c>
      <c r="DH131" s="7">
        <v>91.936084486287996</v>
      </c>
      <c r="DI131" s="7">
        <v>0</v>
      </c>
      <c r="DJ131" s="7">
        <v>0</v>
      </c>
      <c r="DK131" s="7">
        <v>9074.278041630334</v>
      </c>
      <c r="DL131" s="7">
        <v>1303.8095376430674</v>
      </c>
      <c r="DM131" s="7">
        <v>0</v>
      </c>
      <c r="DN131" s="7">
        <v>110.78433080937097</v>
      </c>
      <c r="DO131" s="7">
        <v>30537.102822590372</v>
      </c>
      <c r="DP131" s="7">
        <v>376.16867234537455</v>
      </c>
      <c r="DQ131" s="7">
        <v>2624.3547486028542</v>
      </c>
      <c r="DR131" s="7">
        <v>1743.6946747554302</v>
      </c>
      <c r="DS131" s="7">
        <f>'[2]IOT 2019 CB'!DZ139+'[2]IOT 2019 CB'!EA139</f>
        <v>34136.948164553716</v>
      </c>
      <c r="DT131" s="7">
        <v>233.0007341568128</v>
      </c>
      <c r="DU131" s="7">
        <v>173.87720897289867</v>
      </c>
      <c r="DV131" s="7">
        <v>19.643786875088278</v>
      </c>
      <c r="DW131" s="7">
        <v>160.05381171598791</v>
      </c>
      <c r="DX131" s="7">
        <v>34650.790027715906</v>
      </c>
      <c r="DY131" s="7">
        <v>10534.249755522344</v>
      </c>
      <c r="DZ131" s="7">
        <v>0</v>
      </c>
      <c r="EA131" s="7">
        <v>0</v>
      </c>
      <c r="EB131" s="7">
        <v>60740.549148289123</v>
      </c>
      <c r="EC131" s="7">
        <v>1.9115985386468812</v>
      </c>
      <c r="ED131" s="7">
        <v>41387.824253240775</v>
      </c>
      <c r="EE131" s="7">
        <v>7296.2276721471044</v>
      </c>
      <c r="EF131" s="7">
        <v>295.9534248814013</v>
      </c>
      <c r="EG131" s="7">
        <v>3.7624071819473328</v>
      </c>
      <c r="EH131" s="7">
        <v>3353.0070315262205</v>
      </c>
      <c r="EI131" s="7">
        <v>0</v>
      </c>
      <c r="EJ131" s="7">
        <v>5.0858962715107427</v>
      </c>
      <c r="EK131" s="7">
        <v>0</v>
      </c>
      <c r="EL131" s="7">
        <f>'[2]IOT 2019 CB'!ET139+'[2]IOT 2019 CB'!EU139</f>
        <v>47.343803725698493</v>
      </c>
      <c r="EM131" s="7">
        <v>0</v>
      </c>
      <c r="EN131" s="7">
        <v>0</v>
      </c>
      <c r="EO131" s="7">
        <v>0</v>
      </c>
      <c r="EP131" s="7">
        <v>4021.9392826377889</v>
      </c>
      <c r="EQ131" s="7">
        <v>0.66084929031460482</v>
      </c>
      <c r="ER131" s="7">
        <v>11579.834019735681</v>
      </c>
      <c r="ES131" s="7">
        <v>12332.140787235658</v>
      </c>
      <c r="ET131" s="7">
        <v>6836.1802523666756</v>
      </c>
      <c r="EU131" s="7">
        <v>13433.166248358337</v>
      </c>
      <c r="EV131" s="7">
        <v>2958.8082101743121</v>
      </c>
      <c r="EW131" s="7">
        <v>0.6158755834905596</v>
      </c>
      <c r="EX131" s="7">
        <v>8.9967687222634307</v>
      </c>
      <c r="EY131" s="7">
        <v>96.985309056243281</v>
      </c>
      <c r="EZ131" s="7">
        <v>286903.64081202832</v>
      </c>
      <c r="FA131" s="7">
        <v>7.992102660082077</v>
      </c>
      <c r="FB131" s="7">
        <v>15.095288569779353</v>
      </c>
      <c r="FC131" s="7">
        <v>47.776504349919989</v>
      </c>
      <c r="FD131" s="7">
        <v>31822.805954009331</v>
      </c>
      <c r="FE131" s="7">
        <v>12845.346222634322</v>
      </c>
      <c r="FF131" s="7">
        <v>776.32839926512224</v>
      </c>
      <c r="FG131" s="7">
        <v>2032.1126388524244</v>
      </c>
      <c r="FH131" s="7">
        <v>0</v>
      </c>
      <c r="FI131" s="7">
        <v>0</v>
      </c>
      <c r="FJ131" s="7">
        <v>36.900866522239511</v>
      </c>
      <c r="FK131" s="7">
        <v>1235.1701160576615</v>
      </c>
      <c r="FL131" s="7">
        <v>21.604258735199146</v>
      </c>
      <c r="FM131" s="7">
        <v>237.89966618521589</v>
      </c>
      <c r="FN131" s="7">
        <v>1374.1296319859186</v>
      </c>
      <c r="FO131" s="7">
        <v>2183.8272764576595</v>
      </c>
      <c r="FP131" s="7">
        <v>61.171866061277285</v>
      </c>
      <c r="FQ131" s="7">
        <v>1897.3499101374182</v>
      </c>
      <c r="FR131" s="2">
        <f t="shared" si="4"/>
        <v>1074400.6954684996</v>
      </c>
      <c r="FS131" s="1">
        <f t="shared" si="5"/>
        <v>1768658.6015104009</v>
      </c>
      <c r="FT131" s="3">
        <v>1768658.6015104009</v>
      </c>
      <c r="FU131" s="3">
        <v>0</v>
      </c>
      <c r="FV131" s="1">
        <f t="shared" si="6"/>
        <v>0</v>
      </c>
      <c r="FW131" s="1">
        <v>0</v>
      </c>
      <c r="FX131" s="1">
        <v>0</v>
      </c>
      <c r="FY131" s="1">
        <v>8649200.2348073479</v>
      </c>
      <c r="FZ131" s="1">
        <v>46108.34</v>
      </c>
      <c r="GA131" s="1">
        <f t="shared" si="7"/>
        <v>11446151.191786248</v>
      </c>
      <c r="GB131" s="13"/>
      <c r="GC131" s="4"/>
      <c r="GD131" s="5"/>
      <c r="GF131" s="8"/>
      <c r="GG131" s="8"/>
    </row>
    <row r="132" spans="1:189" s="27" customFormat="1" ht="15.75" x14ac:dyDescent="0.25">
      <c r="A132" s="20" t="s">
        <v>143</v>
      </c>
      <c r="B132" s="18">
        <v>127</v>
      </c>
      <c r="C132" s="7">
        <v>119683.3582682008</v>
      </c>
      <c r="D132" s="7">
        <v>6447.5621110293368</v>
      </c>
      <c r="E132" s="7">
        <v>8604.3162780929633</v>
      </c>
      <c r="F132" s="7">
        <v>3034.7325611166193</v>
      </c>
      <c r="G132" s="7">
        <v>9970.8389854906764</v>
      </c>
      <c r="H132" s="7">
        <v>127958.44013624289</v>
      </c>
      <c r="I132" s="7">
        <v>10763.029628420529</v>
      </c>
      <c r="J132" s="7">
        <v>10025.679868955756</v>
      </c>
      <c r="K132" s="7">
        <v>78162.574673576528</v>
      </c>
      <c r="L132" s="7">
        <v>1114.2819187655618</v>
      </c>
      <c r="M132" s="7">
        <v>2845.5709674005902</v>
      </c>
      <c r="N132" s="7">
        <v>12015.944629604426</v>
      </c>
      <c r="O132" s="7">
        <v>18500.974283328422</v>
      </c>
      <c r="P132" s="7">
        <v>1820.6782770340051</v>
      </c>
      <c r="Q132" s="7">
        <v>2979.4899547980353</v>
      </c>
      <c r="R132" s="7">
        <v>69080.509591397611</v>
      </c>
      <c r="S132" s="7">
        <v>160743.35482595794</v>
      </c>
      <c r="T132" s="7">
        <v>154294.23546666818</v>
      </c>
      <c r="U132" s="7">
        <v>13516.894680553067</v>
      </c>
      <c r="V132" s="7">
        <v>19546.547015611883</v>
      </c>
      <c r="W132" s="7">
        <v>110.14661369155159</v>
      </c>
      <c r="X132" s="7">
        <v>3343.1270592369319</v>
      </c>
      <c r="Y132" s="7">
        <v>4203.7445156819203</v>
      </c>
      <c r="Z132" s="7">
        <v>15432.399658209004</v>
      </c>
      <c r="AA132" s="7">
        <v>9210.7757966966001</v>
      </c>
      <c r="AB132" s="7">
        <v>655.83318010623327</v>
      </c>
      <c r="AC132" s="7">
        <v>190874.82167959335</v>
      </c>
      <c r="AD132" s="7">
        <v>17843.138190966325</v>
      </c>
      <c r="AE132" s="7">
        <v>53711.97943792626</v>
      </c>
      <c r="AF132" s="7">
        <v>140906.26867272722</v>
      </c>
      <c r="AG132" s="7">
        <v>698016.19754232536</v>
      </c>
      <c r="AH132" s="7">
        <v>491651.23552547942</v>
      </c>
      <c r="AI132" s="7">
        <v>55538.426609208007</v>
      </c>
      <c r="AJ132" s="7">
        <v>17979.648169389413</v>
      </c>
      <c r="AK132" s="7">
        <v>13782.187805814674</v>
      </c>
      <c r="AL132" s="7">
        <v>67688.578577511187</v>
      </c>
      <c r="AM132" s="7">
        <v>2404.491473924943</v>
      </c>
      <c r="AN132" s="7">
        <v>10564.447102485008</v>
      </c>
      <c r="AO132" s="7">
        <v>1163.5487300319389</v>
      </c>
      <c r="AP132" s="7">
        <v>2140.6346012395093</v>
      </c>
      <c r="AQ132" s="7">
        <v>1039722.9697585049</v>
      </c>
      <c r="AR132" s="7">
        <v>541.81987108378121</v>
      </c>
      <c r="AS132" s="7">
        <v>5777529.8192331595</v>
      </c>
      <c r="AT132" s="7">
        <v>259550.82206131937</v>
      </c>
      <c r="AU132" s="7">
        <v>23442.047232945199</v>
      </c>
      <c r="AV132" s="7">
        <v>136570.60193369954</v>
      </c>
      <c r="AW132" s="7">
        <v>565326.11073886708</v>
      </c>
      <c r="AX132" s="7">
        <v>47426.96404238353</v>
      </c>
      <c r="AY132" s="7">
        <v>154059.14281798777</v>
      </c>
      <c r="AZ132" s="7">
        <v>109756.39762741201</v>
      </c>
      <c r="BA132" s="7">
        <v>58622.56438034575</v>
      </c>
      <c r="BB132" s="7">
        <v>7917.5566927677955</v>
      </c>
      <c r="BC132" s="7">
        <v>131000.84473369183</v>
      </c>
      <c r="BD132" s="7">
        <v>772700.48337550077</v>
      </c>
      <c r="BE132" s="7">
        <v>14028.992150398053</v>
      </c>
      <c r="BF132" s="7">
        <v>51783.636891141548</v>
      </c>
      <c r="BG132" s="7">
        <v>81049.373223656105</v>
      </c>
      <c r="BH132" s="7">
        <v>6791.8304502168821</v>
      </c>
      <c r="BI132" s="7">
        <v>147624.77407054568</v>
      </c>
      <c r="BJ132" s="7">
        <v>47324.76225806291</v>
      </c>
      <c r="BK132" s="7">
        <v>613214.31848920125</v>
      </c>
      <c r="BL132" s="7">
        <v>81439.238581868965</v>
      </c>
      <c r="BM132" s="7">
        <v>491719.73539422691</v>
      </c>
      <c r="BN132" s="7">
        <v>148624.6331224858</v>
      </c>
      <c r="BO132" s="7">
        <v>104074.5241034294</v>
      </c>
      <c r="BP132" s="7">
        <v>31389.238231866013</v>
      </c>
      <c r="BQ132" s="7">
        <v>4019.6172269226149</v>
      </c>
      <c r="BR132" s="7">
        <v>89270.410838743977</v>
      </c>
      <c r="BS132" s="7">
        <v>4062.6204439494404</v>
      </c>
      <c r="BT132" s="7">
        <v>15780.775061213926</v>
      </c>
      <c r="BU132" s="7">
        <v>79896.719558538651</v>
      </c>
      <c r="BV132" s="7">
        <v>27478.812586978525</v>
      </c>
      <c r="BW132" s="7">
        <v>13715.176869551118</v>
      </c>
      <c r="BX132" s="7">
        <v>60822.090832972062</v>
      </c>
      <c r="BY132" s="7">
        <v>25807.740705705284</v>
      </c>
      <c r="BZ132" s="7">
        <v>58873.839720326636</v>
      </c>
      <c r="CA132" s="7">
        <v>210287.02488309154</v>
      </c>
      <c r="CB132" s="7">
        <v>21549.400395552449</v>
      </c>
      <c r="CC132" s="7">
        <v>86009.794235948269</v>
      </c>
      <c r="CD132" s="7">
        <v>76171.16084366916</v>
      </c>
      <c r="CE132" s="7">
        <v>115803.82382847057</v>
      </c>
      <c r="CF132" s="7">
        <v>314244.5706867128</v>
      </c>
      <c r="CG132" s="7">
        <v>62449.16644864413</v>
      </c>
      <c r="CH132" s="7">
        <v>356782.62663503661</v>
      </c>
      <c r="CI132" s="7">
        <v>1944230.2540795705</v>
      </c>
      <c r="CJ132" s="7">
        <v>251096.30955497042</v>
      </c>
      <c r="CK132" s="7">
        <v>14747.173991664426</v>
      </c>
      <c r="CL132" s="7">
        <v>35134.026759794149</v>
      </c>
      <c r="CM132" s="7">
        <v>65589.244026786284</v>
      </c>
      <c r="CN132" s="7">
        <v>110646.55397017639</v>
      </c>
      <c r="CO132" s="7">
        <v>8336.9687083026802</v>
      </c>
      <c r="CP132" s="7">
        <v>47226.21213445576</v>
      </c>
      <c r="CQ132" s="7">
        <v>8706.6006703843304</v>
      </c>
      <c r="CR132" s="7">
        <v>39459.402093979465</v>
      </c>
      <c r="CS132" s="7">
        <v>24359.998728941198</v>
      </c>
      <c r="CT132" s="7">
        <v>9737.2281613199357</v>
      </c>
      <c r="CU132" s="7">
        <v>134507.1232707015</v>
      </c>
      <c r="CV132" s="7">
        <v>19930.73772772048</v>
      </c>
      <c r="CW132" s="7">
        <v>185600.65933435361</v>
      </c>
      <c r="CX132" s="7">
        <v>34653.959671654993</v>
      </c>
      <c r="CY132" s="7">
        <v>299929.09949527984</v>
      </c>
      <c r="CZ132" s="7">
        <v>32726.917776266469</v>
      </c>
      <c r="DA132" s="7">
        <v>23192.946238801691</v>
      </c>
      <c r="DB132" s="7">
        <v>23789.905185877571</v>
      </c>
      <c r="DC132" s="7">
        <v>36364.833562835745</v>
      </c>
      <c r="DD132" s="7">
        <v>136421.14218388376</v>
      </c>
      <c r="DE132" s="7">
        <v>3249.2901393745883</v>
      </c>
      <c r="DF132" s="7">
        <v>21663.880763827987</v>
      </c>
      <c r="DG132" s="7">
        <v>2414.7263584476505</v>
      </c>
      <c r="DH132" s="7">
        <v>1896.6839215379543</v>
      </c>
      <c r="DI132" s="7">
        <v>5158.1555439715121</v>
      </c>
      <c r="DJ132" s="7">
        <v>92.66307863239183</v>
      </c>
      <c r="DK132" s="7">
        <v>514371.90723206749</v>
      </c>
      <c r="DL132" s="7">
        <v>235355.22899529577</v>
      </c>
      <c r="DM132" s="7">
        <v>4856.9576515890894</v>
      </c>
      <c r="DN132" s="7">
        <v>241098.4242203733</v>
      </c>
      <c r="DO132" s="7">
        <v>180341.74645482856</v>
      </c>
      <c r="DP132" s="7">
        <v>143709.03778841329</v>
      </c>
      <c r="DQ132" s="7">
        <v>9209.6818249284497</v>
      </c>
      <c r="DR132" s="7">
        <v>21857.463582987912</v>
      </c>
      <c r="DS132" s="7">
        <f>'[2]IOT 2019 CB'!DZ140+'[2]IOT 2019 CB'!EA140</f>
        <v>90328.842916124122</v>
      </c>
      <c r="DT132" s="7">
        <v>260.27730239999192</v>
      </c>
      <c r="DU132" s="7">
        <v>155.9003294492681</v>
      </c>
      <c r="DV132" s="7">
        <v>11812.948561075304</v>
      </c>
      <c r="DW132" s="7">
        <v>37297.625664162653</v>
      </c>
      <c r="DX132" s="7">
        <v>1324.4638726460785</v>
      </c>
      <c r="DY132" s="7">
        <v>3984.7263251137783</v>
      </c>
      <c r="DZ132" s="7">
        <v>53865.811191866931</v>
      </c>
      <c r="EA132" s="7">
        <v>5643.2453315880239</v>
      </c>
      <c r="EB132" s="7">
        <v>29947.960752496387</v>
      </c>
      <c r="EC132" s="7">
        <v>3126.2864844139353</v>
      </c>
      <c r="ED132" s="7">
        <v>30796.412044030894</v>
      </c>
      <c r="EE132" s="7">
        <v>1450973.6840274169</v>
      </c>
      <c r="EF132" s="7">
        <v>2439.764178303009</v>
      </c>
      <c r="EG132" s="7">
        <v>1471.2033107960785</v>
      </c>
      <c r="EH132" s="7">
        <v>3452.8779380421438</v>
      </c>
      <c r="EI132" s="7">
        <v>63656.705912527133</v>
      </c>
      <c r="EJ132" s="7">
        <v>3999.4033805801569</v>
      </c>
      <c r="EK132" s="7">
        <v>611.98158952572078</v>
      </c>
      <c r="EL132" s="7">
        <f>'[2]IOT 2019 CB'!ET140+'[2]IOT 2019 CB'!EU140</f>
        <v>14655.265522227812</v>
      </c>
      <c r="EM132" s="7">
        <v>1379.769300875701</v>
      </c>
      <c r="EN132" s="7">
        <v>477.09270592320041</v>
      </c>
      <c r="EO132" s="7">
        <v>456.14174097000517</v>
      </c>
      <c r="EP132" s="7">
        <v>8745.6769353193558</v>
      </c>
      <c r="EQ132" s="7">
        <v>976.28022597109987</v>
      </c>
      <c r="ER132" s="7">
        <v>2728.5228482958432</v>
      </c>
      <c r="ES132" s="7">
        <v>23482.66393137769</v>
      </c>
      <c r="ET132" s="7">
        <v>4417.1162262114203</v>
      </c>
      <c r="EU132" s="7">
        <v>21119.019741310287</v>
      </c>
      <c r="EV132" s="7">
        <v>9599.1624048178128</v>
      </c>
      <c r="EW132" s="7">
        <v>297.57485987689131</v>
      </c>
      <c r="EX132" s="7">
        <v>6356.0127214087242</v>
      </c>
      <c r="EY132" s="7">
        <v>2011.6326757165439</v>
      </c>
      <c r="EZ132" s="7">
        <v>5089.2712074160272</v>
      </c>
      <c r="FA132" s="7">
        <v>2091.9970325876579</v>
      </c>
      <c r="FB132" s="7">
        <v>3210.965909739818</v>
      </c>
      <c r="FC132" s="7">
        <v>31196.70554946391</v>
      </c>
      <c r="FD132" s="7">
        <v>30628.30165067891</v>
      </c>
      <c r="FE132" s="7">
        <v>114068.64632367891</v>
      </c>
      <c r="FF132" s="7">
        <v>16830.959460963259</v>
      </c>
      <c r="FG132" s="7">
        <v>81074.879915959114</v>
      </c>
      <c r="FH132" s="7">
        <v>2657.3126018146158</v>
      </c>
      <c r="FI132" s="7">
        <v>307.84123763177013</v>
      </c>
      <c r="FJ132" s="7">
        <v>1445.2614264298813</v>
      </c>
      <c r="FK132" s="7">
        <v>886.95549000374319</v>
      </c>
      <c r="FL132" s="7">
        <v>3573.8397178405912</v>
      </c>
      <c r="FM132" s="7">
        <v>11743.32917912417</v>
      </c>
      <c r="FN132" s="7">
        <v>13540.753593045725</v>
      </c>
      <c r="FO132" s="7">
        <v>6243.281497220044</v>
      </c>
      <c r="FP132" s="7">
        <v>23037.11088014139</v>
      </c>
      <c r="FQ132" s="7">
        <v>2388.5513363769651</v>
      </c>
      <c r="FR132" s="2">
        <f t="shared" si="4"/>
        <v>22268120.380180258</v>
      </c>
      <c r="FS132" s="1">
        <f t="shared" si="5"/>
        <v>2830556.9204301401</v>
      </c>
      <c r="FT132" s="3">
        <v>2830556.9204301401</v>
      </c>
      <c r="FU132" s="3">
        <v>0</v>
      </c>
      <c r="FV132" s="1">
        <f t="shared" si="6"/>
        <v>1123090.6554426048</v>
      </c>
      <c r="FW132" s="1">
        <v>1123090.6554426048</v>
      </c>
      <c r="FX132" s="1">
        <v>0</v>
      </c>
      <c r="FY132" s="1">
        <v>38668640.53097485</v>
      </c>
      <c r="FZ132" s="1">
        <v>4.9537718296051025E-3</v>
      </c>
      <c r="GA132" s="1">
        <f t="shared" si="7"/>
        <v>64890408.482074082</v>
      </c>
      <c r="GB132" s="13"/>
      <c r="GC132" s="4"/>
      <c r="GD132" s="5"/>
      <c r="GF132" s="8"/>
      <c r="GG132" s="8"/>
    </row>
    <row r="133" spans="1:189" s="27" customFormat="1" ht="15.75" x14ac:dyDescent="0.25">
      <c r="A133" s="20" t="s">
        <v>144</v>
      </c>
      <c r="B133" s="18">
        <v>128</v>
      </c>
      <c r="C133" s="7">
        <v>2386.2487249621399</v>
      </c>
      <c r="D133" s="7">
        <v>2130.402919842652</v>
      </c>
      <c r="E133" s="7">
        <v>2402.8815078862194</v>
      </c>
      <c r="F133" s="7">
        <v>0</v>
      </c>
      <c r="G133" s="7">
        <v>1302.3638616319361</v>
      </c>
      <c r="H133" s="7">
        <v>2802.0406471726542</v>
      </c>
      <c r="I133" s="7">
        <v>1922.2287579082417</v>
      </c>
      <c r="J133" s="7">
        <v>4.7115496309806186</v>
      </c>
      <c r="K133" s="7">
        <v>630.78669488938965</v>
      </c>
      <c r="L133" s="7">
        <v>0</v>
      </c>
      <c r="M133" s="7">
        <v>0</v>
      </c>
      <c r="N133" s="7">
        <v>6685.1111709645002</v>
      </c>
      <c r="O133" s="7">
        <v>110.35164287463128</v>
      </c>
      <c r="P133" s="7">
        <v>1379.4529930260389</v>
      </c>
      <c r="Q133" s="7">
        <v>0</v>
      </c>
      <c r="R133" s="7">
        <v>2883.1351156692672</v>
      </c>
      <c r="S133" s="7">
        <v>1301.2164255892883</v>
      </c>
      <c r="T133" s="7">
        <v>2249.7193242443313</v>
      </c>
      <c r="U133" s="7">
        <v>1383.611082584121</v>
      </c>
      <c r="V133" s="7">
        <v>4872.6100857825031</v>
      </c>
      <c r="W133" s="7">
        <v>0</v>
      </c>
      <c r="X133" s="7">
        <v>2476.2725177113321</v>
      </c>
      <c r="Y133" s="7">
        <v>1039.8287477097176</v>
      </c>
      <c r="Z133" s="7">
        <v>0</v>
      </c>
      <c r="AA133" s="7">
        <v>0</v>
      </c>
      <c r="AB133" s="7">
        <v>774.05754771964394</v>
      </c>
      <c r="AC133" s="7">
        <v>0</v>
      </c>
      <c r="AD133" s="7">
        <v>0</v>
      </c>
      <c r="AE133" s="7">
        <v>1709.9420961658984</v>
      </c>
      <c r="AF133" s="7">
        <v>0</v>
      </c>
      <c r="AG133" s="7">
        <v>214.45177351900534</v>
      </c>
      <c r="AH133" s="7">
        <v>583.95166998385798</v>
      </c>
      <c r="AI133" s="7">
        <v>36512.520815839001</v>
      </c>
      <c r="AJ133" s="7">
        <v>2363.5018468371127</v>
      </c>
      <c r="AK133" s="7">
        <v>133095.17123221047</v>
      </c>
      <c r="AL133" s="7">
        <v>116385.23011501269</v>
      </c>
      <c r="AM133" s="7">
        <v>655.9922546302281</v>
      </c>
      <c r="AN133" s="7">
        <v>15282.979127671619</v>
      </c>
      <c r="AO133" s="7">
        <v>1822.3454661860219</v>
      </c>
      <c r="AP133" s="7">
        <v>33461.855740256222</v>
      </c>
      <c r="AQ133" s="7">
        <v>55852.032185595395</v>
      </c>
      <c r="AR133" s="7">
        <v>251.18749506577637</v>
      </c>
      <c r="AS133" s="7">
        <v>21017.434280970159</v>
      </c>
      <c r="AT133" s="7">
        <v>9397.7455431061371</v>
      </c>
      <c r="AU133" s="7">
        <v>1538.1303646350507</v>
      </c>
      <c r="AV133" s="7">
        <v>26090.952272741368</v>
      </c>
      <c r="AW133" s="7">
        <v>6719.9275249231923</v>
      </c>
      <c r="AX133" s="7">
        <v>7414.7910157073475</v>
      </c>
      <c r="AY133" s="7">
        <v>18235.743818409333</v>
      </c>
      <c r="AZ133" s="7">
        <v>37812.567184991152</v>
      </c>
      <c r="BA133" s="7">
        <v>1847.9101708228366</v>
      </c>
      <c r="BB133" s="7">
        <v>3375.6156093032246</v>
      </c>
      <c r="BC133" s="7">
        <v>48235.808527279958</v>
      </c>
      <c r="BD133" s="7">
        <v>110006.49630394529</v>
      </c>
      <c r="BE133" s="7">
        <v>21602.402231984172</v>
      </c>
      <c r="BF133" s="7">
        <v>30424.790310615947</v>
      </c>
      <c r="BG133" s="7">
        <v>35063.981621086416</v>
      </c>
      <c r="BH133" s="7">
        <v>10275.052254168182</v>
      </c>
      <c r="BI133" s="7">
        <v>108655.94807984066</v>
      </c>
      <c r="BJ133" s="7">
        <v>158112.5594545863</v>
      </c>
      <c r="BK133" s="7">
        <v>216.09651354396158</v>
      </c>
      <c r="BL133" s="7">
        <v>53088.863082113065</v>
      </c>
      <c r="BM133" s="7">
        <v>284095.27218191914</v>
      </c>
      <c r="BN133" s="7">
        <v>5240.9572171823429</v>
      </c>
      <c r="BO133" s="7">
        <v>13015.874174255068</v>
      </c>
      <c r="BP133" s="7">
        <v>20649.456768410444</v>
      </c>
      <c r="BQ133" s="7">
        <v>19682.36011591116</v>
      </c>
      <c r="BR133" s="7">
        <v>35297.901516106496</v>
      </c>
      <c r="BS133" s="7">
        <v>1263.4963389676191</v>
      </c>
      <c r="BT133" s="7">
        <v>29139.20376466247</v>
      </c>
      <c r="BU133" s="7">
        <v>86886.968355664503</v>
      </c>
      <c r="BV133" s="7">
        <v>24557.269321105181</v>
      </c>
      <c r="BW133" s="7">
        <v>5845.0595886376886</v>
      </c>
      <c r="BX133" s="7">
        <v>118049.52770956916</v>
      </c>
      <c r="BY133" s="7">
        <v>41867.909232639075</v>
      </c>
      <c r="BZ133" s="7">
        <v>16675.236646426962</v>
      </c>
      <c r="CA133" s="7">
        <v>226521.4112088251</v>
      </c>
      <c r="CB133" s="7">
        <v>2584.7529073781293</v>
      </c>
      <c r="CC133" s="7">
        <v>38389.708442265037</v>
      </c>
      <c r="CD133" s="7">
        <v>66218.478891579289</v>
      </c>
      <c r="CE133" s="7">
        <v>54971.022104209289</v>
      </c>
      <c r="CF133" s="7">
        <v>547678.24544703658</v>
      </c>
      <c r="CG133" s="7">
        <v>20111.706511829765</v>
      </c>
      <c r="CH133" s="7">
        <v>72317.803892121781</v>
      </c>
      <c r="CI133" s="7">
        <v>233214.49288010894</v>
      </c>
      <c r="CJ133" s="7">
        <v>181038.63685969412</v>
      </c>
      <c r="CK133" s="7">
        <v>12883.682186299371</v>
      </c>
      <c r="CL133" s="7">
        <v>52612.981104404957</v>
      </c>
      <c r="CM133" s="7">
        <v>16654.718456163238</v>
      </c>
      <c r="CN133" s="7">
        <v>32411.96440515163</v>
      </c>
      <c r="CO133" s="7">
        <v>4772.3513815383076</v>
      </c>
      <c r="CP133" s="7">
        <v>143874.9932553744</v>
      </c>
      <c r="CQ133" s="7">
        <v>35228.226147576155</v>
      </c>
      <c r="CR133" s="7">
        <v>46515.807886576134</v>
      </c>
      <c r="CS133" s="7">
        <v>55427.452665008917</v>
      </c>
      <c r="CT133" s="7">
        <v>27017.241282979132</v>
      </c>
      <c r="CU133" s="7">
        <v>128456.21271138045</v>
      </c>
      <c r="CV133" s="7">
        <v>47653.762524997073</v>
      </c>
      <c r="CW133" s="7">
        <v>50528.26925741072</v>
      </c>
      <c r="CX133" s="7">
        <v>100716.42493689852</v>
      </c>
      <c r="CY133" s="7">
        <v>208119.85365766397</v>
      </c>
      <c r="CZ133" s="7">
        <v>39993.647060776653</v>
      </c>
      <c r="DA133" s="7">
        <v>10503.526602578153</v>
      </c>
      <c r="DB133" s="7">
        <v>75361.622443643733</v>
      </c>
      <c r="DC133" s="7">
        <v>134666.61283206975</v>
      </c>
      <c r="DD133" s="7">
        <v>156235.1565779864</v>
      </c>
      <c r="DE133" s="7">
        <v>0</v>
      </c>
      <c r="DF133" s="7">
        <v>5378.8205236796712</v>
      </c>
      <c r="DG133" s="7">
        <v>13878.417169042066</v>
      </c>
      <c r="DH133" s="7">
        <v>14048.925041004568</v>
      </c>
      <c r="DI133" s="7">
        <v>5743.4725242991908</v>
      </c>
      <c r="DJ133" s="7">
        <v>150.66388892262063</v>
      </c>
      <c r="DK133" s="7">
        <v>257393.96309555188</v>
      </c>
      <c r="DL133" s="7">
        <v>277604.00313903729</v>
      </c>
      <c r="DM133" s="7">
        <v>4588.7283420209287</v>
      </c>
      <c r="DN133" s="7">
        <v>172268.45622029365</v>
      </c>
      <c r="DO133" s="7">
        <v>273900.69869309606</v>
      </c>
      <c r="DP133" s="7">
        <v>200113.59958742678</v>
      </c>
      <c r="DQ133" s="7">
        <v>23538.991352156419</v>
      </c>
      <c r="DR133" s="7">
        <v>53450.955391506788</v>
      </c>
      <c r="DS133" s="7">
        <f>'[2]IOT 2019 CB'!DZ141+'[2]IOT 2019 CB'!EA141</f>
        <v>761442.50485598599</v>
      </c>
      <c r="DT133" s="7">
        <v>43511.856680159573</v>
      </c>
      <c r="DU133" s="7">
        <v>22654.24501605998</v>
      </c>
      <c r="DV133" s="7">
        <v>32559.798999206967</v>
      </c>
      <c r="DW133" s="7">
        <v>170953.44371795878</v>
      </c>
      <c r="DX133" s="7">
        <v>21216.879002189642</v>
      </c>
      <c r="DY133" s="7">
        <v>42850.692303459029</v>
      </c>
      <c r="DZ133" s="7">
        <v>37678.818587283153</v>
      </c>
      <c r="EA133" s="7">
        <v>90323.067717726793</v>
      </c>
      <c r="EB133" s="7">
        <v>542832.78635995334</v>
      </c>
      <c r="EC133" s="7">
        <v>30670.284381393423</v>
      </c>
      <c r="ED133" s="7">
        <v>157512.20175878142</v>
      </c>
      <c r="EE133" s="7">
        <v>336721.89184723707</v>
      </c>
      <c r="EF133" s="7">
        <v>22817.099191842681</v>
      </c>
      <c r="EG133" s="7">
        <v>569298.26860793913</v>
      </c>
      <c r="EH133" s="7">
        <v>62015.657886684079</v>
      </c>
      <c r="EI133" s="7">
        <v>644437.79896593583</v>
      </c>
      <c r="EJ133" s="7">
        <v>913476.6993484447</v>
      </c>
      <c r="EK133" s="7">
        <v>207184.13506554489</v>
      </c>
      <c r="EL133" s="7">
        <f>'[2]IOT 2019 CB'!ET141+'[2]IOT 2019 CB'!EU141</f>
        <v>558023.4372366583</v>
      </c>
      <c r="EM133" s="7">
        <v>192593.6481699537</v>
      </c>
      <c r="EN133" s="7">
        <v>126783.84631306511</v>
      </c>
      <c r="EO133" s="7">
        <v>31375.826769986925</v>
      </c>
      <c r="EP133" s="7">
        <v>134427.11344012184</v>
      </c>
      <c r="EQ133" s="7">
        <v>162108.42388344606</v>
      </c>
      <c r="ER133" s="7">
        <v>271016.67671447806</v>
      </c>
      <c r="ES133" s="7">
        <v>347666.87044918566</v>
      </c>
      <c r="ET133" s="7">
        <v>120838.08627028667</v>
      </c>
      <c r="EU133" s="7">
        <v>142396.05965906914</v>
      </c>
      <c r="EV133" s="7">
        <v>154383.35468784499</v>
      </c>
      <c r="EW133" s="7">
        <v>49.573525897371624</v>
      </c>
      <c r="EX133" s="7">
        <v>120810.06242443174</v>
      </c>
      <c r="EY133" s="7">
        <v>175870.81779707328</v>
      </c>
      <c r="EZ133" s="7">
        <v>556789.93911964202</v>
      </c>
      <c r="FA133" s="7">
        <v>43989.477963773053</v>
      </c>
      <c r="FB133" s="7">
        <v>13439.105726543536</v>
      </c>
      <c r="FC133" s="7">
        <v>251006.48020143129</v>
      </c>
      <c r="FD133" s="7">
        <v>594524.6496399513</v>
      </c>
      <c r="FE133" s="7">
        <v>1025955.8835952092</v>
      </c>
      <c r="FF133" s="7">
        <v>231959.40360930312</v>
      </c>
      <c r="FG133" s="7">
        <v>237949.48811742815</v>
      </c>
      <c r="FH133" s="7">
        <v>3627.2098035132963</v>
      </c>
      <c r="FI133" s="7">
        <v>1069.5669163532598</v>
      </c>
      <c r="FJ133" s="7">
        <v>18739.465246946169</v>
      </c>
      <c r="FK133" s="7">
        <v>11047.293882316684</v>
      </c>
      <c r="FL133" s="7">
        <v>17385.670449667254</v>
      </c>
      <c r="FM133" s="7">
        <v>144301.33454287652</v>
      </c>
      <c r="FN133" s="7">
        <v>93909.324421474812</v>
      </c>
      <c r="FO133" s="7">
        <v>42022.610848498152</v>
      </c>
      <c r="FP133" s="7">
        <v>87373.115077205512</v>
      </c>
      <c r="FQ133" s="7">
        <v>0</v>
      </c>
      <c r="FR133" s="2">
        <f t="shared" si="4"/>
        <v>16596659.910519989</v>
      </c>
      <c r="FS133" s="1">
        <f t="shared" si="5"/>
        <v>30700714.0023036</v>
      </c>
      <c r="FT133" s="3">
        <v>30700714.0023036</v>
      </c>
      <c r="FU133" s="3">
        <v>0</v>
      </c>
      <c r="FV133" s="1">
        <f t="shared" si="6"/>
        <v>0</v>
      </c>
      <c r="FW133" s="1">
        <v>0</v>
      </c>
      <c r="FX133" s="1">
        <v>0</v>
      </c>
      <c r="FY133" s="1">
        <v>67979107.183284938</v>
      </c>
      <c r="FZ133" s="1">
        <v>22315802.504510783</v>
      </c>
      <c r="GA133" s="1">
        <f t="shared" si="7"/>
        <v>92960678.591597736</v>
      </c>
      <c r="GB133" s="13"/>
      <c r="GC133" s="4"/>
      <c r="GD133" s="5"/>
      <c r="GF133" s="8"/>
      <c r="GG133" s="8"/>
    </row>
    <row r="134" spans="1:189" s="27" customFormat="1" ht="15.75" x14ac:dyDescent="0.25">
      <c r="A134" s="20" t="s">
        <v>145</v>
      </c>
      <c r="B134" s="18">
        <v>129</v>
      </c>
      <c r="C134" s="7">
        <v>19049.387784848583</v>
      </c>
      <c r="D134" s="7">
        <v>1919.002939192686</v>
      </c>
      <c r="E134" s="7">
        <v>914.29234240180767</v>
      </c>
      <c r="F134" s="7">
        <v>914.69316549015957</v>
      </c>
      <c r="G134" s="7">
        <v>2601.0476902162045</v>
      </c>
      <c r="H134" s="7">
        <v>14542.064269050494</v>
      </c>
      <c r="I134" s="7">
        <v>1260.4425162506584</v>
      </c>
      <c r="J134" s="7">
        <v>9300.4298828803294</v>
      </c>
      <c r="K134" s="7">
        <v>45577.255978794157</v>
      </c>
      <c r="L134" s="7">
        <v>115.13380449603825</v>
      </c>
      <c r="M134" s="7">
        <v>1082.2477794066754</v>
      </c>
      <c r="N134" s="7">
        <v>1543.6774249241034</v>
      </c>
      <c r="O134" s="7">
        <v>4386.2687535383175</v>
      </c>
      <c r="P134" s="7">
        <v>214.35338090071824</v>
      </c>
      <c r="Q134" s="7">
        <v>332.21657911394311</v>
      </c>
      <c r="R134" s="7">
        <v>16804.66659865441</v>
      </c>
      <c r="S134" s="7">
        <v>51628.872939389476</v>
      </c>
      <c r="T134" s="7">
        <v>73085.254638544429</v>
      </c>
      <c r="U134" s="7">
        <v>6820.4382900709716</v>
      </c>
      <c r="V134" s="7">
        <v>4957.1276460343424</v>
      </c>
      <c r="W134" s="7">
        <v>13.085933820671055</v>
      </c>
      <c r="X134" s="7">
        <v>335.58178144992115</v>
      </c>
      <c r="Y134" s="7">
        <v>449.69631776823979</v>
      </c>
      <c r="Z134" s="7">
        <v>5414.2356505224216</v>
      </c>
      <c r="AA134" s="7">
        <v>6443.2873365689902</v>
      </c>
      <c r="AB134" s="7">
        <v>728.63970625394882</v>
      </c>
      <c r="AC134" s="7">
        <v>86591.720238132693</v>
      </c>
      <c r="AD134" s="7">
        <v>13919.771711870184</v>
      </c>
      <c r="AE134" s="7">
        <v>30943.14858491323</v>
      </c>
      <c r="AF134" s="7">
        <v>136757.30922998974</v>
      </c>
      <c r="AG134" s="7">
        <v>386314.64560729056</v>
      </c>
      <c r="AH134" s="7">
        <v>317132.65737613774</v>
      </c>
      <c r="AI134" s="7">
        <v>34949.721580143698</v>
      </c>
      <c r="AJ134" s="7">
        <v>1756.2578867135705</v>
      </c>
      <c r="AK134" s="7">
        <v>1417.9086503018502</v>
      </c>
      <c r="AL134" s="7">
        <v>6777.7982607427875</v>
      </c>
      <c r="AM134" s="7">
        <v>261.68379196743479</v>
      </c>
      <c r="AN134" s="7">
        <v>1132.5038421076092</v>
      </c>
      <c r="AO134" s="7">
        <v>127.92639206853465</v>
      </c>
      <c r="AP134" s="7">
        <v>195.80268303014114</v>
      </c>
      <c r="AQ134" s="7">
        <v>103294.2399619192</v>
      </c>
      <c r="AR134" s="7">
        <v>64.211578357637805</v>
      </c>
      <c r="AS134" s="7">
        <v>2965282.4877033033</v>
      </c>
      <c r="AT134" s="7">
        <v>23976.623172435113</v>
      </c>
      <c r="AU134" s="7">
        <v>3071.9626962697416</v>
      </c>
      <c r="AV134" s="7">
        <v>14191.521996164754</v>
      </c>
      <c r="AW134" s="7">
        <v>52093.347450254143</v>
      </c>
      <c r="AX134" s="7">
        <v>4529.0004989662084</v>
      </c>
      <c r="AY134" s="7">
        <v>8416.4407432289736</v>
      </c>
      <c r="AZ134" s="7">
        <v>58155.76772675242</v>
      </c>
      <c r="BA134" s="7">
        <v>6575.741070319249</v>
      </c>
      <c r="BB134" s="7">
        <v>914.09273111149264</v>
      </c>
      <c r="BC134" s="7">
        <v>28397.650380876421</v>
      </c>
      <c r="BD134" s="7">
        <v>235912.60127552869</v>
      </c>
      <c r="BE134" s="7">
        <v>3663.1683203696352</v>
      </c>
      <c r="BF134" s="7">
        <v>12644.476520581489</v>
      </c>
      <c r="BG134" s="7">
        <v>8449.1916156783846</v>
      </c>
      <c r="BH134" s="7">
        <v>1167.1378451072992</v>
      </c>
      <c r="BI134" s="7">
        <v>14014.194336634609</v>
      </c>
      <c r="BJ134" s="7">
        <v>5202.1764227054064</v>
      </c>
      <c r="BK134" s="7">
        <v>68790.625375552481</v>
      </c>
      <c r="BL134" s="7">
        <v>2778.0963460235312</v>
      </c>
      <c r="BM134" s="7">
        <v>33333.769789705817</v>
      </c>
      <c r="BN134" s="7">
        <v>16382.872963173919</v>
      </c>
      <c r="BO134" s="7">
        <v>13584.176100402021</v>
      </c>
      <c r="BP134" s="7">
        <v>3587.3534322692981</v>
      </c>
      <c r="BQ134" s="7">
        <v>430.14429586019435</v>
      </c>
      <c r="BR134" s="7">
        <v>13848.655403945773</v>
      </c>
      <c r="BS134" s="7">
        <v>463.01521874992403</v>
      </c>
      <c r="BT134" s="7">
        <v>1795.4601253359749</v>
      </c>
      <c r="BU134" s="7">
        <v>7848.3090002166064</v>
      </c>
      <c r="BV134" s="7">
        <v>2993.7882479699947</v>
      </c>
      <c r="BW134" s="7">
        <v>1237.4508168951609</v>
      </c>
      <c r="BX134" s="7">
        <v>6634.4901690806064</v>
      </c>
      <c r="BY134" s="7">
        <v>2847.0673256795399</v>
      </c>
      <c r="BZ134" s="7">
        <v>6357.7584964626722</v>
      </c>
      <c r="CA134" s="7">
        <v>21923.046019602447</v>
      </c>
      <c r="CB134" s="7">
        <v>2064.7473143307188</v>
      </c>
      <c r="CC134" s="7">
        <v>9051.4611817785153</v>
      </c>
      <c r="CD134" s="7">
        <v>9522.7102205789488</v>
      </c>
      <c r="CE134" s="7">
        <v>13465.393856878538</v>
      </c>
      <c r="CF134" s="7">
        <v>28640.75329197021</v>
      </c>
      <c r="CG134" s="7">
        <v>5375.5330661584867</v>
      </c>
      <c r="CH134" s="7">
        <v>30557.265772439641</v>
      </c>
      <c r="CI134" s="7">
        <v>254051.45599979188</v>
      </c>
      <c r="CJ134" s="7">
        <v>31646.427527190703</v>
      </c>
      <c r="CK134" s="7">
        <v>1671.4785103708405</v>
      </c>
      <c r="CL134" s="7">
        <v>3730.7150888378969</v>
      </c>
      <c r="CM134" s="7">
        <v>7060.8527426806668</v>
      </c>
      <c r="CN134" s="7">
        <v>10889.42143799246</v>
      </c>
      <c r="CO134" s="7">
        <v>843.74783400795059</v>
      </c>
      <c r="CP134" s="7">
        <v>4978.5815841960584</v>
      </c>
      <c r="CQ134" s="7">
        <v>968.31314072862403</v>
      </c>
      <c r="CR134" s="7">
        <v>4451.5584856859368</v>
      </c>
      <c r="CS134" s="7">
        <v>2491.7039390250657</v>
      </c>
      <c r="CT134" s="7">
        <v>987.99983672384155</v>
      </c>
      <c r="CU134" s="7">
        <v>11695.211555127662</v>
      </c>
      <c r="CV134" s="7">
        <v>1919.1288672186215</v>
      </c>
      <c r="CW134" s="7">
        <v>20106.431983709092</v>
      </c>
      <c r="CX134" s="7">
        <v>3717.819377204808</v>
      </c>
      <c r="CY134" s="7">
        <v>32771.865504526475</v>
      </c>
      <c r="CZ134" s="7">
        <v>2796.5488545384969</v>
      </c>
      <c r="DA134" s="7">
        <v>2596.4868887540265</v>
      </c>
      <c r="DB134" s="7">
        <v>2079.6591637633283</v>
      </c>
      <c r="DC134" s="7">
        <v>4100.3549763265746</v>
      </c>
      <c r="DD134" s="7">
        <v>14394.437510316879</v>
      </c>
      <c r="DE134" s="7">
        <v>336.77773747544336</v>
      </c>
      <c r="DF134" s="7">
        <v>11639.116590679581</v>
      </c>
      <c r="DG134" s="7">
        <v>271.54655204984408</v>
      </c>
      <c r="DH134" s="7">
        <v>216.92829892506882</v>
      </c>
      <c r="DI134" s="7">
        <v>602.19518774075812</v>
      </c>
      <c r="DJ134" s="7">
        <v>12.11389028518588</v>
      </c>
      <c r="DK134" s="7">
        <v>100860.01405696968</v>
      </c>
      <c r="DL134" s="7">
        <v>46898.390600428036</v>
      </c>
      <c r="DM134" s="7">
        <v>526.11220149957012</v>
      </c>
      <c r="DN134" s="7">
        <v>32001.704020234301</v>
      </c>
      <c r="DO134" s="7">
        <v>31484.692740542749</v>
      </c>
      <c r="DP134" s="7">
        <v>20260.490903852507</v>
      </c>
      <c r="DQ134" s="7">
        <v>1593.3871117099998</v>
      </c>
      <c r="DR134" s="7">
        <v>2674.2603280901867</v>
      </c>
      <c r="DS134" s="7">
        <f>'[2]IOT 2019 CB'!DZ142+'[2]IOT 2019 CB'!EA142</f>
        <v>10414.221192985471</v>
      </c>
      <c r="DT134" s="7">
        <v>32.670761022465356</v>
      </c>
      <c r="DU134" s="7">
        <v>17.268754790047158</v>
      </c>
      <c r="DV134" s="7">
        <v>1214.9108874775018</v>
      </c>
      <c r="DW134" s="7">
        <v>4246.1471893678599</v>
      </c>
      <c r="DX134" s="7">
        <v>162.79190872561918</v>
      </c>
      <c r="DY134" s="7">
        <v>436.30438864214415</v>
      </c>
      <c r="DZ134" s="7">
        <v>6197.4508926520393</v>
      </c>
      <c r="EA134" s="7">
        <v>655.06112349335513</v>
      </c>
      <c r="EB134" s="7">
        <v>3362.446157387536</v>
      </c>
      <c r="EC134" s="7">
        <v>368.50456991213372</v>
      </c>
      <c r="ED134" s="7">
        <v>10486.923730015365</v>
      </c>
      <c r="EE134" s="7">
        <v>479508.8804341096</v>
      </c>
      <c r="EF134" s="7">
        <v>284.91296989994737</v>
      </c>
      <c r="EG134" s="7">
        <v>160.46336038649673</v>
      </c>
      <c r="EH134" s="7">
        <v>425.58364585463136</v>
      </c>
      <c r="EI134" s="7">
        <v>8401.7859934843491</v>
      </c>
      <c r="EJ134" s="7">
        <v>445.885570768045</v>
      </c>
      <c r="EK134" s="7">
        <v>73.766085983042188</v>
      </c>
      <c r="EL134" s="7">
        <f>'[2]IOT 2019 CB'!ET142+'[2]IOT 2019 CB'!EU142</f>
        <v>8639.0712141239692</v>
      </c>
      <c r="EM134" s="7">
        <v>1531.7971731990931</v>
      </c>
      <c r="EN134" s="7">
        <v>55.670261434120839</v>
      </c>
      <c r="EO134" s="7">
        <v>130.75269168822692</v>
      </c>
      <c r="EP134" s="7">
        <v>1019.4772102868483</v>
      </c>
      <c r="EQ134" s="7">
        <v>170.24962056460052</v>
      </c>
      <c r="ER134" s="7">
        <v>323.15974457932992</v>
      </c>
      <c r="ES134" s="7">
        <v>3089.6622277139127</v>
      </c>
      <c r="ET134" s="7">
        <v>446.38809386740252</v>
      </c>
      <c r="EU134" s="7">
        <v>2347.098619818903</v>
      </c>
      <c r="EV134" s="7">
        <v>1269.7847089882539</v>
      </c>
      <c r="EW134" s="7">
        <v>58.896986098009101</v>
      </c>
      <c r="EX134" s="7">
        <v>720.98070937048942</v>
      </c>
      <c r="EY134" s="7">
        <v>221.62055481346164</v>
      </c>
      <c r="EZ134" s="7">
        <v>10314.214708924301</v>
      </c>
      <c r="FA134" s="7">
        <v>228.78198838885726</v>
      </c>
      <c r="FB134" s="7">
        <v>358.17226101899007</v>
      </c>
      <c r="FC134" s="7">
        <v>3513.077442540472</v>
      </c>
      <c r="FD134" s="7">
        <v>4016.5784430051481</v>
      </c>
      <c r="FE134" s="7">
        <v>16408.274251417664</v>
      </c>
      <c r="FF134" s="7">
        <v>1977.0735363356632</v>
      </c>
      <c r="FG134" s="7">
        <v>13341.283285851336</v>
      </c>
      <c r="FH134" s="7">
        <v>635.27673998202613</v>
      </c>
      <c r="FI134" s="7">
        <v>32.196408625048207</v>
      </c>
      <c r="FJ134" s="7">
        <v>171.42318499454404</v>
      </c>
      <c r="FK134" s="7">
        <v>200.41308824414611</v>
      </c>
      <c r="FL134" s="7">
        <v>383.37940629980574</v>
      </c>
      <c r="FM134" s="7">
        <v>2276.9002427069613</v>
      </c>
      <c r="FN134" s="7">
        <v>3097.646546413147</v>
      </c>
      <c r="FO134" s="7">
        <v>810.69141292532572</v>
      </c>
      <c r="FP134" s="7">
        <v>2602.6126723087928</v>
      </c>
      <c r="FQ134" s="7">
        <v>301.83631090141506</v>
      </c>
      <c r="FR134" s="2">
        <f t="shared" si="4"/>
        <v>6419160.5872372082</v>
      </c>
      <c r="FS134" s="1">
        <f t="shared" si="5"/>
        <v>423226.22742738388</v>
      </c>
      <c r="FT134" s="3">
        <v>423226.22742738388</v>
      </c>
      <c r="FU134" s="3">
        <v>0</v>
      </c>
      <c r="FV134" s="1">
        <f t="shared" si="6"/>
        <v>145943.29407177906</v>
      </c>
      <c r="FW134" s="1">
        <v>145943.29407177906</v>
      </c>
      <c r="FX134" s="1">
        <v>0</v>
      </c>
      <c r="FY134" s="1">
        <v>3256454.0843751999</v>
      </c>
      <c r="FZ134" s="1">
        <v>4.7092866152524948E-3</v>
      </c>
      <c r="GA134" s="1">
        <f t="shared" si="7"/>
        <v>10244784.188402284</v>
      </c>
      <c r="GB134" s="13"/>
      <c r="GC134" s="4"/>
      <c r="GD134" s="5"/>
      <c r="GF134" s="8"/>
      <c r="GG134" s="8"/>
    </row>
    <row r="135" spans="1:189" s="27" customFormat="1" ht="31.5" x14ac:dyDescent="0.25">
      <c r="A135" s="20" t="s">
        <v>146</v>
      </c>
      <c r="B135" s="18">
        <v>130</v>
      </c>
      <c r="C135" s="7">
        <v>3218093.4966701432</v>
      </c>
      <c r="D135" s="7">
        <v>1298.2223179487776</v>
      </c>
      <c r="E135" s="7">
        <v>17.133020777557448</v>
      </c>
      <c r="F135" s="7">
        <v>112.99592102113758</v>
      </c>
      <c r="G135" s="7">
        <v>0</v>
      </c>
      <c r="H135" s="7">
        <v>137.57043955173881</v>
      </c>
      <c r="I135" s="7">
        <v>5267.8322196141326</v>
      </c>
      <c r="J135" s="7">
        <v>0</v>
      </c>
      <c r="K135" s="7">
        <v>501.18190173225844</v>
      </c>
      <c r="L135" s="7">
        <v>0</v>
      </c>
      <c r="M135" s="7">
        <v>0</v>
      </c>
      <c r="N135" s="7">
        <v>10356.06064965206</v>
      </c>
      <c r="O135" s="7">
        <v>2282.1966783157377</v>
      </c>
      <c r="P135" s="7">
        <v>27.316040344257122</v>
      </c>
      <c r="Q135" s="7">
        <v>0</v>
      </c>
      <c r="R135" s="7">
        <v>65.346346674761605</v>
      </c>
      <c r="S135" s="7">
        <v>198751.02541895857</v>
      </c>
      <c r="T135" s="7">
        <v>204.21051771601205</v>
      </c>
      <c r="U135" s="7">
        <v>1798.2068568622021</v>
      </c>
      <c r="V135" s="7">
        <v>4331.9253509203227</v>
      </c>
      <c r="W135" s="7">
        <v>0</v>
      </c>
      <c r="X135" s="7">
        <v>520.54406088549877</v>
      </c>
      <c r="Y135" s="7">
        <v>87.828119269994275</v>
      </c>
      <c r="Z135" s="7">
        <v>45756.97653162144</v>
      </c>
      <c r="AA135" s="7">
        <v>0</v>
      </c>
      <c r="AB135" s="7">
        <v>104.0218572721357</v>
      </c>
      <c r="AC135" s="7">
        <v>40397.724669474417</v>
      </c>
      <c r="AD135" s="7">
        <v>0</v>
      </c>
      <c r="AE135" s="7">
        <v>236.89929973114857</v>
      </c>
      <c r="AF135" s="7">
        <v>292.81752924232313</v>
      </c>
      <c r="AG135" s="7">
        <v>0</v>
      </c>
      <c r="AH135" s="7">
        <v>1219.7015249858937</v>
      </c>
      <c r="AI135" s="7">
        <v>0</v>
      </c>
      <c r="AJ135" s="7">
        <v>774238.14475469571</v>
      </c>
      <c r="AK135" s="7">
        <v>216765.91220467471</v>
      </c>
      <c r="AL135" s="7">
        <v>438261.61068568099</v>
      </c>
      <c r="AM135" s="7">
        <v>1641.5257100074675</v>
      </c>
      <c r="AN135" s="7">
        <v>554588.16605197324</v>
      </c>
      <c r="AO135" s="7">
        <v>39685.662447818788</v>
      </c>
      <c r="AP135" s="7">
        <v>546177.00445908541</v>
      </c>
      <c r="AQ135" s="7">
        <v>1063990.9444829721</v>
      </c>
      <c r="AR135" s="7">
        <v>49.843890708743494</v>
      </c>
      <c r="AS135" s="7">
        <v>437950.99054173031</v>
      </c>
      <c r="AT135" s="7">
        <v>24118.324486531659</v>
      </c>
      <c r="AU135" s="7">
        <v>5034.5386020491251</v>
      </c>
      <c r="AV135" s="7">
        <v>7030.4308918288843</v>
      </c>
      <c r="AW135" s="7">
        <v>1057552.8739093153</v>
      </c>
      <c r="AX135" s="7">
        <v>51733.942941806774</v>
      </c>
      <c r="AY135" s="7">
        <v>65006.927322475931</v>
      </c>
      <c r="AZ135" s="7">
        <v>396.95258355932481</v>
      </c>
      <c r="BA135" s="7">
        <v>24738.907940125504</v>
      </c>
      <c r="BB135" s="7">
        <v>24632.347689934973</v>
      </c>
      <c r="BC135" s="7">
        <v>175941.29308910505</v>
      </c>
      <c r="BD135" s="7">
        <v>1524888.0735650586</v>
      </c>
      <c r="BE135" s="7">
        <v>26089.184690538041</v>
      </c>
      <c r="BF135" s="7">
        <v>971053.27667409403</v>
      </c>
      <c r="BG135" s="7">
        <v>573303.13876439631</v>
      </c>
      <c r="BH135" s="7">
        <v>48592.843803911019</v>
      </c>
      <c r="BI135" s="7">
        <v>820505.00633567199</v>
      </c>
      <c r="BJ135" s="7">
        <v>271720.0143591683</v>
      </c>
      <c r="BK135" s="7">
        <v>5468065.629768962</v>
      </c>
      <c r="BL135" s="7">
        <v>2902651.0988845597</v>
      </c>
      <c r="BM135" s="7">
        <v>6216828.8265076373</v>
      </c>
      <c r="BN135" s="7">
        <v>2537552.1534240078</v>
      </c>
      <c r="BO135" s="7">
        <v>2908519.1431846693</v>
      </c>
      <c r="BP135" s="7">
        <v>25340.713478508991</v>
      </c>
      <c r="BQ135" s="7">
        <v>31214.384428831472</v>
      </c>
      <c r="BR135" s="7">
        <v>49824.894194864704</v>
      </c>
      <c r="BS135" s="7">
        <v>26916.236166981205</v>
      </c>
      <c r="BT135" s="7">
        <v>1129254.462687555</v>
      </c>
      <c r="BU135" s="7">
        <v>640382.69992387958</v>
      </c>
      <c r="BV135" s="7">
        <v>151303.97853735689</v>
      </c>
      <c r="BW135" s="7">
        <v>38186.16830910182</v>
      </c>
      <c r="BX135" s="7">
        <v>2821629.4233022998</v>
      </c>
      <c r="BY135" s="7">
        <v>202137.58307045701</v>
      </c>
      <c r="BZ135" s="7">
        <v>2059703.4766341662</v>
      </c>
      <c r="CA135" s="7">
        <v>3828360.8863790021</v>
      </c>
      <c r="CB135" s="7">
        <v>13491.728630631182</v>
      </c>
      <c r="CC135" s="7">
        <v>80487.57475557641</v>
      </c>
      <c r="CD135" s="7">
        <v>2812860.0981172719</v>
      </c>
      <c r="CE135" s="7">
        <v>1113354.4778458157</v>
      </c>
      <c r="CF135" s="7">
        <v>12967533.090501843</v>
      </c>
      <c r="CG135" s="7">
        <v>2086556.0007837671</v>
      </c>
      <c r="CH135" s="7">
        <v>5353358.3256896166</v>
      </c>
      <c r="CI135" s="7">
        <v>5323149.2760624019</v>
      </c>
      <c r="CJ135" s="7">
        <v>153532.0305405542</v>
      </c>
      <c r="CK135" s="7">
        <v>20956.494266432604</v>
      </c>
      <c r="CL135" s="7">
        <v>28719.89749340414</v>
      </c>
      <c r="CM135" s="7">
        <v>46438.995466482556</v>
      </c>
      <c r="CN135" s="7">
        <v>53466.913428151725</v>
      </c>
      <c r="CO135" s="7">
        <v>5612.6830277276404</v>
      </c>
      <c r="CP135" s="7">
        <v>86395.551940024874</v>
      </c>
      <c r="CQ135" s="7">
        <v>18244.646342747532</v>
      </c>
      <c r="CR135" s="7">
        <v>94072.379019119151</v>
      </c>
      <c r="CS135" s="7">
        <v>187274.04466894412</v>
      </c>
      <c r="CT135" s="7">
        <v>1305141.2673635215</v>
      </c>
      <c r="CU135" s="7">
        <v>4850573.7774609067</v>
      </c>
      <c r="CV135" s="7">
        <v>932762.44985873951</v>
      </c>
      <c r="CW135" s="7">
        <v>2475336.6675141123</v>
      </c>
      <c r="CX135" s="7">
        <v>588330.56167392188</v>
      </c>
      <c r="CY135" s="7">
        <v>1620846.8355989801</v>
      </c>
      <c r="CZ135" s="7">
        <v>124204.89410676301</v>
      </c>
      <c r="DA135" s="7">
        <v>8794.4044253378306</v>
      </c>
      <c r="DB135" s="7">
        <v>1112537.7845949731</v>
      </c>
      <c r="DC135" s="7">
        <v>49091.5783118041</v>
      </c>
      <c r="DD135" s="7">
        <v>11928.913528206362</v>
      </c>
      <c r="DE135" s="7">
        <v>7076.2793703105335</v>
      </c>
      <c r="DF135" s="7">
        <v>2173.3609563793552</v>
      </c>
      <c r="DG135" s="7">
        <v>118.06327889211963</v>
      </c>
      <c r="DH135" s="7">
        <v>1374.3651491755804</v>
      </c>
      <c r="DI135" s="7">
        <v>2092.124935316298</v>
      </c>
      <c r="DJ135" s="7">
        <v>0</v>
      </c>
      <c r="DK135" s="7">
        <v>554474.32693174575</v>
      </c>
      <c r="DL135" s="7">
        <v>1000879.900728822</v>
      </c>
      <c r="DM135" s="7">
        <v>0.89269425000575875</v>
      </c>
      <c r="DN135" s="7">
        <v>204486.92236018012</v>
      </c>
      <c r="DO135" s="7">
        <v>21636.419961331623</v>
      </c>
      <c r="DP135" s="7">
        <v>5820.2773330540613</v>
      </c>
      <c r="DQ135" s="7">
        <v>22053.889523735899</v>
      </c>
      <c r="DR135" s="7">
        <v>5652.9407854632173</v>
      </c>
      <c r="DS135" s="7">
        <f>'[2]IOT 2019 CB'!DZ143+'[2]IOT 2019 CB'!EA143</f>
        <v>24126185.772761673</v>
      </c>
      <c r="DT135" s="7">
        <v>80135.172360751676</v>
      </c>
      <c r="DU135" s="7">
        <v>74613.394082776969</v>
      </c>
      <c r="DV135" s="7">
        <v>698654.77473235398</v>
      </c>
      <c r="DW135" s="7">
        <v>27422877.515736312</v>
      </c>
      <c r="DX135" s="7">
        <v>6388.9122604043159</v>
      </c>
      <c r="DY135" s="7">
        <v>6798730.3349275263</v>
      </c>
      <c r="DZ135" s="7">
        <v>7634452.4227348119</v>
      </c>
      <c r="EA135" s="7">
        <v>888007.65055590554</v>
      </c>
      <c r="EB135" s="7">
        <v>70015056.283725649</v>
      </c>
      <c r="EC135" s="7">
        <v>929031.19160326163</v>
      </c>
      <c r="ED135" s="7">
        <v>4774.3131624341559</v>
      </c>
      <c r="EE135" s="7">
        <v>581303.99140092824</v>
      </c>
      <c r="EF135" s="7">
        <v>4359.4714650206743</v>
      </c>
      <c r="EG135" s="7">
        <v>67.463261737994998</v>
      </c>
      <c r="EH135" s="7">
        <v>2409.0321266057999</v>
      </c>
      <c r="EI135" s="7">
        <v>872.2514513592713</v>
      </c>
      <c r="EJ135" s="7">
        <v>3049.8920263725076</v>
      </c>
      <c r="EK135" s="7">
        <v>2.3633968922127262</v>
      </c>
      <c r="EL135" s="7">
        <f>'[2]IOT 2019 CB'!ET143+'[2]IOT 2019 CB'!EU143</f>
        <v>46623.971369924497</v>
      </c>
      <c r="EM135" s="7">
        <v>8660.3835204835341</v>
      </c>
      <c r="EN135" s="7">
        <v>1611.9285393616078</v>
      </c>
      <c r="EO135" s="7">
        <v>1654.9581526878021</v>
      </c>
      <c r="EP135" s="7">
        <v>6366.2423678387058</v>
      </c>
      <c r="EQ135" s="7">
        <v>179.40231342082379</v>
      </c>
      <c r="ER135" s="7">
        <v>362438.75488065433</v>
      </c>
      <c r="ES135" s="7">
        <v>110557.46854787327</v>
      </c>
      <c r="ET135" s="7">
        <v>2254.2269343455387</v>
      </c>
      <c r="EU135" s="7">
        <v>11597.815885904602</v>
      </c>
      <c r="EV135" s="7">
        <v>24702.262715379224</v>
      </c>
      <c r="EW135" s="7">
        <v>50.751046330005231</v>
      </c>
      <c r="EX135" s="7">
        <v>245338.92296135533</v>
      </c>
      <c r="EY135" s="7">
        <v>92.617006475897952</v>
      </c>
      <c r="EZ135" s="7">
        <v>9401.3303505378444</v>
      </c>
      <c r="FA135" s="7">
        <v>132.51008794310232</v>
      </c>
      <c r="FB135" s="7">
        <v>12223.205567771802</v>
      </c>
      <c r="FC135" s="7">
        <v>40956.355756779172</v>
      </c>
      <c r="FD135" s="7">
        <v>51161.921616226406</v>
      </c>
      <c r="FE135" s="7">
        <v>102903.33853118973</v>
      </c>
      <c r="FF135" s="7">
        <v>13040.641144824915</v>
      </c>
      <c r="FG135" s="7">
        <v>2776.3817948973406</v>
      </c>
      <c r="FH135" s="7">
        <v>87.589030277337628</v>
      </c>
      <c r="FI135" s="7">
        <v>0</v>
      </c>
      <c r="FJ135" s="7">
        <v>7465.1759596233296</v>
      </c>
      <c r="FK135" s="7">
        <v>4567.8749421551456</v>
      </c>
      <c r="FL135" s="7">
        <v>9559.2532650045068</v>
      </c>
      <c r="FM135" s="7">
        <v>6097.6189677906768</v>
      </c>
      <c r="FN135" s="7">
        <v>3844.183660143884</v>
      </c>
      <c r="FO135" s="7">
        <v>6247.9166743762889</v>
      </c>
      <c r="FP135" s="7">
        <v>3599.731404630531</v>
      </c>
      <c r="FQ135" s="7">
        <v>0</v>
      </c>
      <c r="FR135" s="2">
        <f t="shared" ref="FR135:FR185" si="8">SUM(C135:FQ135)</f>
        <v>230035480.92149991</v>
      </c>
      <c r="FS135" s="1">
        <f t="shared" ref="FS135:FS178" si="9">FT135+FU135</f>
        <v>83134884.13820979</v>
      </c>
      <c r="FT135" s="3">
        <v>83134884.13820979</v>
      </c>
      <c r="FU135" s="3">
        <v>0</v>
      </c>
      <c r="FV135" s="1">
        <f t="shared" ref="FV135:FV176" si="10">FW135+FX135</f>
        <v>0</v>
      </c>
      <c r="FW135" s="1">
        <v>0</v>
      </c>
      <c r="FX135" s="1">
        <v>0</v>
      </c>
      <c r="FY135" s="1">
        <v>47742235.136239991</v>
      </c>
      <c r="FZ135" s="1">
        <v>14347351.381279998</v>
      </c>
      <c r="GA135" s="1">
        <f t="shared" ref="GA135:GA176" si="11">FR135+FS135+FV135+FY135-FZ135</f>
        <v>346565248.81466967</v>
      </c>
      <c r="GB135" s="13"/>
      <c r="GC135" s="4"/>
      <c r="GD135" s="5"/>
      <c r="GF135" s="8"/>
      <c r="GG135" s="8"/>
    </row>
    <row r="136" spans="1:189" s="27" customFormat="1" ht="15.75" x14ac:dyDescent="0.25">
      <c r="A136" s="20" t="s">
        <v>147</v>
      </c>
      <c r="B136" s="18">
        <v>131</v>
      </c>
      <c r="C136" s="7">
        <v>748.17000803235283</v>
      </c>
      <c r="D136" s="7">
        <v>1488.4136090017378</v>
      </c>
      <c r="E136" s="7">
        <v>972.10849410791695</v>
      </c>
      <c r="F136" s="7">
        <v>52562.264485535321</v>
      </c>
      <c r="G136" s="7">
        <v>8763.0679265397575</v>
      </c>
      <c r="H136" s="7">
        <v>2412.4300026787346</v>
      </c>
      <c r="I136" s="7">
        <v>54225.710417940463</v>
      </c>
      <c r="J136" s="7">
        <v>15.634037579691032</v>
      </c>
      <c r="K136" s="7">
        <v>2712.8311637270858</v>
      </c>
      <c r="L136" s="7">
        <v>1666.1675166517862</v>
      </c>
      <c r="M136" s="7">
        <v>3512.4852207582767</v>
      </c>
      <c r="N136" s="7">
        <v>2350.199434264277</v>
      </c>
      <c r="O136" s="7">
        <v>109.93657919614921</v>
      </c>
      <c r="P136" s="7">
        <v>804.89752043084809</v>
      </c>
      <c r="Q136" s="7">
        <v>1023.3683599849473</v>
      </c>
      <c r="R136" s="7">
        <v>719.12941728249018</v>
      </c>
      <c r="S136" s="7">
        <v>1326.2027080091982</v>
      </c>
      <c r="T136" s="7">
        <v>1339.3949073936406</v>
      </c>
      <c r="U136" s="7">
        <v>2966.9782927145111</v>
      </c>
      <c r="V136" s="7">
        <v>28879.784198316927</v>
      </c>
      <c r="W136" s="7">
        <v>1707.2866079874732</v>
      </c>
      <c r="X136" s="7">
        <v>713.25539238847409</v>
      </c>
      <c r="Y136" s="7">
        <v>1200.0532087830009</v>
      </c>
      <c r="Z136" s="7">
        <v>147.66562558905471</v>
      </c>
      <c r="AA136" s="7">
        <v>2587.7864179951744</v>
      </c>
      <c r="AB136" s="7">
        <v>2171.5503011670753</v>
      </c>
      <c r="AC136" s="7">
        <v>286.21258011152071</v>
      </c>
      <c r="AD136" s="7">
        <v>19.748802320682188</v>
      </c>
      <c r="AE136" s="7">
        <v>230.86526440327438</v>
      </c>
      <c r="AF136" s="7">
        <v>720.65456517326061</v>
      </c>
      <c r="AG136" s="7">
        <v>685.04357750735267</v>
      </c>
      <c r="AH136" s="7">
        <v>1055.2906241832789</v>
      </c>
      <c r="AI136" s="7">
        <v>1235.3599137518081</v>
      </c>
      <c r="AJ136" s="7">
        <v>5413.5592056186242</v>
      </c>
      <c r="AK136" s="7">
        <v>92.95823386154072</v>
      </c>
      <c r="AL136" s="7">
        <v>133954.58802168426</v>
      </c>
      <c r="AM136" s="7">
        <v>629.80822063001483</v>
      </c>
      <c r="AN136" s="7">
        <v>7711.8670245544317</v>
      </c>
      <c r="AO136" s="7">
        <v>4660.2601165581591</v>
      </c>
      <c r="AP136" s="7">
        <v>1702.0490322427463</v>
      </c>
      <c r="AQ136" s="7">
        <v>44463.266780954262</v>
      </c>
      <c r="AR136" s="7">
        <v>933.87976581480859</v>
      </c>
      <c r="AS136" s="7">
        <v>20417.472279260503</v>
      </c>
      <c r="AT136" s="7">
        <v>3089.1486289372356</v>
      </c>
      <c r="AU136" s="7">
        <v>683.5454525622124</v>
      </c>
      <c r="AV136" s="7">
        <v>3815.41095058883</v>
      </c>
      <c r="AW136" s="7">
        <v>5567.9374279461581</v>
      </c>
      <c r="AX136" s="7">
        <v>1278.4586748001532</v>
      </c>
      <c r="AY136" s="7">
        <v>7221.1789343338924</v>
      </c>
      <c r="AZ136" s="7">
        <v>2211.2794666367117</v>
      </c>
      <c r="BA136" s="7">
        <v>1289.2990945504105</v>
      </c>
      <c r="BB136" s="7">
        <v>3264.4770352340547</v>
      </c>
      <c r="BC136" s="7">
        <v>22725.46547405596</v>
      </c>
      <c r="BD136" s="7">
        <v>264028.69592691795</v>
      </c>
      <c r="BE136" s="7">
        <v>32802.339866246963</v>
      </c>
      <c r="BF136" s="7">
        <v>9968.8374802773742</v>
      </c>
      <c r="BG136" s="7">
        <v>7002.2690254170075</v>
      </c>
      <c r="BH136" s="7">
        <v>2177.2917921669268</v>
      </c>
      <c r="BI136" s="7">
        <v>189163.1511443425</v>
      </c>
      <c r="BJ136" s="7">
        <v>113047.24328596085</v>
      </c>
      <c r="BK136" s="7">
        <v>164511.83979422497</v>
      </c>
      <c r="BL136" s="7">
        <v>51664.102490956895</v>
      </c>
      <c r="BM136" s="7">
        <v>167464.52778938261</v>
      </c>
      <c r="BN136" s="7">
        <v>59888.646404802297</v>
      </c>
      <c r="BO136" s="7">
        <v>40406.749592554414</v>
      </c>
      <c r="BP136" s="7">
        <v>27180.680058210051</v>
      </c>
      <c r="BQ136" s="7">
        <v>6957.5181166362954</v>
      </c>
      <c r="BR136" s="7">
        <v>18213.02153978054</v>
      </c>
      <c r="BS136" s="7">
        <v>512.32279419434121</v>
      </c>
      <c r="BT136" s="7">
        <v>8812.3730807309075</v>
      </c>
      <c r="BU136" s="7">
        <v>14151.577381956244</v>
      </c>
      <c r="BV136" s="7">
        <v>12606.443021247604</v>
      </c>
      <c r="BW136" s="7">
        <v>10242.18110345378</v>
      </c>
      <c r="BX136" s="7">
        <v>28664.304402638467</v>
      </c>
      <c r="BY136" s="7">
        <v>33954.710657105876</v>
      </c>
      <c r="BZ136" s="7">
        <v>32153.640714567573</v>
      </c>
      <c r="CA136" s="7">
        <v>133580.06860912911</v>
      </c>
      <c r="CB136" s="7">
        <v>3475.8809477912619</v>
      </c>
      <c r="CC136" s="7">
        <v>12777.330460806503</v>
      </c>
      <c r="CD136" s="7">
        <v>12739.155488636317</v>
      </c>
      <c r="CE136" s="7">
        <v>123654.3574191212</v>
      </c>
      <c r="CF136" s="7">
        <v>287672.13551747455</v>
      </c>
      <c r="CG136" s="7">
        <v>19689.981708314626</v>
      </c>
      <c r="CH136" s="7">
        <v>428443.4667520026</v>
      </c>
      <c r="CI136" s="7">
        <v>273829.35761755484</v>
      </c>
      <c r="CJ136" s="7">
        <v>45973.512889099387</v>
      </c>
      <c r="CK136" s="7">
        <v>9327.1035310944026</v>
      </c>
      <c r="CL136" s="7">
        <v>19826.515288528626</v>
      </c>
      <c r="CM136" s="7">
        <v>75705.948093658983</v>
      </c>
      <c r="CN136" s="7">
        <v>13849.906239040813</v>
      </c>
      <c r="CO136" s="7">
        <v>3734.1197684341005</v>
      </c>
      <c r="CP136" s="7">
        <v>68516.309261729417</v>
      </c>
      <c r="CQ136" s="7">
        <v>4344.8887076636584</v>
      </c>
      <c r="CR136" s="7">
        <v>25168.154474075687</v>
      </c>
      <c r="CS136" s="7">
        <v>29660.08017049827</v>
      </c>
      <c r="CT136" s="7">
        <v>103668.58210288419</v>
      </c>
      <c r="CU136" s="7">
        <v>89744.490671832129</v>
      </c>
      <c r="CV136" s="7">
        <v>3562.318362375403</v>
      </c>
      <c r="CW136" s="7">
        <v>43755.238400803551</v>
      </c>
      <c r="CX136" s="7">
        <v>32614.772666587902</v>
      </c>
      <c r="CY136" s="7">
        <v>78717.098649902298</v>
      </c>
      <c r="CZ136" s="7">
        <v>187861.913572005</v>
      </c>
      <c r="DA136" s="7">
        <v>4062.3523203142713</v>
      </c>
      <c r="DB136" s="7">
        <v>281572.19312884228</v>
      </c>
      <c r="DC136" s="7">
        <v>47271.168746798292</v>
      </c>
      <c r="DD136" s="7">
        <v>68476.855899879374</v>
      </c>
      <c r="DE136" s="7">
        <v>11720.157974589376</v>
      </c>
      <c r="DF136" s="7">
        <v>6606.0010251689537</v>
      </c>
      <c r="DG136" s="7">
        <v>4574.3134260380039</v>
      </c>
      <c r="DH136" s="7">
        <v>7632.0441873828649</v>
      </c>
      <c r="DI136" s="7">
        <v>3313.3868553282541</v>
      </c>
      <c r="DJ136" s="7">
        <v>276.09456215582338</v>
      </c>
      <c r="DK136" s="7">
        <v>64966.083642658094</v>
      </c>
      <c r="DL136" s="7">
        <v>196375.99301112856</v>
      </c>
      <c r="DM136" s="7">
        <v>1751.1029879998296</v>
      </c>
      <c r="DN136" s="7">
        <v>224727.15015293812</v>
      </c>
      <c r="DO136" s="7">
        <v>138645.61241782171</v>
      </c>
      <c r="DP136" s="7">
        <v>32526.955151161059</v>
      </c>
      <c r="DQ136" s="7">
        <v>3330.2098259508211</v>
      </c>
      <c r="DR136" s="7">
        <v>8688.0493499227887</v>
      </c>
      <c r="DS136" s="7">
        <f>'[2]IOT 2019 CB'!DZ144+'[2]IOT 2019 CB'!EA144</f>
        <v>824029.33240326843</v>
      </c>
      <c r="DT136" s="7">
        <v>3367.5009817460395</v>
      </c>
      <c r="DU136" s="7">
        <v>2513.0035492739107</v>
      </c>
      <c r="DV136" s="7">
        <v>221491.49262613259</v>
      </c>
      <c r="DW136" s="7">
        <v>100392.49045843654</v>
      </c>
      <c r="DX136" s="7">
        <v>7773.8467677330746</v>
      </c>
      <c r="DY136" s="7">
        <v>5536.1283423842706</v>
      </c>
      <c r="DZ136" s="7">
        <v>1866.4497374751065</v>
      </c>
      <c r="EA136" s="7">
        <v>623.96217251612597</v>
      </c>
      <c r="EB136" s="7">
        <v>592590.67816054577</v>
      </c>
      <c r="EC136" s="7">
        <v>1849059.2271191934</v>
      </c>
      <c r="ED136" s="7">
        <v>28309.206293633641</v>
      </c>
      <c r="EE136" s="7">
        <v>73215.859770120005</v>
      </c>
      <c r="EF136" s="7">
        <v>546328.10366903094</v>
      </c>
      <c r="EG136" s="7">
        <v>9600.1910556974581</v>
      </c>
      <c r="EH136" s="7">
        <v>6425.0437563278101</v>
      </c>
      <c r="EI136" s="7">
        <v>814955.68492222764</v>
      </c>
      <c r="EJ136" s="7">
        <v>40833.915080287625</v>
      </c>
      <c r="EK136" s="7">
        <v>25265.752713285685</v>
      </c>
      <c r="EL136" s="7">
        <f>'[2]IOT 2019 CB'!ET144+'[2]IOT 2019 CB'!EU144</f>
        <v>676183.7507115081</v>
      </c>
      <c r="EM136" s="7">
        <v>336734.23087327316</v>
      </c>
      <c r="EN136" s="7">
        <v>95852.796115112447</v>
      </c>
      <c r="EO136" s="7">
        <v>105064.23696017415</v>
      </c>
      <c r="EP136" s="7">
        <v>26760.313240598334</v>
      </c>
      <c r="EQ136" s="7">
        <v>33914.72372640088</v>
      </c>
      <c r="ER136" s="7">
        <v>76640.436060221808</v>
      </c>
      <c r="ES136" s="7">
        <v>229887.41776120619</v>
      </c>
      <c r="ET136" s="7">
        <v>35056.752139086195</v>
      </c>
      <c r="EU136" s="7">
        <v>178871.31806041123</v>
      </c>
      <c r="EV136" s="7">
        <v>149271.88287699912</v>
      </c>
      <c r="EW136" s="7">
        <v>152.64968657735565</v>
      </c>
      <c r="EX136" s="7">
        <v>113592.73991118788</v>
      </c>
      <c r="EY136" s="7">
        <v>40013.405337701239</v>
      </c>
      <c r="EZ136" s="7">
        <v>74081.703691832605</v>
      </c>
      <c r="FA136" s="7">
        <v>151019.16555927042</v>
      </c>
      <c r="FB136" s="7">
        <v>3825.0894174698064</v>
      </c>
      <c r="FC136" s="7">
        <v>49750.136167310942</v>
      </c>
      <c r="FD136" s="7">
        <v>1444779.7572102966</v>
      </c>
      <c r="FE136" s="7">
        <v>401801.29361076257</v>
      </c>
      <c r="FF136" s="7">
        <v>112371.76294131331</v>
      </c>
      <c r="FG136" s="7">
        <v>45291.138116756134</v>
      </c>
      <c r="FH136" s="7">
        <v>666.02267958174639</v>
      </c>
      <c r="FI136" s="7">
        <v>872.83185911098633</v>
      </c>
      <c r="FJ136" s="7">
        <v>5292.6063667975204</v>
      </c>
      <c r="FK136" s="7">
        <v>5224.4067720583134</v>
      </c>
      <c r="FL136" s="7">
        <v>7962.7885750520354</v>
      </c>
      <c r="FM136" s="7">
        <v>14319.906896877552</v>
      </c>
      <c r="FN136" s="7">
        <v>45252.725642868209</v>
      </c>
      <c r="FO136" s="7">
        <v>25529.90083364446</v>
      </c>
      <c r="FP136" s="7">
        <v>66642.6700614617</v>
      </c>
      <c r="FQ136" s="7">
        <v>421.1645454135039</v>
      </c>
      <c r="FR136" s="2">
        <f t="shared" si="8"/>
        <v>14693748.330490885</v>
      </c>
      <c r="FS136" s="1">
        <f t="shared" si="9"/>
        <v>9866731.5886974633</v>
      </c>
      <c r="FT136" s="3">
        <v>9866731.5886974633</v>
      </c>
      <c r="FU136" s="3">
        <v>0</v>
      </c>
      <c r="FV136" s="1">
        <f t="shared" si="10"/>
        <v>0</v>
      </c>
      <c r="FW136" s="1">
        <v>0</v>
      </c>
      <c r="FX136" s="1">
        <v>0</v>
      </c>
      <c r="FY136" s="1">
        <v>236100.77506627</v>
      </c>
      <c r="FZ136" s="1">
        <v>558853.664254601</v>
      </c>
      <c r="GA136" s="1">
        <f t="shared" si="11"/>
        <v>24237727.03000002</v>
      </c>
      <c r="GB136" s="13"/>
      <c r="GC136" s="4"/>
      <c r="GD136" s="5"/>
      <c r="GF136" s="8"/>
      <c r="GG136" s="8"/>
    </row>
    <row r="137" spans="1:189" s="27" customFormat="1" ht="15.75" x14ac:dyDescent="0.25">
      <c r="A137" s="20" t="s">
        <v>148</v>
      </c>
      <c r="B137" s="18">
        <v>132</v>
      </c>
      <c r="C137" s="7">
        <v>6148.3677786227827</v>
      </c>
      <c r="D137" s="7">
        <v>1841.611505737387</v>
      </c>
      <c r="E137" s="7">
        <v>363.37861140419494</v>
      </c>
      <c r="F137" s="7">
        <v>7125.4423276746656</v>
      </c>
      <c r="G137" s="7">
        <v>4782.7447311328424</v>
      </c>
      <c r="H137" s="7">
        <v>1343.1753267114368</v>
      </c>
      <c r="I137" s="7">
        <v>365.1895385147792</v>
      </c>
      <c r="J137" s="7">
        <v>28.658499738087404</v>
      </c>
      <c r="K137" s="7">
        <v>430.03387654546191</v>
      </c>
      <c r="L137" s="7">
        <v>0</v>
      </c>
      <c r="M137" s="7">
        <v>0</v>
      </c>
      <c r="N137" s="7">
        <v>17403.748853404235</v>
      </c>
      <c r="O137" s="7">
        <v>513.14460778956811</v>
      </c>
      <c r="P137" s="7">
        <v>14191.406419157085</v>
      </c>
      <c r="Q137" s="7">
        <v>18043.335883652253</v>
      </c>
      <c r="R137" s="7">
        <v>1735.4995479064787</v>
      </c>
      <c r="S137" s="7">
        <v>5040.9786909422955</v>
      </c>
      <c r="T137" s="7">
        <v>4911.3556600489892</v>
      </c>
      <c r="U137" s="7">
        <v>230.22953897680688</v>
      </c>
      <c r="V137" s="7">
        <v>91591.815020319526</v>
      </c>
      <c r="W137" s="7">
        <v>0</v>
      </c>
      <c r="X137" s="7">
        <v>1061.7495566016464</v>
      </c>
      <c r="Y137" s="7">
        <v>3525.2676672106254</v>
      </c>
      <c r="Z137" s="7">
        <v>266.37721621387118</v>
      </c>
      <c r="AA137" s="7">
        <v>437.03145283652429</v>
      </c>
      <c r="AB137" s="7">
        <v>12284.585792688105</v>
      </c>
      <c r="AC137" s="7">
        <v>0</v>
      </c>
      <c r="AD137" s="7">
        <v>43.26765048598061</v>
      </c>
      <c r="AE137" s="7">
        <v>1183.3064080610745</v>
      </c>
      <c r="AF137" s="7">
        <v>2884.8112716946625</v>
      </c>
      <c r="AG137" s="7">
        <v>43.608976145846789</v>
      </c>
      <c r="AH137" s="7">
        <v>2803.2010648371001</v>
      </c>
      <c r="AI137" s="7">
        <v>17323.327813496046</v>
      </c>
      <c r="AJ137" s="7">
        <v>42151.336652787875</v>
      </c>
      <c r="AK137" s="7">
        <v>113601.06936794605</v>
      </c>
      <c r="AL137" s="7">
        <v>427737.7573895338</v>
      </c>
      <c r="AM137" s="7">
        <v>11169.683938813483</v>
      </c>
      <c r="AN137" s="7">
        <v>38758.63921199918</v>
      </c>
      <c r="AO137" s="7">
        <v>2708.3590926320339</v>
      </c>
      <c r="AP137" s="7">
        <v>17830.030082182802</v>
      </c>
      <c r="AQ137" s="7">
        <v>111962.16765620442</v>
      </c>
      <c r="AR137" s="7">
        <v>3746.5029239381442</v>
      </c>
      <c r="AS137" s="7">
        <v>28275.942965172537</v>
      </c>
      <c r="AT137" s="7">
        <v>10604.73050056389</v>
      </c>
      <c r="AU137" s="7">
        <v>5150.4761010985676</v>
      </c>
      <c r="AV137" s="7">
        <v>97880.398534869819</v>
      </c>
      <c r="AW137" s="7">
        <v>8856.0778302176786</v>
      </c>
      <c r="AX137" s="7">
        <v>30292.043792953278</v>
      </c>
      <c r="AY137" s="7">
        <v>21729.582301295875</v>
      </c>
      <c r="AZ137" s="7">
        <v>2159.365940497004</v>
      </c>
      <c r="BA137" s="7">
        <v>1895.0655298809795</v>
      </c>
      <c r="BB137" s="7">
        <v>4861.4265424865371</v>
      </c>
      <c r="BC137" s="7">
        <v>29775.603322702911</v>
      </c>
      <c r="BD137" s="7">
        <v>296511.16761330527</v>
      </c>
      <c r="BE137" s="7">
        <v>62028.972717930134</v>
      </c>
      <c r="BF137" s="7">
        <v>40673.184655347613</v>
      </c>
      <c r="BG137" s="7">
        <v>44034.740728323603</v>
      </c>
      <c r="BH137" s="7">
        <v>32383.05063549284</v>
      </c>
      <c r="BI137" s="7">
        <v>102056.65363866702</v>
      </c>
      <c r="BJ137" s="7">
        <v>191778.58579994173</v>
      </c>
      <c r="BK137" s="7">
        <v>87164.692066131771</v>
      </c>
      <c r="BL137" s="7">
        <v>31087.619363427857</v>
      </c>
      <c r="BM137" s="7">
        <v>851987.72180422745</v>
      </c>
      <c r="BN137" s="7">
        <v>154509.16063649527</v>
      </c>
      <c r="BO137" s="7">
        <v>261626.71850820156</v>
      </c>
      <c r="BP137" s="7">
        <v>29270.057027051382</v>
      </c>
      <c r="BQ137" s="7">
        <v>27110.947866936767</v>
      </c>
      <c r="BR137" s="7">
        <v>13750.042895280398</v>
      </c>
      <c r="BS137" s="7">
        <v>1262.7539958960162</v>
      </c>
      <c r="BT137" s="7">
        <v>28712.395466220132</v>
      </c>
      <c r="BU137" s="7">
        <v>98220.880805634442</v>
      </c>
      <c r="BV137" s="7">
        <v>28604.871101859288</v>
      </c>
      <c r="BW137" s="7">
        <v>64749.842588613828</v>
      </c>
      <c r="BX137" s="7">
        <v>99723.533420002263</v>
      </c>
      <c r="BY137" s="7">
        <v>107699.10634090217</v>
      </c>
      <c r="BZ137" s="7">
        <v>36172.351775534567</v>
      </c>
      <c r="CA137" s="7">
        <v>221950.08098139998</v>
      </c>
      <c r="CB137" s="7">
        <v>8725.4700399193243</v>
      </c>
      <c r="CC137" s="7">
        <v>72586.580595300838</v>
      </c>
      <c r="CD137" s="7">
        <v>68933.335001738436</v>
      </c>
      <c r="CE137" s="7">
        <v>76097.552766903973</v>
      </c>
      <c r="CF137" s="7">
        <v>59393.076396642609</v>
      </c>
      <c r="CG137" s="7">
        <v>29603.553838360349</v>
      </c>
      <c r="CH137" s="7">
        <v>621334.83267920057</v>
      </c>
      <c r="CI137" s="7">
        <v>379189.13679090858</v>
      </c>
      <c r="CJ137" s="7">
        <v>246466.69910635176</v>
      </c>
      <c r="CK137" s="7">
        <v>11666.889433383578</v>
      </c>
      <c r="CL137" s="7">
        <v>107126.21502637834</v>
      </c>
      <c r="CM137" s="7">
        <v>19278.886107658935</v>
      </c>
      <c r="CN137" s="7">
        <v>50075.570822058711</v>
      </c>
      <c r="CO137" s="7">
        <v>7605.2694480636355</v>
      </c>
      <c r="CP137" s="7">
        <v>82130.639241442012</v>
      </c>
      <c r="CQ137" s="7">
        <v>14083.442369405277</v>
      </c>
      <c r="CR137" s="7">
        <v>37030.242240987973</v>
      </c>
      <c r="CS137" s="7">
        <v>34081.629021225301</v>
      </c>
      <c r="CT137" s="7">
        <v>9732.4947710782653</v>
      </c>
      <c r="CU137" s="7">
        <v>131981.27223394575</v>
      </c>
      <c r="CV137" s="7">
        <v>14645.776446546726</v>
      </c>
      <c r="CW137" s="7">
        <v>67215.8743024945</v>
      </c>
      <c r="CX137" s="7">
        <v>36648.016294047309</v>
      </c>
      <c r="CY137" s="7">
        <v>86041.829123032061</v>
      </c>
      <c r="CZ137" s="7">
        <v>37922.799219715707</v>
      </c>
      <c r="DA137" s="7">
        <v>7659.8269587498371</v>
      </c>
      <c r="DB137" s="7">
        <v>14647.288926769183</v>
      </c>
      <c r="DC137" s="7">
        <v>234712.85599776951</v>
      </c>
      <c r="DD137" s="7">
        <v>293005.58927400253</v>
      </c>
      <c r="DE137" s="7">
        <v>36018.152702657906</v>
      </c>
      <c r="DF137" s="7">
        <v>24932.682046713031</v>
      </c>
      <c r="DG137" s="7">
        <v>24084.895601805147</v>
      </c>
      <c r="DH137" s="7">
        <v>21764.820617992322</v>
      </c>
      <c r="DI137" s="7">
        <v>23127.251504064516</v>
      </c>
      <c r="DJ137" s="7">
        <v>145.38834633846238</v>
      </c>
      <c r="DK137" s="7">
        <v>699589.63943418546</v>
      </c>
      <c r="DL137" s="7">
        <v>155430.82684883289</v>
      </c>
      <c r="DM137" s="7">
        <v>8392.5938656440103</v>
      </c>
      <c r="DN137" s="7">
        <v>139862.14758079161</v>
      </c>
      <c r="DO137" s="7">
        <v>213956.62787246081</v>
      </c>
      <c r="DP137" s="7">
        <v>198689.61654491778</v>
      </c>
      <c r="DQ137" s="7">
        <v>18387.405498624052</v>
      </c>
      <c r="DR137" s="7">
        <v>53070.605159237079</v>
      </c>
      <c r="DS137" s="7">
        <f>'[2]IOT 2019 CB'!DZ145+'[2]IOT 2019 CB'!EA145</f>
        <v>2250586.8236961551</v>
      </c>
      <c r="DT137" s="7">
        <v>8813.0039519759048</v>
      </c>
      <c r="DU137" s="7">
        <v>7870.2465404586083</v>
      </c>
      <c r="DV137" s="7">
        <v>65028.890365422296</v>
      </c>
      <c r="DW137" s="7">
        <v>141944.15152772598</v>
      </c>
      <c r="DX137" s="7">
        <v>16499.536717702067</v>
      </c>
      <c r="DY137" s="7">
        <v>10417.63360681324</v>
      </c>
      <c r="DZ137" s="7">
        <v>182396.78558216145</v>
      </c>
      <c r="EA137" s="7">
        <v>12766.951857761731</v>
      </c>
      <c r="EB137" s="7">
        <v>862928.72563852347</v>
      </c>
      <c r="EC137" s="7">
        <v>136991.98172533841</v>
      </c>
      <c r="ED137" s="7">
        <v>530705.59656047949</v>
      </c>
      <c r="EE137" s="7">
        <v>373421.48136327899</v>
      </c>
      <c r="EF137" s="7">
        <v>23070.225451416442</v>
      </c>
      <c r="EG137" s="7">
        <v>275591.27889428829</v>
      </c>
      <c r="EH137" s="7">
        <v>22379.64543346543</v>
      </c>
      <c r="EI137" s="7">
        <v>1130229.2075700471</v>
      </c>
      <c r="EJ137" s="7">
        <v>327759.09592517064</v>
      </c>
      <c r="EK137" s="7">
        <v>135403.61287583641</v>
      </c>
      <c r="EL137" s="7">
        <f>'[2]IOT 2019 CB'!ET145+'[2]IOT 2019 CB'!EU145</f>
        <v>542879.25572262763</v>
      </c>
      <c r="EM137" s="7">
        <v>218038.76086952793</v>
      </c>
      <c r="EN137" s="7">
        <v>53225.497622343653</v>
      </c>
      <c r="EO137" s="7">
        <v>58034.937890070112</v>
      </c>
      <c r="EP137" s="7">
        <v>504054.72928145778</v>
      </c>
      <c r="EQ137" s="7">
        <v>324494.14649232692</v>
      </c>
      <c r="ER137" s="7">
        <v>424266.26351179573</v>
      </c>
      <c r="ES137" s="7">
        <v>1034518.7610483164</v>
      </c>
      <c r="ET137" s="7">
        <v>151813.76455594721</v>
      </c>
      <c r="EU137" s="7">
        <v>286743.64063716528</v>
      </c>
      <c r="EV137" s="7">
        <v>310924.46252668835</v>
      </c>
      <c r="EW137" s="7">
        <v>366.59715337315583</v>
      </c>
      <c r="EX137" s="7">
        <v>38638.472844038384</v>
      </c>
      <c r="EY137" s="7">
        <v>112162.39636205616</v>
      </c>
      <c r="EZ137" s="7">
        <v>4885643.9229489928</v>
      </c>
      <c r="FA137" s="7">
        <v>33986.504657108613</v>
      </c>
      <c r="FB137" s="7">
        <v>15184.22618503587</v>
      </c>
      <c r="FC137" s="7">
        <v>191672.97639198948</v>
      </c>
      <c r="FD137" s="7">
        <v>883902.58463954565</v>
      </c>
      <c r="FE137" s="7">
        <v>1043638.5884267312</v>
      </c>
      <c r="FF137" s="7">
        <v>407971.36068226781</v>
      </c>
      <c r="FG137" s="7">
        <v>191659.36233035094</v>
      </c>
      <c r="FH137" s="7">
        <v>3170.2612262414127</v>
      </c>
      <c r="FI137" s="7">
        <v>3897.77206701356</v>
      </c>
      <c r="FJ137" s="7">
        <v>76718.226995548888</v>
      </c>
      <c r="FK137" s="7">
        <v>21504.815411250769</v>
      </c>
      <c r="FL137" s="7">
        <v>95150.420945947102</v>
      </c>
      <c r="FM137" s="7">
        <v>283940.48392569285</v>
      </c>
      <c r="FN137" s="7">
        <v>97756.160993315061</v>
      </c>
      <c r="FO137" s="7">
        <v>52278.819227349319</v>
      </c>
      <c r="FP137" s="7">
        <v>93795.085275919046</v>
      </c>
      <c r="FQ137" s="7">
        <v>894.59739784794601</v>
      </c>
      <c r="FR137" s="2">
        <f t="shared" si="8"/>
        <v>27576970.073027398</v>
      </c>
      <c r="FS137" s="1">
        <f t="shared" si="9"/>
        <v>8250901.9726563748</v>
      </c>
      <c r="FT137" s="3">
        <v>8250901.9726563748</v>
      </c>
      <c r="FU137" s="3">
        <v>0</v>
      </c>
      <c r="FV137" s="1">
        <f t="shared" si="10"/>
        <v>0</v>
      </c>
      <c r="FW137" s="1">
        <v>0</v>
      </c>
      <c r="FX137" s="1">
        <v>0</v>
      </c>
      <c r="FY137" s="1">
        <v>51086945.281425707</v>
      </c>
      <c r="FZ137" s="1">
        <v>9495541.3757309839</v>
      </c>
      <c r="GA137" s="1">
        <f t="shared" si="11"/>
        <v>77419275.951378495</v>
      </c>
      <c r="GB137" s="13"/>
      <c r="GC137" s="4"/>
      <c r="GD137" s="5"/>
      <c r="GF137" s="8"/>
      <c r="GG137" s="8"/>
    </row>
    <row r="138" spans="1:189" s="27" customFormat="1" ht="15.75" x14ac:dyDescent="0.25">
      <c r="A138" s="20" t="s">
        <v>149</v>
      </c>
      <c r="B138" s="18">
        <v>133</v>
      </c>
      <c r="C138" s="7">
        <v>4356.5732014485784</v>
      </c>
      <c r="D138" s="7">
        <v>3462.1151940406421</v>
      </c>
      <c r="E138" s="7">
        <v>573.18833130382825</v>
      </c>
      <c r="F138" s="7">
        <v>8740.0325581020061</v>
      </c>
      <c r="G138" s="7">
        <v>1506.2016686376878</v>
      </c>
      <c r="H138" s="7">
        <v>2907.2088336444326</v>
      </c>
      <c r="I138" s="7">
        <v>2347.7195763155273</v>
      </c>
      <c r="J138" s="7">
        <v>108.19777867156749</v>
      </c>
      <c r="K138" s="7">
        <v>1298.4302592861595</v>
      </c>
      <c r="L138" s="7">
        <v>0</v>
      </c>
      <c r="M138" s="7">
        <v>0</v>
      </c>
      <c r="N138" s="7">
        <v>44682.679408155411</v>
      </c>
      <c r="O138" s="7">
        <v>4901.9142914543163</v>
      </c>
      <c r="P138" s="7">
        <v>20610.43586054803</v>
      </c>
      <c r="Q138" s="7">
        <v>26204.662593436435</v>
      </c>
      <c r="R138" s="7">
        <v>4323.1937540577328</v>
      </c>
      <c r="S138" s="7">
        <v>7174.0064252088705</v>
      </c>
      <c r="T138" s="7">
        <v>6607.3969865937443</v>
      </c>
      <c r="U138" s="7">
        <v>1582.2605977660576</v>
      </c>
      <c r="V138" s="7">
        <v>672765.34650787187</v>
      </c>
      <c r="W138" s="7">
        <v>543.86502880870876</v>
      </c>
      <c r="X138" s="7">
        <v>1659.305372988948</v>
      </c>
      <c r="Y138" s="7">
        <v>27734.801827224459</v>
      </c>
      <c r="Z138" s="7">
        <v>17672.861551954564</v>
      </c>
      <c r="AA138" s="7">
        <v>492.56576284147212</v>
      </c>
      <c r="AB138" s="7">
        <v>7938.1559962083238</v>
      </c>
      <c r="AC138" s="7">
        <v>1196.1024464871612</v>
      </c>
      <c r="AD138" s="7">
        <v>100.73682715832577</v>
      </c>
      <c r="AE138" s="7">
        <v>951.16875589721462</v>
      </c>
      <c r="AF138" s="7">
        <v>8779.719571332409</v>
      </c>
      <c r="AG138" s="7">
        <v>711.98983621176353</v>
      </c>
      <c r="AH138" s="7">
        <v>2669.0781483608989</v>
      </c>
      <c r="AI138" s="7">
        <v>8733.0693749944585</v>
      </c>
      <c r="AJ138" s="7">
        <v>314801.96851878555</v>
      </c>
      <c r="AK138" s="7">
        <v>0</v>
      </c>
      <c r="AL138" s="7">
        <v>2268774.9347820636</v>
      </c>
      <c r="AM138" s="7">
        <v>14802.742215101094</v>
      </c>
      <c r="AN138" s="7">
        <v>179408.39455849017</v>
      </c>
      <c r="AO138" s="7">
        <v>130458.04198267394</v>
      </c>
      <c r="AP138" s="7">
        <v>48742.554404311311</v>
      </c>
      <c r="AQ138" s="7">
        <v>110767.61091389421</v>
      </c>
      <c r="AR138" s="7">
        <v>4332.8775241503854</v>
      </c>
      <c r="AS138" s="7">
        <v>106953.16163899917</v>
      </c>
      <c r="AT138" s="7">
        <v>11146.707639531116</v>
      </c>
      <c r="AU138" s="7">
        <v>1607.2032532556861</v>
      </c>
      <c r="AV138" s="7">
        <v>6405.9960187062297</v>
      </c>
      <c r="AW138" s="7">
        <v>8815.98925219999</v>
      </c>
      <c r="AX138" s="7">
        <v>9409.3843120763158</v>
      </c>
      <c r="AY138" s="7">
        <v>18895.805377899505</v>
      </c>
      <c r="AZ138" s="7">
        <v>3127.8183674219695</v>
      </c>
      <c r="BA138" s="7">
        <v>2183.176758186074</v>
      </c>
      <c r="BB138" s="7">
        <v>11139.592594021284</v>
      </c>
      <c r="BC138" s="7">
        <v>46203.813738631929</v>
      </c>
      <c r="BD138" s="7">
        <v>334733.83321702294</v>
      </c>
      <c r="BE138" s="7">
        <v>108199.22158681575</v>
      </c>
      <c r="BF138" s="7">
        <v>103023.37690377094</v>
      </c>
      <c r="BG138" s="7">
        <v>22601.17255931563</v>
      </c>
      <c r="BH138" s="7">
        <v>17030.357443218731</v>
      </c>
      <c r="BI138" s="7">
        <v>213842.81414493598</v>
      </c>
      <c r="BJ138" s="7">
        <v>368176.72881003981</v>
      </c>
      <c r="BK138" s="7">
        <v>221575.80135478894</v>
      </c>
      <c r="BL138" s="7">
        <v>59962.914304141486</v>
      </c>
      <c r="BM138" s="7">
        <v>2448015.1272598519</v>
      </c>
      <c r="BN138" s="7">
        <v>238355.84418810639</v>
      </c>
      <c r="BO138" s="7">
        <v>150205.75609788747</v>
      </c>
      <c r="BP138" s="7">
        <v>139705.2815838042</v>
      </c>
      <c r="BQ138" s="7">
        <v>81140.471163644761</v>
      </c>
      <c r="BR138" s="7">
        <v>46061.770325693469</v>
      </c>
      <c r="BS138" s="7">
        <v>1537.2420752701084</v>
      </c>
      <c r="BT138" s="7">
        <v>61922.526827199748</v>
      </c>
      <c r="BU138" s="7">
        <v>142788.20309566267</v>
      </c>
      <c r="BV138" s="7">
        <v>19270.908072710721</v>
      </c>
      <c r="BW138" s="7">
        <v>43497.309114352407</v>
      </c>
      <c r="BX138" s="7">
        <v>139213.96798997451</v>
      </c>
      <c r="BY138" s="7">
        <v>91238.724897255917</v>
      </c>
      <c r="BZ138" s="7">
        <v>29756.177669754328</v>
      </c>
      <c r="CA138" s="7">
        <v>1433742.5370661202</v>
      </c>
      <c r="CB138" s="7">
        <v>3640.588928839908</v>
      </c>
      <c r="CC138" s="7">
        <v>82048.221412999148</v>
      </c>
      <c r="CD138" s="7">
        <v>291853.03473439818</v>
      </c>
      <c r="CE138" s="7">
        <v>883420.07089209673</v>
      </c>
      <c r="CF138" s="7">
        <v>1667135.5671986027</v>
      </c>
      <c r="CG138" s="7">
        <v>39455.978329588645</v>
      </c>
      <c r="CH138" s="7">
        <v>5041456.4786787098</v>
      </c>
      <c r="CI138" s="7">
        <v>308999.36080413614</v>
      </c>
      <c r="CJ138" s="7">
        <v>307636.05993080814</v>
      </c>
      <c r="CK138" s="7">
        <v>25544.084336085416</v>
      </c>
      <c r="CL138" s="7">
        <v>43762.624810086061</v>
      </c>
      <c r="CM138" s="7">
        <v>38679.107605064943</v>
      </c>
      <c r="CN138" s="7">
        <v>48297.761320099729</v>
      </c>
      <c r="CO138" s="7">
        <v>8720.7774003453997</v>
      </c>
      <c r="CP138" s="7">
        <v>65907.055527942357</v>
      </c>
      <c r="CQ138" s="7">
        <v>11701.125186492754</v>
      </c>
      <c r="CR138" s="7">
        <v>56032.522375267625</v>
      </c>
      <c r="CS138" s="7">
        <v>65981.545857510006</v>
      </c>
      <c r="CT138" s="7">
        <v>22452.473126419165</v>
      </c>
      <c r="CU138" s="7">
        <v>96114.925635975291</v>
      </c>
      <c r="CV138" s="7">
        <v>87314.151139343565</v>
      </c>
      <c r="CW138" s="7">
        <v>35363.305694587674</v>
      </c>
      <c r="CX138" s="7">
        <v>36447.433050071479</v>
      </c>
      <c r="CY138" s="7">
        <v>233272.01470400466</v>
      </c>
      <c r="CZ138" s="7">
        <v>89929.716732291112</v>
      </c>
      <c r="DA138" s="7">
        <v>18533.250462392509</v>
      </c>
      <c r="DB138" s="7">
        <v>43082.428873182515</v>
      </c>
      <c r="DC138" s="7">
        <v>254886.55670864374</v>
      </c>
      <c r="DD138" s="7">
        <v>899292.62999858893</v>
      </c>
      <c r="DE138" s="7">
        <v>98040.002888161616</v>
      </c>
      <c r="DF138" s="7">
        <v>42477.492301732629</v>
      </c>
      <c r="DG138" s="7">
        <v>110513.62223615893</v>
      </c>
      <c r="DH138" s="7">
        <v>52743.865224265894</v>
      </c>
      <c r="DI138" s="7">
        <v>52003.688169357236</v>
      </c>
      <c r="DJ138" s="7">
        <v>4504.4830284028503</v>
      </c>
      <c r="DK138" s="7">
        <v>1693960.4929037602</v>
      </c>
      <c r="DL138" s="7">
        <v>536332.13043852802</v>
      </c>
      <c r="DM138" s="7">
        <v>35799.31728526824</v>
      </c>
      <c r="DN138" s="7">
        <v>410612.68053377979</v>
      </c>
      <c r="DO138" s="7">
        <v>512526.36593786889</v>
      </c>
      <c r="DP138" s="7">
        <v>398555.07567752927</v>
      </c>
      <c r="DQ138" s="7">
        <v>44046.450969742444</v>
      </c>
      <c r="DR138" s="7">
        <v>106455.28147521625</v>
      </c>
      <c r="DS138" s="7">
        <f>'[2]IOT 2019 CB'!DZ146+'[2]IOT 2019 CB'!EA146</f>
        <v>6315558.3616095586</v>
      </c>
      <c r="DT138" s="7">
        <v>223424.06985761606</v>
      </c>
      <c r="DU138" s="7">
        <v>54299.141275294365</v>
      </c>
      <c r="DV138" s="7">
        <v>185817.79301347316</v>
      </c>
      <c r="DW138" s="7">
        <v>872517.46426263743</v>
      </c>
      <c r="DX138" s="7">
        <v>41153.709660939676</v>
      </c>
      <c r="DY138" s="7">
        <v>132554.98823332429</v>
      </c>
      <c r="DZ138" s="7">
        <v>1470136.4192879503</v>
      </c>
      <c r="EA138" s="7">
        <v>2301.5773582165034</v>
      </c>
      <c r="EB138" s="7">
        <v>1851283.5261729637</v>
      </c>
      <c r="EC138" s="7">
        <v>458975.71323097509</v>
      </c>
      <c r="ED138" s="7">
        <v>134270.25808251044</v>
      </c>
      <c r="EE138" s="7">
        <v>2107552.2854258837</v>
      </c>
      <c r="EF138" s="7">
        <v>65555.000018334656</v>
      </c>
      <c r="EG138" s="7">
        <v>343888.09287509951</v>
      </c>
      <c r="EH138" s="7">
        <v>47614.468858248991</v>
      </c>
      <c r="EI138" s="7">
        <v>1105026.3409977329</v>
      </c>
      <c r="EJ138" s="7">
        <v>1329081.6848815395</v>
      </c>
      <c r="EK138" s="7">
        <v>99135.947633776173</v>
      </c>
      <c r="EL138" s="7">
        <f>'[2]IOT 2019 CB'!ET146+'[2]IOT 2019 CB'!EU146</f>
        <v>5608490.9866943834</v>
      </c>
      <c r="EM138" s="7">
        <v>566756.30323127483</v>
      </c>
      <c r="EN138" s="7">
        <v>485696.35351129744</v>
      </c>
      <c r="EO138" s="7">
        <v>220037.4150475183</v>
      </c>
      <c r="EP138" s="7">
        <v>563697.84063607058</v>
      </c>
      <c r="EQ138" s="7">
        <v>326737.70215188927</v>
      </c>
      <c r="ER138" s="7">
        <v>493773.72353513783</v>
      </c>
      <c r="ES138" s="7">
        <v>2730593.7483250368</v>
      </c>
      <c r="ET138" s="7">
        <v>107694.57014586331</v>
      </c>
      <c r="EU138" s="7">
        <v>483244.51470440428</v>
      </c>
      <c r="EV138" s="7">
        <v>496545.20330841845</v>
      </c>
      <c r="EW138" s="7">
        <v>842.04327958567626</v>
      </c>
      <c r="EX138" s="7">
        <v>295809.61989175371</v>
      </c>
      <c r="EY138" s="7">
        <v>198739.66168439461</v>
      </c>
      <c r="EZ138" s="7">
        <v>3983065.9512423254</v>
      </c>
      <c r="FA138" s="7">
        <v>64857.967020337543</v>
      </c>
      <c r="FB138" s="7">
        <v>102373.08806278564</v>
      </c>
      <c r="FC138" s="7">
        <v>565150.22425624914</v>
      </c>
      <c r="FD138" s="7">
        <v>4653138.0812744517</v>
      </c>
      <c r="FE138" s="7">
        <v>1617021.28729685</v>
      </c>
      <c r="FF138" s="7">
        <v>226581.08107463925</v>
      </c>
      <c r="FG138" s="7">
        <v>230550.22663327295</v>
      </c>
      <c r="FH138" s="7">
        <v>3208.9235217222085</v>
      </c>
      <c r="FI138" s="7">
        <v>22487.157962897614</v>
      </c>
      <c r="FJ138" s="7">
        <v>91475.509805379086</v>
      </c>
      <c r="FK138" s="7">
        <v>89669.805743224526</v>
      </c>
      <c r="FL138" s="7">
        <v>186738.90875393184</v>
      </c>
      <c r="FM138" s="7">
        <v>204461.95348773454</v>
      </c>
      <c r="FN138" s="7">
        <v>233876.60699309484</v>
      </c>
      <c r="FO138" s="7">
        <v>79483.070072102666</v>
      </c>
      <c r="FP138" s="7">
        <v>159308.43018604271</v>
      </c>
      <c r="FQ138" s="7">
        <v>14856.399509056304</v>
      </c>
      <c r="FR138" s="2">
        <f t="shared" si="8"/>
        <v>67559553.828232288</v>
      </c>
      <c r="FS138" s="1">
        <f t="shared" si="9"/>
        <v>356668783.8311457</v>
      </c>
      <c r="FT138" s="3">
        <v>356668783.8311457</v>
      </c>
      <c r="FU138" s="3">
        <v>0</v>
      </c>
      <c r="FV138" s="1">
        <f t="shared" si="10"/>
        <v>0</v>
      </c>
      <c r="FW138" s="1">
        <v>0</v>
      </c>
      <c r="FX138" s="1">
        <v>0</v>
      </c>
      <c r="FY138" s="1">
        <v>74217400.17160809</v>
      </c>
      <c r="FZ138" s="1">
        <v>22100390.939508524</v>
      </c>
      <c r="GA138" s="1">
        <f t="shared" si="11"/>
        <v>476345346.89147758</v>
      </c>
      <c r="GB138" s="13"/>
      <c r="GC138" s="4"/>
      <c r="GD138" s="5"/>
      <c r="GF138" s="8"/>
      <c r="GG138" s="8"/>
    </row>
    <row r="139" spans="1:189" s="27" customFormat="1" ht="15.75" x14ac:dyDescent="0.25">
      <c r="A139" s="20" t="s">
        <v>150</v>
      </c>
      <c r="B139" s="18">
        <v>134</v>
      </c>
      <c r="C139" s="7">
        <v>77.360103895914406</v>
      </c>
      <c r="D139" s="7">
        <v>1.5047103908872069E-2</v>
      </c>
      <c r="E139" s="7">
        <v>8.2351228931312619</v>
      </c>
      <c r="F139" s="7">
        <v>0</v>
      </c>
      <c r="G139" s="7">
        <v>6031.5444402878256</v>
      </c>
      <c r="H139" s="7">
        <v>42.98357610571005</v>
      </c>
      <c r="I139" s="7">
        <v>7.559371563946951</v>
      </c>
      <c r="J139" s="7">
        <v>1.2319973050033299</v>
      </c>
      <c r="K139" s="7">
        <v>1881.8309738122396</v>
      </c>
      <c r="L139" s="7">
        <v>0</v>
      </c>
      <c r="M139" s="7">
        <v>0</v>
      </c>
      <c r="N139" s="7">
        <v>3284.1723463339877</v>
      </c>
      <c r="O139" s="7">
        <v>115.6544133875568</v>
      </c>
      <c r="P139" s="7">
        <v>161.8318968495395</v>
      </c>
      <c r="Q139" s="7">
        <v>161.4514320414124</v>
      </c>
      <c r="R139" s="7">
        <v>1293.189379374867</v>
      </c>
      <c r="S139" s="7">
        <v>1089.8980810233013</v>
      </c>
      <c r="T139" s="7">
        <v>228.13759773227881</v>
      </c>
      <c r="U139" s="7">
        <v>24.912282563683494</v>
      </c>
      <c r="V139" s="7">
        <v>20164.406117179376</v>
      </c>
      <c r="W139" s="7">
        <v>0</v>
      </c>
      <c r="X139" s="7">
        <v>12.123725452004248</v>
      </c>
      <c r="Y139" s="7">
        <v>293.1599716891518</v>
      </c>
      <c r="Z139" s="7">
        <v>42.402092224510987</v>
      </c>
      <c r="AA139" s="7">
        <v>0</v>
      </c>
      <c r="AB139" s="7">
        <v>409.28857062582233</v>
      </c>
      <c r="AC139" s="7">
        <v>16199.620457620013</v>
      </c>
      <c r="AD139" s="7">
        <v>0</v>
      </c>
      <c r="AE139" s="7">
        <v>5.6060926970788332</v>
      </c>
      <c r="AF139" s="7">
        <v>53.479700920326252</v>
      </c>
      <c r="AG139" s="7">
        <v>0</v>
      </c>
      <c r="AH139" s="7">
        <v>12.524694880486424</v>
      </c>
      <c r="AI139" s="7">
        <v>276.93388315537567</v>
      </c>
      <c r="AJ139" s="7">
        <v>4466.6576034570844</v>
      </c>
      <c r="AK139" s="7">
        <v>0</v>
      </c>
      <c r="AL139" s="7">
        <v>0</v>
      </c>
      <c r="AM139" s="7">
        <v>37.378645322841578</v>
      </c>
      <c r="AN139" s="7">
        <v>534.24433711129291</v>
      </c>
      <c r="AO139" s="7">
        <v>41.352817238943985</v>
      </c>
      <c r="AP139" s="7">
        <v>405.2391341317205</v>
      </c>
      <c r="AQ139" s="7">
        <v>1247.813464393294</v>
      </c>
      <c r="AR139" s="7">
        <v>0</v>
      </c>
      <c r="AS139" s="7">
        <v>563.19443839603537</v>
      </c>
      <c r="AT139" s="7">
        <v>93.935962067896028</v>
      </c>
      <c r="AU139" s="7">
        <v>14.174498635515256</v>
      </c>
      <c r="AV139" s="7">
        <v>14.573979872280272</v>
      </c>
      <c r="AW139" s="7">
        <v>817.44679691290594</v>
      </c>
      <c r="AX139" s="7">
        <v>967.5086553752717</v>
      </c>
      <c r="AY139" s="7">
        <v>159.38375641454525</v>
      </c>
      <c r="AZ139" s="7">
        <v>4.593220243768644</v>
      </c>
      <c r="BA139" s="7">
        <v>127.39917004320814</v>
      </c>
      <c r="BB139" s="7">
        <v>54.734681544613835</v>
      </c>
      <c r="BC139" s="7">
        <v>95.864755008327549</v>
      </c>
      <c r="BD139" s="7">
        <v>1315.2794209171736</v>
      </c>
      <c r="BE139" s="7">
        <v>1565.1454523073935</v>
      </c>
      <c r="BF139" s="7">
        <v>329.60452243857179</v>
      </c>
      <c r="BG139" s="7">
        <v>1680.3932167631626</v>
      </c>
      <c r="BH139" s="7">
        <v>356.67834324528968</v>
      </c>
      <c r="BI139" s="7">
        <v>3160.9164690495263</v>
      </c>
      <c r="BJ139" s="7">
        <v>10320.575677326646</v>
      </c>
      <c r="BK139" s="7">
        <v>1983.7047453834539</v>
      </c>
      <c r="BL139" s="7">
        <v>276.58966276991833</v>
      </c>
      <c r="BM139" s="7">
        <v>6249.3973624425571</v>
      </c>
      <c r="BN139" s="7">
        <v>4671.6692595342502</v>
      </c>
      <c r="BO139" s="7">
        <v>914.2261904749181</v>
      </c>
      <c r="BP139" s="7">
        <v>102382.46516694933</v>
      </c>
      <c r="BQ139" s="7">
        <v>6.1831404418665779</v>
      </c>
      <c r="BR139" s="7">
        <v>16.483586072197763</v>
      </c>
      <c r="BS139" s="7">
        <v>0</v>
      </c>
      <c r="BT139" s="7">
        <v>268.96160959386458</v>
      </c>
      <c r="BU139" s="7">
        <v>1770.1766030028552</v>
      </c>
      <c r="BV139" s="7">
        <v>1546.5080650455493</v>
      </c>
      <c r="BW139" s="7">
        <v>3386.7303836537426</v>
      </c>
      <c r="BX139" s="7">
        <v>3186.3235110420537</v>
      </c>
      <c r="BY139" s="7">
        <v>8954.41231440509</v>
      </c>
      <c r="BZ139" s="7">
        <v>2066.6913747758717</v>
      </c>
      <c r="CA139" s="7">
        <v>2036.6602153789975</v>
      </c>
      <c r="CB139" s="7">
        <v>29.792034767625417</v>
      </c>
      <c r="CC139" s="7">
        <v>530.27255339742794</v>
      </c>
      <c r="CD139" s="7">
        <v>334.5802652302927</v>
      </c>
      <c r="CE139" s="7">
        <v>1667.3009482119221</v>
      </c>
      <c r="CF139" s="7">
        <v>5527.4479006091087</v>
      </c>
      <c r="CG139" s="7">
        <v>738.317316214024</v>
      </c>
      <c r="CH139" s="7">
        <v>7832.8063828606564</v>
      </c>
      <c r="CI139" s="7">
        <v>17691.383028241507</v>
      </c>
      <c r="CJ139" s="7">
        <v>664.25842739367567</v>
      </c>
      <c r="CK139" s="7">
        <v>27.068968471955618</v>
      </c>
      <c r="CL139" s="7">
        <v>643.85350931451637</v>
      </c>
      <c r="CM139" s="7">
        <v>352.18892525086295</v>
      </c>
      <c r="CN139" s="7">
        <v>199.31310981486158</v>
      </c>
      <c r="CO139" s="7">
        <v>0.79750181606241499</v>
      </c>
      <c r="CP139" s="7">
        <v>7008.8643807300232</v>
      </c>
      <c r="CQ139" s="7">
        <v>15.704808145657742</v>
      </c>
      <c r="CR139" s="7">
        <v>379.71383249099711</v>
      </c>
      <c r="CS139" s="7">
        <v>417.43112220488473</v>
      </c>
      <c r="CT139" s="7">
        <v>0.39122309223545293</v>
      </c>
      <c r="CU139" s="7">
        <v>4723.4722704432897</v>
      </c>
      <c r="CV139" s="7">
        <v>309.587291890328</v>
      </c>
      <c r="CW139" s="7">
        <v>399.22846428008017</v>
      </c>
      <c r="CX139" s="7">
        <v>314.32164983246514</v>
      </c>
      <c r="CY139" s="7">
        <v>2023.5599639671925</v>
      </c>
      <c r="CZ139" s="7">
        <v>87.937555397082832</v>
      </c>
      <c r="DA139" s="7">
        <v>69.614291369338446</v>
      </c>
      <c r="DB139" s="7">
        <v>4463.6911400906438</v>
      </c>
      <c r="DC139" s="7">
        <v>1287.9383262515978</v>
      </c>
      <c r="DD139" s="7">
        <v>4469.7973358952786</v>
      </c>
      <c r="DE139" s="7">
        <v>5.4906382399606555</v>
      </c>
      <c r="DF139" s="7">
        <v>308.04617478622112</v>
      </c>
      <c r="DG139" s="7">
        <v>1951.2640493071353</v>
      </c>
      <c r="DH139" s="7">
        <v>2359.0467015172294</v>
      </c>
      <c r="DI139" s="7">
        <v>261.04042906137761</v>
      </c>
      <c r="DJ139" s="7">
        <v>38.071932177568861</v>
      </c>
      <c r="DK139" s="7">
        <v>4880.9555407648013</v>
      </c>
      <c r="DL139" s="7">
        <v>4747.5042296540851</v>
      </c>
      <c r="DM139" s="7">
        <v>83.152108355619816</v>
      </c>
      <c r="DN139" s="7">
        <v>2455.0656883410152</v>
      </c>
      <c r="DO139" s="7">
        <v>2929.7457501621543</v>
      </c>
      <c r="DP139" s="7">
        <v>1499.8685431182405</v>
      </c>
      <c r="DQ139" s="7">
        <v>251.78197867379981</v>
      </c>
      <c r="DR139" s="7">
        <v>400.6194819173823</v>
      </c>
      <c r="DS139" s="7">
        <f>'[2]IOT 2019 CB'!DZ147+'[2]IOT 2019 CB'!EA147</f>
        <v>262458.90407866373</v>
      </c>
      <c r="DT139" s="7">
        <v>0</v>
      </c>
      <c r="DU139" s="7">
        <v>0</v>
      </c>
      <c r="DV139" s="7">
        <v>16588.41212691701</v>
      </c>
      <c r="DW139" s="7">
        <v>4618.4009155191934</v>
      </c>
      <c r="DX139" s="7">
        <v>137.740846496415</v>
      </c>
      <c r="DY139" s="7">
        <v>2375.5138098608004</v>
      </c>
      <c r="DZ139" s="7">
        <v>197118.98853424832</v>
      </c>
      <c r="EA139" s="7">
        <v>21469.936726616594</v>
      </c>
      <c r="EB139" s="7">
        <v>17468.566690437554</v>
      </c>
      <c r="EC139" s="7">
        <v>51.729386310720514</v>
      </c>
      <c r="ED139" s="7">
        <v>6013.5816360631334</v>
      </c>
      <c r="EE139" s="7">
        <v>16122.644349529955</v>
      </c>
      <c r="EF139" s="7">
        <v>67792.364318874694</v>
      </c>
      <c r="EG139" s="7">
        <v>1114.0359617479844</v>
      </c>
      <c r="EH139" s="7">
        <v>3450.3269862804132</v>
      </c>
      <c r="EI139" s="7">
        <v>13701.033614973416</v>
      </c>
      <c r="EJ139" s="7">
        <v>22006.239690236071</v>
      </c>
      <c r="EK139" s="7">
        <v>7985.4185871323089</v>
      </c>
      <c r="EL139" s="7">
        <f>'[2]IOT 2019 CB'!ET147+'[2]IOT 2019 CB'!EU147</f>
        <v>558864.45905688952</v>
      </c>
      <c r="EM139" s="7">
        <v>177361.46293135878</v>
      </c>
      <c r="EN139" s="7">
        <v>15492.138406594517</v>
      </c>
      <c r="EO139" s="7">
        <v>9845.5769203922609</v>
      </c>
      <c r="EP139" s="7">
        <v>8837.9189868766953</v>
      </c>
      <c r="EQ139" s="7">
        <v>23298.311286186421</v>
      </c>
      <c r="ER139" s="7">
        <v>31099.544992679039</v>
      </c>
      <c r="ES139" s="7">
        <v>24963.741227961538</v>
      </c>
      <c r="ET139" s="7">
        <v>81500.991536791407</v>
      </c>
      <c r="EU139" s="7">
        <v>4869.7923938894983</v>
      </c>
      <c r="EV139" s="7">
        <v>18583.337628628346</v>
      </c>
      <c r="EW139" s="7">
        <v>1.8266706316295229</v>
      </c>
      <c r="EX139" s="7">
        <v>15061.914454266704</v>
      </c>
      <c r="EY139" s="7">
        <v>8334.7947097532615</v>
      </c>
      <c r="EZ139" s="7">
        <v>41871.042409415153</v>
      </c>
      <c r="FA139" s="7">
        <v>409.62998996939939</v>
      </c>
      <c r="FB139" s="7">
        <v>360.9338275587329</v>
      </c>
      <c r="FC139" s="7">
        <v>12965.901692061463</v>
      </c>
      <c r="FD139" s="7">
        <v>87309.478417432605</v>
      </c>
      <c r="FE139" s="7">
        <v>1804340.3928931071</v>
      </c>
      <c r="FF139" s="7">
        <v>603424.06796219677</v>
      </c>
      <c r="FG139" s="7">
        <v>48039.62582405228</v>
      </c>
      <c r="FH139" s="7">
        <v>963.00325033642082</v>
      </c>
      <c r="FI139" s="7">
        <v>356.01798050215081</v>
      </c>
      <c r="FJ139" s="7">
        <v>58585.768666876669</v>
      </c>
      <c r="FK139" s="7">
        <v>10945.369619472713</v>
      </c>
      <c r="FL139" s="7">
        <v>8977.2379945331577</v>
      </c>
      <c r="FM139" s="7">
        <v>39882.99006653644</v>
      </c>
      <c r="FN139" s="7">
        <v>128937.35380235325</v>
      </c>
      <c r="FO139" s="7">
        <v>1281.7362237903162</v>
      </c>
      <c r="FP139" s="7">
        <v>3350.7124994596707</v>
      </c>
      <c r="FQ139" s="7">
        <v>0</v>
      </c>
      <c r="FR139" s="2">
        <f t="shared" si="8"/>
        <v>4794944.0259341151</v>
      </c>
      <c r="FS139" s="1">
        <f t="shared" si="9"/>
        <v>9238076.8493824098</v>
      </c>
      <c r="FT139" s="3">
        <v>1477175.4344672055</v>
      </c>
      <c r="FU139" s="3">
        <v>7760901.414915204</v>
      </c>
      <c r="FV139" s="1">
        <f t="shared" si="10"/>
        <v>0</v>
      </c>
      <c r="FW139" s="1">
        <v>0</v>
      </c>
      <c r="FX139" s="1">
        <v>0</v>
      </c>
      <c r="FY139" s="1">
        <v>8440633.5075644124</v>
      </c>
      <c r="FZ139" s="1">
        <v>3822444.1403729063</v>
      </c>
      <c r="GA139" s="1">
        <f t="shared" si="11"/>
        <v>18651210.242508031</v>
      </c>
      <c r="GB139" s="13"/>
      <c r="GC139" s="4"/>
      <c r="GD139" s="5"/>
      <c r="GF139" s="8"/>
      <c r="GG139" s="8"/>
    </row>
    <row r="140" spans="1:189" s="27" customFormat="1" ht="31.5" x14ac:dyDescent="0.25">
      <c r="A140" s="20" t="s">
        <v>151</v>
      </c>
      <c r="B140" s="18">
        <v>135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1476.0753594691375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616.57584098561244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1286.2084290260116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  <c r="AH140" s="7">
        <v>0</v>
      </c>
      <c r="AI140" s="7">
        <v>0</v>
      </c>
      <c r="AJ140" s="7">
        <v>77246.627002341193</v>
      </c>
      <c r="AK140" s="7">
        <v>0</v>
      </c>
      <c r="AL140" s="7">
        <v>0</v>
      </c>
      <c r="AM140" s="7">
        <v>0</v>
      </c>
      <c r="AN140" s="7">
        <v>0</v>
      </c>
      <c r="AO140" s="7">
        <v>0</v>
      </c>
      <c r="AP140" s="7">
        <v>0</v>
      </c>
      <c r="AQ140" s="7">
        <v>0</v>
      </c>
      <c r="AR140" s="7">
        <v>0</v>
      </c>
      <c r="AS140" s="7">
        <v>0</v>
      </c>
      <c r="AT140" s="7">
        <v>0</v>
      </c>
      <c r="AU140" s="7">
        <v>0</v>
      </c>
      <c r="AV140" s="7">
        <v>0</v>
      </c>
      <c r="AW140" s="7">
        <v>0</v>
      </c>
      <c r="AX140" s="7">
        <v>0</v>
      </c>
      <c r="AY140" s="7">
        <v>0</v>
      </c>
      <c r="AZ140" s="7">
        <v>0</v>
      </c>
      <c r="BA140" s="7">
        <v>0.43796390559567916</v>
      </c>
      <c r="BB140" s="7">
        <v>0</v>
      </c>
      <c r="BC140" s="7">
        <v>0</v>
      </c>
      <c r="BD140" s="7">
        <v>0</v>
      </c>
      <c r="BE140" s="7">
        <v>681.90601045799542</v>
      </c>
      <c r="BF140" s="7">
        <v>0</v>
      </c>
      <c r="BG140" s="7">
        <v>0</v>
      </c>
      <c r="BH140" s="7">
        <v>0</v>
      </c>
      <c r="BI140" s="7">
        <v>0</v>
      </c>
      <c r="BJ140" s="7">
        <v>0</v>
      </c>
      <c r="BK140" s="7">
        <v>0</v>
      </c>
      <c r="BL140" s="7">
        <v>0</v>
      </c>
      <c r="BM140" s="7">
        <v>0</v>
      </c>
      <c r="BN140" s="7">
        <v>0</v>
      </c>
      <c r="BO140" s="7">
        <v>0</v>
      </c>
      <c r="BP140" s="7">
        <v>0</v>
      </c>
      <c r="BQ140" s="7">
        <v>0</v>
      </c>
      <c r="BR140" s="7">
        <v>0</v>
      </c>
      <c r="BS140" s="7">
        <v>0</v>
      </c>
      <c r="BT140" s="7">
        <v>0</v>
      </c>
      <c r="BU140" s="7">
        <v>0</v>
      </c>
      <c r="BV140" s="7">
        <v>0</v>
      </c>
      <c r="BW140" s="7">
        <v>0</v>
      </c>
      <c r="BX140" s="7">
        <v>55728.854079667064</v>
      </c>
      <c r="BY140" s="7">
        <v>206.92598974658574</v>
      </c>
      <c r="BZ140" s="7">
        <v>0</v>
      </c>
      <c r="CA140" s="7">
        <v>0</v>
      </c>
      <c r="CB140" s="7">
        <v>0</v>
      </c>
      <c r="CC140" s="7">
        <v>0</v>
      </c>
      <c r="CD140" s="7">
        <v>0</v>
      </c>
      <c r="CE140" s="7">
        <v>0</v>
      </c>
      <c r="CF140" s="7">
        <v>29.585744498660475</v>
      </c>
      <c r="CG140" s="7">
        <v>0</v>
      </c>
      <c r="CH140" s="7">
        <v>0</v>
      </c>
      <c r="CI140" s="7">
        <v>0</v>
      </c>
      <c r="CJ140" s="7">
        <v>0</v>
      </c>
      <c r="CK140" s="7">
        <v>5.3768778401982864</v>
      </c>
      <c r="CL140" s="7">
        <v>0</v>
      </c>
      <c r="CM140" s="7">
        <v>0</v>
      </c>
      <c r="CN140" s="7">
        <v>0</v>
      </c>
      <c r="CO140" s="7">
        <v>0</v>
      </c>
      <c r="CP140" s="7">
        <v>0</v>
      </c>
      <c r="CQ140" s="7">
        <v>0</v>
      </c>
      <c r="CR140" s="7">
        <v>0</v>
      </c>
      <c r="CS140" s="7">
        <v>0</v>
      </c>
      <c r="CT140" s="7">
        <v>0</v>
      </c>
      <c r="CU140" s="7">
        <v>0</v>
      </c>
      <c r="CV140" s="7">
        <v>113.97810879415179</v>
      </c>
      <c r="CW140" s="7">
        <v>0</v>
      </c>
      <c r="CX140" s="7">
        <v>577.29677022300837</v>
      </c>
      <c r="CY140" s="7">
        <v>321.26043822142532</v>
      </c>
      <c r="CZ140" s="7">
        <v>0</v>
      </c>
      <c r="DA140" s="7">
        <v>0</v>
      </c>
      <c r="DB140" s="7">
        <v>0</v>
      </c>
      <c r="DC140" s="7">
        <v>0</v>
      </c>
      <c r="DD140" s="7">
        <v>0</v>
      </c>
      <c r="DE140" s="7">
        <v>0</v>
      </c>
      <c r="DF140" s="7">
        <v>0</v>
      </c>
      <c r="DG140" s="7">
        <v>413.52050803131681</v>
      </c>
      <c r="DH140" s="7">
        <v>0</v>
      </c>
      <c r="DI140" s="7">
        <v>0</v>
      </c>
      <c r="DJ140" s="7">
        <v>0</v>
      </c>
      <c r="DK140" s="7">
        <v>0</v>
      </c>
      <c r="DL140" s="7">
        <v>247.96742582844414</v>
      </c>
      <c r="DM140" s="7">
        <v>2.9688376125831258E-2</v>
      </c>
      <c r="DN140" s="7">
        <v>16.109154465287368</v>
      </c>
      <c r="DO140" s="7">
        <v>7.881458338418005</v>
      </c>
      <c r="DP140" s="7">
        <v>0</v>
      </c>
      <c r="DQ140" s="7">
        <v>0.67733153130170809</v>
      </c>
      <c r="DR140" s="7">
        <v>4.6025266037916843</v>
      </c>
      <c r="DS140" s="7">
        <f>'[2]IOT 2019 CB'!DZ148+'[2]IOT 2019 CB'!EA148</f>
        <v>263.28596116085032</v>
      </c>
      <c r="DT140" s="7">
        <v>0</v>
      </c>
      <c r="DU140" s="7">
        <v>0</v>
      </c>
      <c r="DV140" s="7">
        <v>0</v>
      </c>
      <c r="DW140" s="7">
        <v>0</v>
      </c>
      <c r="DX140" s="7">
        <v>0</v>
      </c>
      <c r="DY140" s="7">
        <v>0</v>
      </c>
      <c r="DZ140" s="7">
        <v>0</v>
      </c>
      <c r="EA140" s="7">
        <v>0</v>
      </c>
      <c r="EB140" s="7">
        <v>0</v>
      </c>
      <c r="EC140" s="7">
        <v>0</v>
      </c>
      <c r="ED140" s="7">
        <v>0.88915341114358459</v>
      </c>
      <c r="EE140" s="7">
        <v>15.040342682127239</v>
      </c>
      <c r="EF140" s="7">
        <v>46128.997669303622</v>
      </c>
      <c r="EG140" s="7">
        <v>6495058.9344691485</v>
      </c>
      <c r="EH140" s="7">
        <v>5951678.5231787581</v>
      </c>
      <c r="EI140" s="7">
        <v>3.7539769092995243</v>
      </c>
      <c r="EJ140" s="7">
        <v>2408.2233295910901</v>
      </c>
      <c r="EK140" s="7">
        <v>2003.065159648708</v>
      </c>
      <c r="EL140" s="7">
        <f>'[2]IOT 2019 CB'!ET148+'[2]IOT 2019 CB'!EU148</f>
        <v>789238.83494638326</v>
      </c>
      <c r="EM140" s="7">
        <v>77051.245575510024</v>
      </c>
      <c r="EN140" s="7">
        <v>0</v>
      </c>
      <c r="EO140" s="7">
        <v>43.147236122811208</v>
      </c>
      <c r="EP140" s="7">
        <v>15712.379675650749</v>
      </c>
      <c r="EQ140" s="7">
        <v>0</v>
      </c>
      <c r="ER140" s="7">
        <v>1092.3436477697935</v>
      </c>
      <c r="ES140" s="7">
        <v>10313.23602076816</v>
      </c>
      <c r="ET140" s="7">
        <v>22097.410663641353</v>
      </c>
      <c r="EU140" s="7">
        <v>1496081.2384570509</v>
      </c>
      <c r="EV140" s="7">
        <v>4418.1073987330301</v>
      </c>
      <c r="EW140" s="7">
        <v>0</v>
      </c>
      <c r="EX140" s="7">
        <v>1005.7532831520581</v>
      </c>
      <c r="EY140" s="7">
        <v>2009.5975569976617</v>
      </c>
      <c r="EZ140" s="7">
        <v>1088.7017443226139</v>
      </c>
      <c r="FA140" s="7">
        <v>0</v>
      </c>
      <c r="FB140" s="7">
        <v>0</v>
      </c>
      <c r="FC140" s="7">
        <v>3986.4306023498757</v>
      </c>
      <c r="FD140" s="7">
        <v>826883.52923214796</v>
      </c>
      <c r="FE140" s="7">
        <v>28431.119483446928</v>
      </c>
      <c r="FF140" s="7">
        <v>22646.888532674566</v>
      </c>
      <c r="FG140" s="7">
        <v>1166.2078188081728</v>
      </c>
      <c r="FH140" s="7">
        <v>0</v>
      </c>
      <c r="FI140" s="7">
        <v>15.682298814115041</v>
      </c>
      <c r="FJ140" s="7">
        <v>2424.8224197396776</v>
      </c>
      <c r="FK140" s="7">
        <v>24175.645026722537</v>
      </c>
      <c r="FL140" s="7">
        <v>0</v>
      </c>
      <c r="FM140" s="7">
        <v>4584.8838058308611</v>
      </c>
      <c r="FN140" s="7">
        <v>36416.355648749435</v>
      </c>
      <c r="FO140" s="7">
        <v>0</v>
      </c>
      <c r="FP140" s="7">
        <v>0</v>
      </c>
      <c r="FQ140" s="7">
        <v>0</v>
      </c>
      <c r="FR140" s="2">
        <f t="shared" si="8"/>
        <v>16007426.17102435</v>
      </c>
      <c r="FS140" s="1">
        <f t="shared" si="9"/>
        <v>13281377.206516879</v>
      </c>
      <c r="FT140" s="3">
        <v>6753401.0947826039</v>
      </c>
      <c r="FU140" s="3">
        <v>6527976.1117342748</v>
      </c>
      <c r="FV140" s="1">
        <f t="shared" si="10"/>
        <v>0</v>
      </c>
      <c r="FW140" s="1">
        <v>0</v>
      </c>
      <c r="FX140" s="1">
        <v>0</v>
      </c>
      <c r="FY140" s="1">
        <v>382536.46158324933</v>
      </c>
      <c r="FZ140" s="1">
        <v>5234337.4631244764</v>
      </c>
      <c r="GA140" s="1">
        <f t="shared" si="11"/>
        <v>24437002.376000002</v>
      </c>
      <c r="GB140" s="13"/>
      <c r="GC140" s="4"/>
      <c r="GD140" s="5"/>
      <c r="GF140" s="8"/>
      <c r="GG140" s="8"/>
    </row>
    <row r="141" spans="1:189" s="27" customFormat="1" ht="15.75" x14ac:dyDescent="0.25">
      <c r="A141" s="20" t="s">
        <v>152</v>
      </c>
      <c r="B141" s="18">
        <v>136</v>
      </c>
      <c r="C141" s="7">
        <v>218903.62812623085</v>
      </c>
      <c r="D141" s="7">
        <v>0</v>
      </c>
      <c r="E141" s="7">
        <v>0</v>
      </c>
      <c r="F141" s="7">
        <v>0</v>
      </c>
      <c r="G141" s="7">
        <v>2495.1978194139183</v>
      </c>
      <c r="H141" s="7">
        <v>128.27908597066653</v>
      </c>
      <c r="I141" s="7">
        <v>38.947027909232844</v>
      </c>
      <c r="J141" s="7">
        <v>0.65811640777364444</v>
      </c>
      <c r="K141" s="7">
        <v>0</v>
      </c>
      <c r="L141" s="7">
        <v>0</v>
      </c>
      <c r="M141" s="7">
        <v>0</v>
      </c>
      <c r="N141" s="7">
        <v>222.59506863645075</v>
      </c>
      <c r="O141" s="7">
        <v>6.4467634764821096</v>
      </c>
      <c r="P141" s="7">
        <v>0.24816440451795568</v>
      </c>
      <c r="Q141" s="7">
        <v>0.50493867859999908</v>
      </c>
      <c r="R141" s="7">
        <v>31.17972288318181</v>
      </c>
      <c r="S141" s="7">
        <v>32.31855373723667</v>
      </c>
      <c r="T141" s="7">
        <v>30.263181607510809</v>
      </c>
      <c r="U141" s="7">
        <v>39.555365994712211</v>
      </c>
      <c r="V141" s="7">
        <v>12880.222151671594</v>
      </c>
      <c r="W141" s="7">
        <v>0</v>
      </c>
      <c r="X141" s="7">
        <v>15.502466513480327</v>
      </c>
      <c r="Y141" s="7">
        <v>146.02921341434163</v>
      </c>
      <c r="Z141" s="7">
        <v>0</v>
      </c>
      <c r="AA141" s="7">
        <v>3.6919587414082637</v>
      </c>
      <c r="AB141" s="7">
        <v>2826.661505647518</v>
      </c>
      <c r="AC141" s="7">
        <v>0</v>
      </c>
      <c r="AD141" s="7">
        <v>0</v>
      </c>
      <c r="AE141" s="7">
        <v>1.6716227857214481</v>
      </c>
      <c r="AF141" s="7">
        <v>0</v>
      </c>
      <c r="AG141" s="7">
        <v>0</v>
      </c>
      <c r="AH141" s="7">
        <v>1384.0687062911034</v>
      </c>
      <c r="AI141" s="7">
        <v>151.90744303626943</v>
      </c>
      <c r="AJ141" s="7">
        <v>398.73228219900295</v>
      </c>
      <c r="AK141" s="7">
        <v>106.73615886256481</v>
      </c>
      <c r="AL141" s="7">
        <v>0</v>
      </c>
      <c r="AM141" s="7">
        <v>611.06140572886818</v>
      </c>
      <c r="AN141" s="7">
        <v>4193.5423950350332</v>
      </c>
      <c r="AO141" s="7">
        <v>0</v>
      </c>
      <c r="AP141" s="7">
        <v>28.397788311735738</v>
      </c>
      <c r="AQ141" s="7">
        <v>6759.2849853490452</v>
      </c>
      <c r="AR141" s="7">
        <v>13.319556795711778</v>
      </c>
      <c r="AS141" s="7">
        <v>1752.6958989064985</v>
      </c>
      <c r="AT141" s="7">
        <v>80.959938393335705</v>
      </c>
      <c r="AU141" s="7">
        <v>57.544291454747615</v>
      </c>
      <c r="AV141" s="7">
        <v>25952.266319055529</v>
      </c>
      <c r="AW141" s="7">
        <v>231.12016639093824</v>
      </c>
      <c r="AX141" s="7">
        <v>33764.31646782696</v>
      </c>
      <c r="AY141" s="7">
        <v>106753.14314510082</v>
      </c>
      <c r="AZ141" s="7">
        <v>15.970094960574885</v>
      </c>
      <c r="BA141" s="7">
        <v>394.62147748154001</v>
      </c>
      <c r="BB141" s="7">
        <v>165.85649886272986</v>
      </c>
      <c r="BC141" s="7">
        <v>4186.7057114759546</v>
      </c>
      <c r="BD141" s="7">
        <v>10679.692740659339</v>
      </c>
      <c r="BE141" s="7">
        <v>3124.7663504923521</v>
      </c>
      <c r="BF141" s="7">
        <v>87703.104910886599</v>
      </c>
      <c r="BG141" s="7">
        <v>888201.84129606083</v>
      </c>
      <c r="BH141" s="7">
        <v>56.650060886438595</v>
      </c>
      <c r="BI141" s="7">
        <v>1092.7326180125735</v>
      </c>
      <c r="BJ141" s="7">
        <v>1826.3371573200509</v>
      </c>
      <c r="BK141" s="7">
        <v>3217.4969161659915</v>
      </c>
      <c r="BL141" s="7">
        <v>1003.4193083180663</v>
      </c>
      <c r="BM141" s="7">
        <v>2052.2744212864313</v>
      </c>
      <c r="BN141" s="7">
        <v>2719.6909398230191</v>
      </c>
      <c r="BO141" s="7">
        <v>566492.25113560795</v>
      </c>
      <c r="BP141" s="7">
        <v>2828.7859956656007</v>
      </c>
      <c r="BQ141" s="7">
        <v>2.1683391532863676</v>
      </c>
      <c r="BR141" s="7">
        <v>400.79987378114726</v>
      </c>
      <c r="BS141" s="7">
        <v>0</v>
      </c>
      <c r="BT141" s="7">
        <v>1377.4558586290502</v>
      </c>
      <c r="BU141" s="7">
        <v>51921.925306163204</v>
      </c>
      <c r="BV141" s="7">
        <v>5636.0212713215378</v>
      </c>
      <c r="BW141" s="7">
        <v>4004.405905750074</v>
      </c>
      <c r="BX141" s="7">
        <v>4120.3346598170619</v>
      </c>
      <c r="BY141" s="7">
        <v>87974.841346718575</v>
      </c>
      <c r="BZ141" s="7">
        <v>2219.4111426420491</v>
      </c>
      <c r="CA141" s="7">
        <v>188888.32765034927</v>
      </c>
      <c r="CB141" s="7">
        <v>56.835592927645394</v>
      </c>
      <c r="CC141" s="7">
        <v>7732.2534452780028</v>
      </c>
      <c r="CD141" s="7">
        <v>29497.92674378528</v>
      </c>
      <c r="CE141" s="7">
        <v>1250.0215889405163</v>
      </c>
      <c r="CF141" s="7">
        <v>1847.7539421711758</v>
      </c>
      <c r="CG141" s="7">
        <v>457.63794015157458</v>
      </c>
      <c r="CH141" s="7">
        <v>45894.818477880763</v>
      </c>
      <c r="CI141" s="7">
        <v>2624.1510222966913</v>
      </c>
      <c r="CJ141" s="7">
        <v>3242.9862355933533</v>
      </c>
      <c r="CK141" s="7">
        <v>818.30970105741324</v>
      </c>
      <c r="CL141" s="7">
        <v>227781.78576442332</v>
      </c>
      <c r="CM141" s="7">
        <v>73.920110377583498</v>
      </c>
      <c r="CN141" s="7">
        <v>1095.2438746057774</v>
      </c>
      <c r="CO141" s="7">
        <v>281.35912523341483</v>
      </c>
      <c r="CP141" s="7">
        <v>814.31004891969576</v>
      </c>
      <c r="CQ141" s="7">
        <v>2992.9110137490811</v>
      </c>
      <c r="CR141" s="7">
        <v>6829.4769603594805</v>
      </c>
      <c r="CS141" s="7">
        <v>19503.174209530924</v>
      </c>
      <c r="CT141" s="7">
        <v>1.7062872930556947</v>
      </c>
      <c r="CU141" s="7">
        <v>6059.313820991053</v>
      </c>
      <c r="CV141" s="7">
        <v>784.5475669818677</v>
      </c>
      <c r="CW141" s="7">
        <v>380.22371967369469</v>
      </c>
      <c r="CX141" s="7">
        <v>31.572153268768968</v>
      </c>
      <c r="CY141" s="7">
        <v>4154.0636485389141</v>
      </c>
      <c r="CZ141" s="7">
        <v>3386.7206423332887</v>
      </c>
      <c r="DA141" s="7">
        <v>2648.7747609048447</v>
      </c>
      <c r="DB141" s="7">
        <v>6010.7057643943999</v>
      </c>
      <c r="DC141" s="7">
        <v>396.20962004337838</v>
      </c>
      <c r="DD141" s="7">
        <v>13464.24221738989</v>
      </c>
      <c r="DE141" s="7">
        <v>4017.1906998857212</v>
      </c>
      <c r="DF141" s="7">
        <v>740.80518349308056</v>
      </c>
      <c r="DG141" s="7">
        <v>1172.2735982853667</v>
      </c>
      <c r="DH141" s="7">
        <v>1217.9440520888238</v>
      </c>
      <c r="DI141" s="7">
        <v>2690.2210846242151</v>
      </c>
      <c r="DJ141" s="7">
        <v>3.9607541198233873</v>
      </c>
      <c r="DK141" s="7">
        <v>8790.2067816230829</v>
      </c>
      <c r="DL141" s="7">
        <v>1629.0421417445423</v>
      </c>
      <c r="DM141" s="7">
        <v>220.1721183980641</v>
      </c>
      <c r="DN141" s="7">
        <v>5607.2910568194466</v>
      </c>
      <c r="DO141" s="7">
        <v>10303.364193169002</v>
      </c>
      <c r="DP141" s="7">
        <v>2042.8041392204909</v>
      </c>
      <c r="DQ141" s="7">
        <v>885.46981368922116</v>
      </c>
      <c r="DR141" s="7">
        <v>545.63924263106583</v>
      </c>
      <c r="DS141" s="7">
        <f>'[2]IOT 2019 CB'!DZ149+'[2]IOT 2019 CB'!EA149</f>
        <v>2536741.269662037</v>
      </c>
      <c r="DT141" s="7">
        <v>0</v>
      </c>
      <c r="DU141" s="7">
        <v>0</v>
      </c>
      <c r="DV141" s="7">
        <v>1581.889696678056</v>
      </c>
      <c r="DW141" s="7">
        <v>8359.8166050910386</v>
      </c>
      <c r="DX141" s="7">
        <v>781.44714398442932</v>
      </c>
      <c r="DY141" s="7">
        <v>6603.5159857254075</v>
      </c>
      <c r="DZ141" s="7">
        <v>0</v>
      </c>
      <c r="EA141" s="7">
        <v>0</v>
      </c>
      <c r="EB141" s="7">
        <v>11131.978132503922</v>
      </c>
      <c r="EC141" s="7">
        <v>2482.8540565110484</v>
      </c>
      <c r="ED141" s="7">
        <v>65360.183527645713</v>
      </c>
      <c r="EE141" s="7">
        <v>36425.750269428783</v>
      </c>
      <c r="EF141" s="7">
        <v>27661.557210534669</v>
      </c>
      <c r="EG141" s="7">
        <v>703904.23260702263</v>
      </c>
      <c r="EH141" s="7">
        <v>2395623.0987032885</v>
      </c>
      <c r="EI141" s="7">
        <v>105995.24499971217</v>
      </c>
      <c r="EJ141" s="7">
        <v>1802.83846572834</v>
      </c>
      <c r="EK141" s="7">
        <v>1757.6241970400961</v>
      </c>
      <c r="EL141" s="7">
        <f>'[2]IOT 2019 CB'!ET149+'[2]IOT 2019 CB'!EU149</f>
        <v>754252.18391831696</v>
      </c>
      <c r="EM141" s="7">
        <v>0</v>
      </c>
      <c r="EN141" s="7">
        <v>0</v>
      </c>
      <c r="EO141" s="7">
        <v>300.04393418556538</v>
      </c>
      <c r="EP141" s="7">
        <v>248089.28549665349</v>
      </c>
      <c r="EQ141" s="7">
        <v>2544.2035090637964</v>
      </c>
      <c r="ER141" s="7">
        <v>1085.2699824212764</v>
      </c>
      <c r="ES141" s="7">
        <v>4415.0260711340024</v>
      </c>
      <c r="ET141" s="7">
        <v>6432.8066722682152</v>
      </c>
      <c r="EU141" s="7">
        <v>9916503.6012300998</v>
      </c>
      <c r="EV141" s="7">
        <v>54081.026845296867</v>
      </c>
      <c r="EW141" s="7">
        <v>187.43233907397524</v>
      </c>
      <c r="EX141" s="7">
        <v>1053.8994987737397</v>
      </c>
      <c r="EY141" s="7">
        <v>81110.214518320077</v>
      </c>
      <c r="EZ141" s="7">
        <v>16689.95748809028</v>
      </c>
      <c r="FA141" s="7">
        <v>860.71914956353362</v>
      </c>
      <c r="FB141" s="7">
        <v>363.51522474311486</v>
      </c>
      <c r="FC141" s="7">
        <v>658.63282428137086</v>
      </c>
      <c r="FD141" s="7">
        <v>430751.51393749082</v>
      </c>
      <c r="FE141" s="7">
        <v>64696.398350214615</v>
      </c>
      <c r="FF141" s="7">
        <v>13939.275370734686</v>
      </c>
      <c r="FG141" s="7">
        <v>46074.778902998427</v>
      </c>
      <c r="FH141" s="7">
        <v>632.17161768551716</v>
      </c>
      <c r="FI141" s="7">
        <v>91.373240179413955</v>
      </c>
      <c r="FJ141" s="7">
        <v>712.12607787654315</v>
      </c>
      <c r="FK141" s="7">
        <v>6289.9195971361623</v>
      </c>
      <c r="FL141" s="7">
        <v>15617.568320441407</v>
      </c>
      <c r="FM141" s="7">
        <v>6037.2779452087625</v>
      </c>
      <c r="FN141" s="7">
        <v>768.29343378786609</v>
      </c>
      <c r="FO141" s="7">
        <v>910.20782403241481</v>
      </c>
      <c r="FP141" s="7">
        <v>1796.6952741306843</v>
      </c>
      <c r="FQ141" s="7">
        <v>116.42637775243686</v>
      </c>
      <c r="FR141" s="2">
        <f t="shared" si="8"/>
        <v>20355605.073884938</v>
      </c>
      <c r="FS141" s="1">
        <f t="shared" si="9"/>
        <v>16565118.262955274</v>
      </c>
      <c r="FT141" s="3">
        <v>12534260.995592352</v>
      </c>
      <c r="FU141" s="3">
        <v>4030857.2673629234</v>
      </c>
      <c r="FV141" s="1">
        <f t="shared" si="10"/>
        <v>0</v>
      </c>
      <c r="FW141" s="1">
        <v>0</v>
      </c>
      <c r="FX141" s="1">
        <v>0</v>
      </c>
      <c r="FY141" s="1">
        <v>0</v>
      </c>
      <c r="FZ141" s="1">
        <v>0</v>
      </c>
      <c r="GA141" s="1">
        <f t="shared" si="11"/>
        <v>36920723.336840212</v>
      </c>
      <c r="GB141" s="13"/>
      <c r="GC141" s="4"/>
      <c r="GD141" s="5"/>
      <c r="GF141" s="8"/>
      <c r="GG141" s="8"/>
    </row>
    <row r="142" spans="1:189" s="27" customFormat="1" ht="15.75" x14ac:dyDescent="0.25">
      <c r="A142" s="20" t="s">
        <v>153</v>
      </c>
      <c r="B142" s="18">
        <v>137</v>
      </c>
      <c r="C142" s="7">
        <v>1198505.5091341967</v>
      </c>
      <c r="D142" s="7">
        <v>163139.28571126983</v>
      </c>
      <c r="E142" s="7">
        <v>71234.739177579977</v>
      </c>
      <c r="F142" s="7">
        <v>74816.498738602691</v>
      </c>
      <c r="G142" s="7">
        <v>27008.607665247531</v>
      </c>
      <c r="H142" s="7">
        <v>392443.91301759443</v>
      </c>
      <c r="I142" s="7">
        <v>29446.98998735943</v>
      </c>
      <c r="J142" s="7">
        <v>32462.370814247162</v>
      </c>
      <c r="K142" s="7">
        <v>374037.48513740522</v>
      </c>
      <c r="L142" s="7">
        <v>3654.9786941812677</v>
      </c>
      <c r="M142" s="7">
        <v>2534.5846430538431</v>
      </c>
      <c r="N142" s="7">
        <v>46658.444082711147</v>
      </c>
      <c r="O142" s="7">
        <v>29633.192288300619</v>
      </c>
      <c r="P142" s="7">
        <v>33316.092683352064</v>
      </c>
      <c r="Q142" s="7">
        <v>18305.284013411296</v>
      </c>
      <c r="R142" s="7">
        <v>33164.45493629956</v>
      </c>
      <c r="S142" s="7">
        <v>21159.532714471348</v>
      </c>
      <c r="T142" s="7">
        <v>56324.8422359545</v>
      </c>
      <c r="U142" s="7">
        <v>25330.891280629505</v>
      </c>
      <c r="V142" s="7">
        <v>150552.55425154709</v>
      </c>
      <c r="W142" s="7">
        <v>1585.1066037589094</v>
      </c>
      <c r="X142" s="7">
        <v>80990.927939011424</v>
      </c>
      <c r="Y142" s="7">
        <v>12396.240743534263</v>
      </c>
      <c r="Z142" s="7">
        <v>77694.005628957661</v>
      </c>
      <c r="AA142" s="7">
        <v>174095.89652371194</v>
      </c>
      <c r="AB142" s="7">
        <v>11198.617245084924</v>
      </c>
      <c r="AC142" s="7">
        <v>2428403.851201464</v>
      </c>
      <c r="AD142" s="7">
        <v>100537.71611706022</v>
      </c>
      <c r="AE142" s="7">
        <v>20198.680333516491</v>
      </c>
      <c r="AF142" s="7">
        <v>11030.805045175792</v>
      </c>
      <c r="AG142" s="7">
        <v>34270.429464431421</v>
      </c>
      <c r="AH142" s="7">
        <v>60785.401464727125</v>
      </c>
      <c r="AI142" s="7">
        <v>13134.699071631772</v>
      </c>
      <c r="AJ142" s="7">
        <v>32383.080587600864</v>
      </c>
      <c r="AK142" s="7">
        <v>101013.02367731696</v>
      </c>
      <c r="AL142" s="7">
        <v>327122.41393051279</v>
      </c>
      <c r="AM142" s="7">
        <v>4242.5246806652322</v>
      </c>
      <c r="AN142" s="7">
        <v>107307.39395301268</v>
      </c>
      <c r="AO142" s="7">
        <v>23378.958850488736</v>
      </c>
      <c r="AP142" s="7">
        <v>15714.12816518145</v>
      </c>
      <c r="AQ142" s="7">
        <v>595129.22664586641</v>
      </c>
      <c r="AR142" s="7">
        <v>3446.1672307782637</v>
      </c>
      <c r="AS142" s="7">
        <v>33920.089580840206</v>
      </c>
      <c r="AT142" s="7">
        <v>8235.8437282409104</v>
      </c>
      <c r="AU142" s="7">
        <v>7130.3541688152745</v>
      </c>
      <c r="AV142" s="7">
        <v>12788.983853096479</v>
      </c>
      <c r="AW142" s="7">
        <v>9108.6299244032507</v>
      </c>
      <c r="AX142" s="7">
        <v>13231.603072061229</v>
      </c>
      <c r="AY142" s="7">
        <v>16930.476178086748</v>
      </c>
      <c r="AZ142" s="7">
        <v>7379.3506264749058</v>
      </c>
      <c r="BA142" s="7">
        <v>1911.3433133243616</v>
      </c>
      <c r="BB142" s="7">
        <v>4135.2055870272561</v>
      </c>
      <c r="BC142" s="7">
        <v>173976.30212170869</v>
      </c>
      <c r="BD142" s="7">
        <v>79544.394775221444</v>
      </c>
      <c r="BE142" s="7">
        <v>34134.942279224269</v>
      </c>
      <c r="BF142" s="7">
        <v>225815.95276763654</v>
      </c>
      <c r="BG142" s="7">
        <v>24512.335653688369</v>
      </c>
      <c r="BH142" s="7">
        <v>8284.445296953365</v>
      </c>
      <c r="BI142" s="7">
        <v>6399778.3208547337</v>
      </c>
      <c r="BJ142" s="7">
        <v>269059.71233415592</v>
      </c>
      <c r="BK142" s="7">
        <v>5100335.2443582993</v>
      </c>
      <c r="BL142" s="7">
        <v>1047661.4994784315</v>
      </c>
      <c r="BM142" s="7">
        <v>4298225.1462064451</v>
      </c>
      <c r="BN142" s="7">
        <v>1696791.4666613948</v>
      </c>
      <c r="BO142" s="7">
        <v>1450907.0538056882</v>
      </c>
      <c r="BP142" s="7">
        <v>75607.278377397932</v>
      </c>
      <c r="BQ142" s="7">
        <v>14605.070229264975</v>
      </c>
      <c r="BR142" s="7">
        <v>187406.30611622022</v>
      </c>
      <c r="BS142" s="7">
        <v>3737.7421153883784</v>
      </c>
      <c r="BT142" s="7">
        <v>1070014.558911578</v>
      </c>
      <c r="BU142" s="7">
        <v>162650.35711787996</v>
      </c>
      <c r="BV142" s="7">
        <v>21344.928741067357</v>
      </c>
      <c r="BW142" s="7">
        <v>18111.769188118669</v>
      </c>
      <c r="BX142" s="7">
        <v>2081574.0706045385</v>
      </c>
      <c r="BY142" s="7">
        <v>72342.929747581438</v>
      </c>
      <c r="BZ142" s="7">
        <v>122068.51748742475</v>
      </c>
      <c r="CA142" s="7">
        <v>3135632.4912550384</v>
      </c>
      <c r="CB142" s="7">
        <v>10434.073512173081</v>
      </c>
      <c r="CC142" s="7">
        <v>61116.628907651226</v>
      </c>
      <c r="CD142" s="7">
        <v>2029752.7297325372</v>
      </c>
      <c r="CE142" s="7">
        <v>1088458.8983908349</v>
      </c>
      <c r="CF142" s="7">
        <v>6601748.026266179</v>
      </c>
      <c r="CG142" s="7">
        <v>21151.47866314754</v>
      </c>
      <c r="CH142" s="7">
        <v>2156045.3577780277</v>
      </c>
      <c r="CI142" s="7">
        <v>309981.3538957173</v>
      </c>
      <c r="CJ142" s="7">
        <v>63438.218169624015</v>
      </c>
      <c r="CK142" s="7">
        <v>18236.335458458419</v>
      </c>
      <c r="CL142" s="7">
        <v>29439.496991523549</v>
      </c>
      <c r="CM142" s="7">
        <v>73593.131705760621</v>
      </c>
      <c r="CN142" s="7">
        <v>39737.873603169333</v>
      </c>
      <c r="CO142" s="7">
        <v>9864.9770142650359</v>
      </c>
      <c r="CP142" s="7">
        <v>119280.85444328835</v>
      </c>
      <c r="CQ142" s="7">
        <v>16770.402089068939</v>
      </c>
      <c r="CR142" s="7">
        <v>48379.063760519784</v>
      </c>
      <c r="CS142" s="7">
        <v>72428.464747353952</v>
      </c>
      <c r="CT142" s="7">
        <v>3334.7002413854843</v>
      </c>
      <c r="CU142" s="7">
        <v>643584.47255143931</v>
      </c>
      <c r="CV142" s="7">
        <v>25484.12328395087</v>
      </c>
      <c r="CW142" s="7">
        <v>40810.114392402174</v>
      </c>
      <c r="CX142" s="7">
        <v>49964.032777526518</v>
      </c>
      <c r="CY142" s="7">
        <v>190616.32513667984</v>
      </c>
      <c r="CZ142" s="7">
        <v>107782.58613150717</v>
      </c>
      <c r="DA142" s="7">
        <v>19495.120764521351</v>
      </c>
      <c r="DB142" s="7">
        <v>145980.15182268433</v>
      </c>
      <c r="DC142" s="7">
        <v>109809.87428385552</v>
      </c>
      <c r="DD142" s="7">
        <v>409218.50849402411</v>
      </c>
      <c r="DE142" s="7">
        <v>47347.654236143622</v>
      </c>
      <c r="DF142" s="7">
        <v>23128.595638380582</v>
      </c>
      <c r="DG142" s="7">
        <v>52202.232501423285</v>
      </c>
      <c r="DH142" s="7">
        <v>49509.194802009319</v>
      </c>
      <c r="DI142" s="7">
        <v>39973.043527782655</v>
      </c>
      <c r="DJ142" s="7">
        <v>877.19795562218826</v>
      </c>
      <c r="DK142" s="7">
        <v>6474473.6630669227</v>
      </c>
      <c r="DL142" s="7">
        <v>2213986.9445549855</v>
      </c>
      <c r="DM142" s="7">
        <v>8416.0691827391256</v>
      </c>
      <c r="DN142" s="7">
        <v>3131740.62087123</v>
      </c>
      <c r="DO142" s="7">
        <v>1963915.6390135188</v>
      </c>
      <c r="DP142" s="7">
        <v>1595710.5916570546</v>
      </c>
      <c r="DQ142" s="7">
        <v>14255.984073321259</v>
      </c>
      <c r="DR142" s="7">
        <v>26002.55094631359</v>
      </c>
      <c r="DS142" s="7">
        <f>'[2]IOT 2019 CB'!DZ150+'[2]IOT 2019 CB'!EA150</f>
        <v>10466709.844596896</v>
      </c>
      <c r="DT142" s="7">
        <v>131997.87157737897</v>
      </c>
      <c r="DU142" s="7">
        <v>46285.070344806249</v>
      </c>
      <c r="DV142" s="7">
        <v>202001.00739648053</v>
      </c>
      <c r="DW142" s="7">
        <v>5804287.0647420352</v>
      </c>
      <c r="DX142" s="7">
        <v>18101.776248661521</v>
      </c>
      <c r="DY142" s="7">
        <v>31171.065794262315</v>
      </c>
      <c r="DZ142" s="7">
        <v>559262.52097316913</v>
      </c>
      <c r="EA142" s="7">
        <v>14047.73418473024</v>
      </c>
      <c r="EB142" s="7">
        <v>3676520.3668458909</v>
      </c>
      <c r="EC142" s="7">
        <v>986906.3372775669</v>
      </c>
      <c r="ED142" s="7">
        <v>1268710.4097439672</v>
      </c>
      <c r="EE142" s="7">
        <v>626832.68766974192</v>
      </c>
      <c r="EF142" s="7">
        <v>55398.332144119144</v>
      </c>
      <c r="EG142" s="7">
        <v>270407.01939132513</v>
      </c>
      <c r="EH142" s="7">
        <v>77642.347858127716</v>
      </c>
      <c r="EI142" s="7">
        <v>39495167.092787132</v>
      </c>
      <c r="EJ142" s="7">
        <v>1010730.5325169109</v>
      </c>
      <c r="EK142" s="7">
        <v>1646065.4518392209</v>
      </c>
      <c r="EL142" s="7">
        <f>'[2]IOT 2019 CB'!ET150+'[2]IOT 2019 CB'!EU150</f>
        <v>3154207.0078201341</v>
      </c>
      <c r="EM142" s="7">
        <v>383351.13866511866</v>
      </c>
      <c r="EN142" s="7">
        <v>279941.99303333869</v>
      </c>
      <c r="EO142" s="7">
        <v>401614.41752601642</v>
      </c>
      <c r="EP142" s="7">
        <v>793294.79200469225</v>
      </c>
      <c r="EQ142" s="7">
        <v>69116.037120589404</v>
      </c>
      <c r="ER142" s="7">
        <v>331463.2547904083</v>
      </c>
      <c r="ES142" s="7">
        <v>823318.80704454577</v>
      </c>
      <c r="ET142" s="7">
        <v>148186.93560068536</v>
      </c>
      <c r="EU142" s="7">
        <v>981445.41498461028</v>
      </c>
      <c r="EV142" s="7">
        <v>1169314.1291932624</v>
      </c>
      <c r="EW142" s="7">
        <v>976.6823693769602</v>
      </c>
      <c r="EX142" s="7">
        <v>103128.84565193533</v>
      </c>
      <c r="EY142" s="7">
        <v>291040.05780923087</v>
      </c>
      <c r="EZ142" s="7">
        <v>339612.49590670824</v>
      </c>
      <c r="FA142" s="7">
        <v>76244.417921220593</v>
      </c>
      <c r="FB142" s="7">
        <v>15088.482008490046</v>
      </c>
      <c r="FC142" s="7">
        <v>894275.37456552964</v>
      </c>
      <c r="FD142" s="7">
        <v>4961856.8735885471</v>
      </c>
      <c r="FE142" s="7">
        <v>2283497.8770646024</v>
      </c>
      <c r="FF142" s="7">
        <v>229969.1747281219</v>
      </c>
      <c r="FG142" s="7">
        <v>1766258.7680091788</v>
      </c>
      <c r="FH142" s="7">
        <v>3521.4707656519918</v>
      </c>
      <c r="FI142" s="7">
        <v>13990.836305190482</v>
      </c>
      <c r="FJ142" s="7">
        <v>22336.017434815836</v>
      </c>
      <c r="FK142" s="7">
        <v>15940.618896874334</v>
      </c>
      <c r="FL142" s="7">
        <v>558023.22039048467</v>
      </c>
      <c r="FM142" s="7">
        <v>388014.37272422865</v>
      </c>
      <c r="FN142" s="7">
        <v>38702.947753285422</v>
      </c>
      <c r="FO142" s="7">
        <v>28717.902875838641</v>
      </c>
      <c r="FP142" s="7">
        <v>207988.14266256749</v>
      </c>
      <c r="FQ142" s="7">
        <v>26809.521375415079</v>
      </c>
      <c r="FR142" s="2">
        <f t="shared" si="8"/>
        <v>152255654.18238825</v>
      </c>
      <c r="FS142" s="1">
        <f t="shared" si="9"/>
        <v>217055382.01090989</v>
      </c>
      <c r="FT142" s="3">
        <v>190425557.08931416</v>
      </c>
      <c r="FU142" s="3">
        <v>26629824.921595726</v>
      </c>
      <c r="FV142" s="1">
        <f t="shared" si="10"/>
        <v>0</v>
      </c>
      <c r="FW142" s="1">
        <v>0</v>
      </c>
      <c r="FX142" s="1">
        <v>0</v>
      </c>
      <c r="FY142" s="1">
        <v>19734587.035539404</v>
      </c>
      <c r="FZ142" s="1">
        <v>5966392.6834345311</v>
      </c>
      <c r="GA142" s="1">
        <f t="shared" si="11"/>
        <v>383079230.54540294</v>
      </c>
      <c r="GB142" s="13"/>
      <c r="GC142" s="4"/>
      <c r="GD142" s="5"/>
      <c r="GF142" s="8"/>
      <c r="GG142" s="8"/>
    </row>
    <row r="143" spans="1:189" s="27" customFormat="1" ht="31.5" x14ac:dyDescent="0.25">
      <c r="A143" s="20" t="s">
        <v>154</v>
      </c>
      <c r="B143" s="18">
        <v>138</v>
      </c>
      <c r="C143" s="7">
        <v>547772.68287141167</v>
      </c>
      <c r="D143" s="7">
        <v>84545.878933091371</v>
      </c>
      <c r="E143" s="7">
        <v>28.997413996409353</v>
      </c>
      <c r="F143" s="7">
        <v>7430.3482673762737</v>
      </c>
      <c r="G143" s="7">
        <v>13256.802210905604</v>
      </c>
      <c r="H143" s="7">
        <v>32183.13184451139</v>
      </c>
      <c r="I143" s="7">
        <v>404.78237573107742</v>
      </c>
      <c r="J143" s="7">
        <v>12.965067023428283</v>
      </c>
      <c r="K143" s="7">
        <v>13.355867119550847</v>
      </c>
      <c r="L143" s="7">
        <v>0</v>
      </c>
      <c r="M143" s="7">
        <v>0</v>
      </c>
      <c r="N143" s="7">
        <v>826.71222169122314</v>
      </c>
      <c r="O143" s="7">
        <v>80.14088459188352</v>
      </c>
      <c r="P143" s="7">
        <v>221.73735445866257</v>
      </c>
      <c r="Q143" s="7">
        <v>120.75943325067078</v>
      </c>
      <c r="R143" s="7">
        <v>423.8022331623626</v>
      </c>
      <c r="S143" s="7">
        <v>975.23605418513068</v>
      </c>
      <c r="T143" s="7">
        <v>328.51429273524894</v>
      </c>
      <c r="U143" s="7">
        <v>21.83978014712061</v>
      </c>
      <c r="V143" s="7">
        <v>7825.2808431224612</v>
      </c>
      <c r="W143" s="7">
        <v>0</v>
      </c>
      <c r="X143" s="7">
        <v>827.45740895930464</v>
      </c>
      <c r="Y143" s="7">
        <v>697.34039744329527</v>
      </c>
      <c r="Z143" s="7">
        <v>308.75545117594163</v>
      </c>
      <c r="AA143" s="7">
        <v>0</v>
      </c>
      <c r="AB143" s="7">
        <v>172.81068399834805</v>
      </c>
      <c r="AC143" s="7">
        <v>32.647782357415053</v>
      </c>
      <c r="AD143" s="7">
        <v>32.940952941173919</v>
      </c>
      <c r="AE143" s="7">
        <v>1925.1392588927233</v>
      </c>
      <c r="AF143" s="7">
        <v>3.4201778720535696</v>
      </c>
      <c r="AG143" s="7">
        <v>14.755917487732113</v>
      </c>
      <c r="AH143" s="7">
        <v>16.943474374212659</v>
      </c>
      <c r="AI143" s="7">
        <v>123.68175716264996</v>
      </c>
      <c r="AJ143" s="7">
        <v>12075.408407602283</v>
      </c>
      <c r="AK143" s="7">
        <v>20.673880251264954</v>
      </c>
      <c r="AL143" s="7">
        <v>328722.92472333158</v>
      </c>
      <c r="AM143" s="7">
        <v>166.78657583590331</v>
      </c>
      <c r="AN143" s="7">
        <v>5841.4918995401413</v>
      </c>
      <c r="AO143" s="7">
        <v>2477.9705406214093</v>
      </c>
      <c r="AP143" s="7">
        <v>3858.7851456679978</v>
      </c>
      <c r="AQ143" s="7">
        <v>24393.522665036231</v>
      </c>
      <c r="AR143" s="7">
        <v>0</v>
      </c>
      <c r="AS143" s="7">
        <v>4491.4193179589402</v>
      </c>
      <c r="AT143" s="7">
        <v>1668.9099814326219</v>
      </c>
      <c r="AU143" s="7">
        <v>1188.6323654108417</v>
      </c>
      <c r="AV143" s="7">
        <v>3080.5397060200885</v>
      </c>
      <c r="AW143" s="7">
        <v>1264.8763844401897</v>
      </c>
      <c r="AX143" s="7">
        <v>13701.712228761422</v>
      </c>
      <c r="AY143" s="7">
        <v>43543.883790957145</v>
      </c>
      <c r="AZ143" s="7">
        <v>41.360051166496916</v>
      </c>
      <c r="BA143" s="7">
        <v>566.20564396143732</v>
      </c>
      <c r="BB143" s="7">
        <v>394.52800564837969</v>
      </c>
      <c r="BC143" s="7">
        <v>13115.13430785409</v>
      </c>
      <c r="BD143" s="7">
        <v>62840.071594645968</v>
      </c>
      <c r="BE143" s="7">
        <v>3322.8576734288959</v>
      </c>
      <c r="BF143" s="7">
        <v>31097.034972088593</v>
      </c>
      <c r="BG143" s="7">
        <v>141462.23780429867</v>
      </c>
      <c r="BH143" s="7">
        <v>10272.129976984503</v>
      </c>
      <c r="BI143" s="7">
        <v>9285.7667294670373</v>
      </c>
      <c r="BJ143" s="7">
        <v>22687.882992321247</v>
      </c>
      <c r="BK143" s="7">
        <v>37483.229088729764</v>
      </c>
      <c r="BL143" s="7">
        <v>9327.213646642962</v>
      </c>
      <c r="BM143" s="7">
        <v>37750.26228763668</v>
      </c>
      <c r="BN143" s="7">
        <v>21168.023287718857</v>
      </c>
      <c r="BO143" s="7">
        <v>14487.467461703505</v>
      </c>
      <c r="BP143" s="7">
        <v>14900.752728288287</v>
      </c>
      <c r="BQ143" s="7">
        <v>31.807266277470667</v>
      </c>
      <c r="BR143" s="7">
        <v>69797.296892911574</v>
      </c>
      <c r="BS143" s="7">
        <v>22560.202922559711</v>
      </c>
      <c r="BT143" s="7">
        <v>7449.2449453846866</v>
      </c>
      <c r="BU143" s="7">
        <v>37801.754951320014</v>
      </c>
      <c r="BV143" s="7">
        <v>15824.256999086814</v>
      </c>
      <c r="BW143" s="7">
        <v>19484.907456335761</v>
      </c>
      <c r="BX143" s="7">
        <v>1037578.3437736282</v>
      </c>
      <c r="BY143" s="7">
        <v>18755.629515764933</v>
      </c>
      <c r="BZ143" s="7">
        <v>26625.75338382179</v>
      </c>
      <c r="CA143" s="7">
        <v>1113389.0256666786</v>
      </c>
      <c r="CB143" s="7">
        <v>137.06241289814346</v>
      </c>
      <c r="CC143" s="7">
        <v>29057.822455884361</v>
      </c>
      <c r="CD143" s="7">
        <v>10034.998999956752</v>
      </c>
      <c r="CE143" s="7">
        <v>216810.70349432668</v>
      </c>
      <c r="CF143" s="7">
        <v>5178934.3569801338</v>
      </c>
      <c r="CG143" s="7">
        <v>3039.0487531197023</v>
      </c>
      <c r="CH143" s="7">
        <v>153325.20611744799</v>
      </c>
      <c r="CI143" s="7">
        <v>136530.09700989825</v>
      </c>
      <c r="CJ143" s="7">
        <v>60171.977129789113</v>
      </c>
      <c r="CK143" s="7">
        <v>4302.9784786050286</v>
      </c>
      <c r="CL143" s="7">
        <v>19295.57623505775</v>
      </c>
      <c r="CM143" s="7">
        <v>66717.039129391225</v>
      </c>
      <c r="CN143" s="7">
        <v>5925.7113207393941</v>
      </c>
      <c r="CO143" s="7">
        <v>1119.2496754630338</v>
      </c>
      <c r="CP143" s="7">
        <v>45072.593229306709</v>
      </c>
      <c r="CQ143" s="7">
        <v>1229.2952763078138</v>
      </c>
      <c r="CR143" s="7">
        <v>12375.473414281099</v>
      </c>
      <c r="CS143" s="7">
        <v>12725.238268503255</v>
      </c>
      <c r="CT143" s="7">
        <v>20643.429866087397</v>
      </c>
      <c r="CU143" s="7">
        <v>84044.650164486971</v>
      </c>
      <c r="CV143" s="7">
        <v>30712.171586709999</v>
      </c>
      <c r="CW143" s="7">
        <v>66438.177295801885</v>
      </c>
      <c r="CX143" s="7">
        <v>3338.2446316390779</v>
      </c>
      <c r="CY143" s="7">
        <v>78933.184239836919</v>
      </c>
      <c r="CZ143" s="7">
        <v>6248.1313932525227</v>
      </c>
      <c r="DA143" s="7">
        <v>103037.26195256996</v>
      </c>
      <c r="DB143" s="7">
        <v>12366.628802357034</v>
      </c>
      <c r="DC143" s="7">
        <v>168708.11514698053</v>
      </c>
      <c r="DD143" s="7">
        <v>66548.075004535742</v>
      </c>
      <c r="DE143" s="7">
        <v>6949.7203833268732</v>
      </c>
      <c r="DF143" s="7">
        <v>3314.6645552936557</v>
      </c>
      <c r="DG143" s="7">
        <v>6020.1754042763105</v>
      </c>
      <c r="DH143" s="7">
        <v>31990.205153947401</v>
      </c>
      <c r="DI143" s="7">
        <v>3177.8280545402995</v>
      </c>
      <c r="DJ143" s="7">
        <v>326.80732745104024</v>
      </c>
      <c r="DK143" s="7">
        <v>36722.080482151352</v>
      </c>
      <c r="DL143" s="7">
        <v>38673.393537235199</v>
      </c>
      <c r="DM143" s="7">
        <v>277.38264754335222</v>
      </c>
      <c r="DN143" s="7">
        <v>21977.120376911753</v>
      </c>
      <c r="DO143" s="7">
        <v>606482.31187533366</v>
      </c>
      <c r="DP143" s="7">
        <v>66195.653252800053</v>
      </c>
      <c r="DQ143" s="7">
        <v>9161.8547700081344</v>
      </c>
      <c r="DR143" s="7">
        <v>17681.06173904123</v>
      </c>
      <c r="DS143" s="7">
        <f>'[2]IOT 2019 CB'!DZ151+'[2]IOT 2019 CB'!EA151</f>
        <v>458573.5489498917</v>
      </c>
      <c r="DT143" s="7">
        <v>1892.0364550769511</v>
      </c>
      <c r="DU143" s="7">
        <v>1411.9355429255766</v>
      </c>
      <c r="DV143" s="7">
        <v>14466.096276691893</v>
      </c>
      <c r="DW143" s="7">
        <v>34178.227139115879</v>
      </c>
      <c r="DX143" s="7">
        <v>5773.2584653323584</v>
      </c>
      <c r="DY143" s="7">
        <v>9824.2066343642964</v>
      </c>
      <c r="DZ143" s="7">
        <v>1790426.0086505057</v>
      </c>
      <c r="EA143" s="7">
        <v>12549.822213855714</v>
      </c>
      <c r="EB143" s="7">
        <v>198632.81794043767</v>
      </c>
      <c r="EC143" s="7">
        <v>5805.0847966454139</v>
      </c>
      <c r="ED143" s="7">
        <v>147542.49337747286</v>
      </c>
      <c r="EE143" s="7">
        <v>92918.902028177064</v>
      </c>
      <c r="EF143" s="7">
        <v>21553.590637172943</v>
      </c>
      <c r="EG143" s="7">
        <v>9072.206895375195</v>
      </c>
      <c r="EH143" s="7">
        <v>181682.28981245964</v>
      </c>
      <c r="EI143" s="7">
        <v>18127630.949443474</v>
      </c>
      <c r="EJ143" s="7">
        <v>15026435.317640489</v>
      </c>
      <c r="EK143" s="7">
        <v>402114.56391682976</v>
      </c>
      <c r="EL143" s="7">
        <f>'[2]IOT 2019 CB'!ET151+'[2]IOT 2019 CB'!EU151</f>
        <v>3241122.1732372115</v>
      </c>
      <c r="EM143" s="7">
        <v>1093704.3307817946</v>
      </c>
      <c r="EN143" s="7">
        <v>198071.41309382339</v>
      </c>
      <c r="EO143" s="7">
        <v>177798.20231436947</v>
      </c>
      <c r="EP143" s="7">
        <v>17942.610587746429</v>
      </c>
      <c r="EQ143" s="7">
        <v>192669.95134726164</v>
      </c>
      <c r="ER143" s="7">
        <v>220896.68608358473</v>
      </c>
      <c r="ES143" s="7">
        <v>444295.61791874096</v>
      </c>
      <c r="ET143" s="7">
        <v>51850.54886221273</v>
      </c>
      <c r="EU143" s="7">
        <v>311656.52164744731</v>
      </c>
      <c r="EV143" s="7">
        <v>162173.9952228886</v>
      </c>
      <c r="EW143" s="7">
        <v>72.069366571345157</v>
      </c>
      <c r="EX143" s="7">
        <v>43890.583705780708</v>
      </c>
      <c r="EY143" s="7">
        <v>719383.23695022729</v>
      </c>
      <c r="EZ143" s="7">
        <v>35763.419793975714</v>
      </c>
      <c r="FA143" s="7">
        <v>4792.0002524911497</v>
      </c>
      <c r="FB143" s="7">
        <v>1790.953914979417</v>
      </c>
      <c r="FC143" s="7">
        <v>476241.44972760684</v>
      </c>
      <c r="FD143" s="7">
        <v>2256055.7074038531</v>
      </c>
      <c r="FE143" s="7">
        <v>4098250.1840722007</v>
      </c>
      <c r="FF143" s="7">
        <v>100071.07335896493</v>
      </c>
      <c r="FG143" s="7">
        <v>1630281.9901075305</v>
      </c>
      <c r="FH143" s="7">
        <v>962.26626834770286</v>
      </c>
      <c r="FI143" s="7">
        <v>214.5097123021003</v>
      </c>
      <c r="FJ143" s="7">
        <v>3203.0135341877176</v>
      </c>
      <c r="FK143" s="7">
        <v>2359.4210406641478</v>
      </c>
      <c r="FL143" s="7">
        <v>9300.6041060932421</v>
      </c>
      <c r="FM143" s="7">
        <v>27677.93779888616</v>
      </c>
      <c r="FN143" s="7">
        <v>6071.2433992317883</v>
      </c>
      <c r="FO143" s="7">
        <v>10347.587174760487</v>
      </c>
      <c r="FP143" s="7">
        <v>11041.028194899254</v>
      </c>
      <c r="FQ143" s="7">
        <v>20.561016870440977</v>
      </c>
      <c r="FR143" s="2">
        <f t="shared" si="8"/>
        <v>63485855.78768944</v>
      </c>
      <c r="FS143" s="1">
        <f t="shared" si="9"/>
        <v>10314296.13323221</v>
      </c>
      <c r="FT143" s="3">
        <v>10314296.13323221</v>
      </c>
      <c r="FU143" s="3">
        <v>0</v>
      </c>
      <c r="FV143" s="1">
        <f t="shared" si="10"/>
        <v>0</v>
      </c>
      <c r="FW143" s="1">
        <v>0</v>
      </c>
      <c r="FX143" s="1">
        <v>0</v>
      </c>
      <c r="FY143" s="1">
        <v>13173647.071467271</v>
      </c>
      <c r="FZ143" s="1">
        <v>6592839.5271218345</v>
      </c>
      <c r="GA143" s="1">
        <f t="shared" si="11"/>
        <v>80380959.465267092</v>
      </c>
      <c r="GB143" s="13"/>
      <c r="GC143" s="4"/>
      <c r="GD143" s="5"/>
      <c r="GF143" s="8"/>
      <c r="GG143" s="8"/>
    </row>
    <row r="144" spans="1:189" s="27" customFormat="1" ht="15.75" x14ac:dyDescent="0.25">
      <c r="A144" s="20" t="s">
        <v>155</v>
      </c>
      <c r="B144" s="18">
        <v>139</v>
      </c>
      <c r="C144" s="7">
        <v>50.76928389687923</v>
      </c>
      <c r="D144" s="7">
        <v>0</v>
      </c>
      <c r="E144" s="7">
        <v>20.210475363685841</v>
      </c>
      <c r="F144" s="7">
        <v>14403.652225866123</v>
      </c>
      <c r="G144" s="7">
        <v>1338.9059594828818</v>
      </c>
      <c r="H144" s="7">
        <v>181.74726293963784</v>
      </c>
      <c r="I144" s="7">
        <v>896.23432757726323</v>
      </c>
      <c r="J144" s="7">
        <v>29.24675364029725</v>
      </c>
      <c r="K144" s="7">
        <v>132.58574664167904</v>
      </c>
      <c r="L144" s="7">
        <v>33.205844112735861</v>
      </c>
      <c r="M144" s="7">
        <v>172.1527888050525</v>
      </c>
      <c r="N144" s="7">
        <v>735.1339526316508</v>
      </c>
      <c r="O144" s="7">
        <v>7.7083792286700161</v>
      </c>
      <c r="P144" s="7">
        <v>1280.4251769197201</v>
      </c>
      <c r="Q144" s="7">
        <v>2.6565173173661303</v>
      </c>
      <c r="R144" s="7">
        <v>361.2953594107874</v>
      </c>
      <c r="S144" s="7">
        <v>503.50515988986393</v>
      </c>
      <c r="T144" s="7">
        <v>59.451231893855606</v>
      </c>
      <c r="U144" s="7">
        <v>43.490808098203154</v>
      </c>
      <c r="V144" s="7">
        <v>7518.8535992556599</v>
      </c>
      <c r="W144" s="7">
        <v>274.02673513187619</v>
      </c>
      <c r="X144" s="7">
        <v>48.408220127904265</v>
      </c>
      <c r="Y144" s="7">
        <v>92.270672619563285</v>
      </c>
      <c r="Z144" s="7">
        <v>0</v>
      </c>
      <c r="AA144" s="7">
        <v>0</v>
      </c>
      <c r="AB144" s="7">
        <v>1046.9711200635904</v>
      </c>
      <c r="AC144" s="7">
        <v>1416.4205511692237</v>
      </c>
      <c r="AD144" s="7">
        <v>54.66434236386668</v>
      </c>
      <c r="AE144" s="7">
        <v>196.54426648642129</v>
      </c>
      <c r="AF144" s="7">
        <v>0</v>
      </c>
      <c r="AG144" s="7">
        <v>0</v>
      </c>
      <c r="AH144" s="7">
        <v>1.7852123439219008</v>
      </c>
      <c r="AI144" s="7">
        <v>52.088746997382422</v>
      </c>
      <c r="AJ144" s="7">
        <v>6611.9187743620023</v>
      </c>
      <c r="AK144" s="7">
        <v>0</v>
      </c>
      <c r="AL144" s="7">
        <v>0</v>
      </c>
      <c r="AM144" s="7">
        <v>192.12790978367539</v>
      </c>
      <c r="AN144" s="7">
        <v>3669.5061153193701</v>
      </c>
      <c r="AO144" s="7">
        <v>331.74615485058803</v>
      </c>
      <c r="AP144" s="7">
        <v>8976.1809562928847</v>
      </c>
      <c r="AQ144" s="7">
        <v>82680.571560300072</v>
      </c>
      <c r="AR144" s="7">
        <v>0</v>
      </c>
      <c r="AS144" s="7">
        <v>6320.6689201892787</v>
      </c>
      <c r="AT144" s="7">
        <v>162.1241139283438</v>
      </c>
      <c r="AU144" s="7">
        <v>121.85833525800346</v>
      </c>
      <c r="AV144" s="7">
        <v>2402.1046088555736</v>
      </c>
      <c r="AW144" s="7">
        <v>518.91246714468093</v>
      </c>
      <c r="AX144" s="7">
        <v>566.16133217945048</v>
      </c>
      <c r="AY144" s="7">
        <v>178.25711275992586</v>
      </c>
      <c r="AZ144" s="7">
        <v>0</v>
      </c>
      <c r="BA144" s="7">
        <v>27.273183493143296</v>
      </c>
      <c r="BB144" s="7">
        <v>51.229338647196244</v>
      </c>
      <c r="BC144" s="7">
        <v>4494.1727217226216</v>
      </c>
      <c r="BD144" s="7">
        <v>18680.154615468986</v>
      </c>
      <c r="BE144" s="7">
        <v>3890.2713942472838</v>
      </c>
      <c r="BF144" s="7">
        <v>286057.39101996704</v>
      </c>
      <c r="BG144" s="7">
        <v>217960.85765954331</v>
      </c>
      <c r="BH144" s="7">
        <v>36.674265130422278</v>
      </c>
      <c r="BI144" s="7">
        <v>4588.9194485889884</v>
      </c>
      <c r="BJ144" s="7">
        <v>15130.846326604795</v>
      </c>
      <c r="BK144" s="7">
        <v>46863.450308007443</v>
      </c>
      <c r="BL144" s="7">
        <v>94153.641418616258</v>
      </c>
      <c r="BM144" s="7">
        <v>51144.022038604708</v>
      </c>
      <c r="BN144" s="7">
        <v>343719.51628336328</v>
      </c>
      <c r="BO144" s="7">
        <v>96678.482612222593</v>
      </c>
      <c r="BP144" s="7">
        <v>43998.347475918781</v>
      </c>
      <c r="BQ144" s="7">
        <v>1325.8498861529513</v>
      </c>
      <c r="BR144" s="7">
        <v>16273.096668750319</v>
      </c>
      <c r="BS144" s="7">
        <v>510.51621968974939</v>
      </c>
      <c r="BT144" s="7">
        <v>25126.734509959595</v>
      </c>
      <c r="BU144" s="7">
        <v>11199.897553170675</v>
      </c>
      <c r="BV144" s="7">
        <v>13635.220844923957</v>
      </c>
      <c r="BW144" s="7">
        <v>17747.236708384309</v>
      </c>
      <c r="BX144" s="7">
        <v>10919.051844542839</v>
      </c>
      <c r="BY144" s="7">
        <v>2316.9776334270391</v>
      </c>
      <c r="BZ144" s="7">
        <v>5065.9646443123893</v>
      </c>
      <c r="CA144" s="7">
        <v>8854.9857629603939</v>
      </c>
      <c r="CB144" s="7">
        <v>46.831304366944146</v>
      </c>
      <c r="CC144" s="7">
        <v>9635.127184829671</v>
      </c>
      <c r="CD144" s="7">
        <v>2145.2288411764421</v>
      </c>
      <c r="CE144" s="7">
        <v>11960.468504426302</v>
      </c>
      <c r="CF144" s="7">
        <v>168431.7659785992</v>
      </c>
      <c r="CG144" s="7">
        <v>575.14750096464843</v>
      </c>
      <c r="CH144" s="7">
        <v>48989.867802534674</v>
      </c>
      <c r="CI144" s="7">
        <v>18244.928486329627</v>
      </c>
      <c r="CJ144" s="7">
        <v>82036.779153440104</v>
      </c>
      <c r="CK144" s="7">
        <v>660.0530208723269</v>
      </c>
      <c r="CL144" s="7">
        <v>13268.594673694533</v>
      </c>
      <c r="CM144" s="7">
        <v>26160.130909835912</v>
      </c>
      <c r="CN144" s="7">
        <v>28252.825810300135</v>
      </c>
      <c r="CO144" s="7">
        <v>236.00973138906519</v>
      </c>
      <c r="CP144" s="7">
        <v>39054.450940050985</v>
      </c>
      <c r="CQ144" s="7">
        <v>541.07106693633727</v>
      </c>
      <c r="CR144" s="7">
        <v>8762.1264065514297</v>
      </c>
      <c r="CS144" s="7">
        <v>2697.3975751079238</v>
      </c>
      <c r="CT144" s="7">
        <v>12445.349655723892</v>
      </c>
      <c r="CU144" s="7">
        <v>372963.05919805414</v>
      </c>
      <c r="CV144" s="7">
        <v>480.91901931787049</v>
      </c>
      <c r="CW144" s="7">
        <v>26955.445057585443</v>
      </c>
      <c r="CX144" s="7">
        <v>417.81961807766845</v>
      </c>
      <c r="CY144" s="7">
        <v>13466.145865336081</v>
      </c>
      <c r="CZ144" s="7">
        <v>11149.39759379532</v>
      </c>
      <c r="DA144" s="7">
        <v>544.75471409580791</v>
      </c>
      <c r="DB144" s="7">
        <v>6595.5679761216052</v>
      </c>
      <c r="DC144" s="7">
        <v>2854.6474969898782</v>
      </c>
      <c r="DD144" s="7">
        <v>49916.458469307479</v>
      </c>
      <c r="DE144" s="7">
        <v>0</v>
      </c>
      <c r="DF144" s="7">
        <v>2350.6003534815209</v>
      </c>
      <c r="DG144" s="7">
        <v>7368.1410206238652</v>
      </c>
      <c r="DH144" s="7">
        <v>318.36539715650827</v>
      </c>
      <c r="DI144" s="7">
        <v>903.29038550719974</v>
      </c>
      <c r="DJ144" s="7">
        <v>35.696752348020901</v>
      </c>
      <c r="DK144" s="7">
        <v>10054.348665896825</v>
      </c>
      <c r="DL144" s="7">
        <v>25875.57281362699</v>
      </c>
      <c r="DM144" s="7">
        <v>202.43418719795784</v>
      </c>
      <c r="DN144" s="7">
        <v>13410.751213242196</v>
      </c>
      <c r="DO144" s="7">
        <v>7394.1146633558237</v>
      </c>
      <c r="DP144" s="7">
        <v>4655.9582807385559</v>
      </c>
      <c r="DQ144" s="7">
        <v>635.44927759606651</v>
      </c>
      <c r="DR144" s="7">
        <v>1243.6207178400564</v>
      </c>
      <c r="DS144" s="7">
        <f>'[2]IOT 2019 CB'!DZ152+'[2]IOT 2019 CB'!EA152</f>
        <v>244933.43069376462</v>
      </c>
      <c r="DT144" s="7">
        <v>0</v>
      </c>
      <c r="DU144" s="7">
        <v>0</v>
      </c>
      <c r="DV144" s="7">
        <v>19631.249999462318</v>
      </c>
      <c r="DW144" s="7">
        <v>2803.4643923480544</v>
      </c>
      <c r="DX144" s="7">
        <v>12930.48204742487</v>
      </c>
      <c r="DY144" s="7">
        <v>821.8974153634116</v>
      </c>
      <c r="DZ144" s="7">
        <v>392186.20850390301</v>
      </c>
      <c r="EA144" s="7">
        <v>42716.397563938895</v>
      </c>
      <c r="EB144" s="7">
        <v>359171.4475941261</v>
      </c>
      <c r="EC144" s="7">
        <v>5337.8123146332528</v>
      </c>
      <c r="ED144" s="7">
        <v>82446.194245298509</v>
      </c>
      <c r="EE144" s="7">
        <v>8006.4682814923808</v>
      </c>
      <c r="EF144" s="7">
        <v>51246.906602768351</v>
      </c>
      <c r="EG144" s="7">
        <v>100080.55245042509</v>
      </c>
      <c r="EH144" s="7">
        <v>216016.27804101619</v>
      </c>
      <c r="EI144" s="7">
        <v>294488.73658529716</v>
      </c>
      <c r="EJ144" s="7">
        <v>282700.95506920043</v>
      </c>
      <c r="EK144" s="7">
        <v>1036552.9467498093</v>
      </c>
      <c r="EL144" s="7">
        <f>'[2]IOT 2019 CB'!ET152+'[2]IOT 2019 CB'!EU152</f>
        <v>1068915.7849775366</v>
      </c>
      <c r="EM144" s="7">
        <v>238000.76905756234</v>
      </c>
      <c r="EN144" s="7">
        <v>4408.9278295922322</v>
      </c>
      <c r="EO144" s="7">
        <v>355961.62266520335</v>
      </c>
      <c r="EP144" s="7">
        <v>424019.64000859828</v>
      </c>
      <c r="EQ144" s="7">
        <v>163216.68224948936</v>
      </c>
      <c r="ER144" s="7">
        <v>89547.928087245382</v>
      </c>
      <c r="ES144" s="7">
        <v>78542.18177999169</v>
      </c>
      <c r="ET144" s="7">
        <v>10178.007354643743</v>
      </c>
      <c r="EU144" s="7">
        <v>1862693.8341993866</v>
      </c>
      <c r="EV144" s="7">
        <v>8769.3319980282922</v>
      </c>
      <c r="EW144" s="7">
        <v>166.39778593552873</v>
      </c>
      <c r="EX144" s="7">
        <v>15274.952589919061</v>
      </c>
      <c r="EY144" s="7">
        <v>5854.2376890043779</v>
      </c>
      <c r="EZ144" s="7">
        <v>35869.866740205543</v>
      </c>
      <c r="FA144" s="7">
        <v>8388.3248230772915</v>
      </c>
      <c r="FB144" s="7">
        <v>1718.2947941288235</v>
      </c>
      <c r="FC144" s="7">
        <v>48736.132209436662</v>
      </c>
      <c r="FD144" s="7">
        <v>360568.90643208928</v>
      </c>
      <c r="FE144" s="7">
        <v>460115.64249343699</v>
      </c>
      <c r="FF144" s="7">
        <v>169496.27997251053</v>
      </c>
      <c r="FG144" s="7">
        <v>255097.70170416631</v>
      </c>
      <c r="FH144" s="7">
        <v>147.68390296714912</v>
      </c>
      <c r="FI144" s="7">
        <v>328.05202860765689</v>
      </c>
      <c r="FJ144" s="7">
        <v>4282.6290743535956</v>
      </c>
      <c r="FK144" s="7">
        <v>5574.2565783632726</v>
      </c>
      <c r="FL144" s="7">
        <v>1436.174544287265</v>
      </c>
      <c r="FM144" s="7">
        <v>165177.34301701098</v>
      </c>
      <c r="FN144" s="7">
        <v>6194.8547518446112</v>
      </c>
      <c r="FO144" s="7">
        <v>4655.824945941984</v>
      </c>
      <c r="FP144" s="7">
        <v>223533.11840819815</v>
      </c>
      <c r="FQ144" s="7">
        <v>17.060138903118361</v>
      </c>
      <c r="FR144" s="2">
        <f t="shared" si="8"/>
        <v>11747033.918134285</v>
      </c>
      <c r="FS144" s="1">
        <f t="shared" si="9"/>
        <v>8480936.0641738232</v>
      </c>
      <c r="FT144" s="3">
        <v>734202.31136778323</v>
      </c>
      <c r="FU144" s="3">
        <v>7746733.7528060405</v>
      </c>
      <c r="FV144" s="1">
        <f t="shared" si="10"/>
        <v>0</v>
      </c>
      <c r="FW144" s="1">
        <v>0</v>
      </c>
      <c r="FX144" s="1">
        <v>0</v>
      </c>
      <c r="FY144" s="1">
        <v>1508865.3087494564</v>
      </c>
      <c r="FZ144" s="1">
        <v>3912130.6977234669</v>
      </c>
      <c r="GA144" s="1">
        <f t="shared" si="11"/>
        <v>17824704.593334097</v>
      </c>
      <c r="GB144" s="13"/>
      <c r="GC144" s="4"/>
      <c r="GD144" s="5"/>
      <c r="GF144" s="8"/>
      <c r="GG144" s="8"/>
    </row>
    <row r="145" spans="1:189" s="27" customFormat="1" ht="31.5" x14ac:dyDescent="0.25">
      <c r="A145" s="20" t="s">
        <v>156</v>
      </c>
      <c r="B145" s="18">
        <v>140</v>
      </c>
      <c r="C145" s="7">
        <f>'[2]IOT 2019 CB (2)'!C153+'[2]IOT 2019 CB (2)'!C154</f>
        <v>1115387.3863499684</v>
      </c>
      <c r="D145" s="7">
        <f>'[2]IOT 2019 CB (2)'!D153+'[2]IOT 2019 CB (2)'!D154</f>
        <v>103377.57866448806</v>
      </c>
      <c r="E145" s="7">
        <f>'[2]IOT 2019 CB (2)'!E153+'[2]IOT 2019 CB (2)'!E154</f>
        <v>596457.89503637596</v>
      </c>
      <c r="F145" s="7">
        <f>'[2]IOT 2019 CB (2)'!F153+'[2]IOT 2019 CB (2)'!F154</f>
        <v>62924.868138649428</v>
      </c>
      <c r="G145" s="7">
        <f>'[2]IOT 2019 CB (2)'!G153+'[2]IOT 2019 CB (2)'!G154</f>
        <v>79499.542782595119</v>
      </c>
      <c r="H145" s="7">
        <f>'[2]IOT 2019 CB (2)'!H153+'[2]IOT 2019 CB (2)'!H154</f>
        <v>1040330.5608871559</v>
      </c>
      <c r="I145" s="7">
        <f>'[2]IOT 2019 CB (2)'!I153+'[2]IOT 2019 CB (2)'!I154</f>
        <v>300045.40179274883</v>
      </c>
      <c r="J145" s="7">
        <f>'[2]IOT 2019 CB (2)'!J153+'[2]IOT 2019 CB (2)'!J154</f>
        <v>23243.097946858448</v>
      </c>
      <c r="K145" s="7">
        <f>'[2]IOT 2019 CB (2)'!K153+'[2]IOT 2019 CB (2)'!K154</f>
        <v>725923.26904649218</v>
      </c>
      <c r="L145" s="7">
        <f>'[2]IOT 2019 CB (2)'!L153+'[2]IOT 2019 CB (2)'!L154</f>
        <v>135077.08874494664</v>
      </c>
      <c r="M145" s="7">
        <f>'[2]IOT 2019 CB (2)'!M153+'[2]IOT 2019 CB (2)'!M154</f>
        <v>459714.95967378613</v>
      </c>
      <c r="N145" s="7">
        <f>'[2]IOT 2019 CB (2)'!N153+'[2]IOT 2019 CB (2)'!N154</f>
        <v>222875.88274410871</v>
      </c>
      <c r="O145" s="7">
        <f>'[2]IOT 2019 CB (2)'!O153+'[2]IOT 2019 CB (2)'!O154</f>
        <v>5305067.2264563385</v>
      </c>
      <c r="P145" s="7">
        <f>'[2]IOT 2019 CB (2)'!P153+'[2]IOT 2019 CB (2)'!P154</f>
        <v>8597.134190459843</v>
      </c>
      <c r="Q145" s="7">
        <f>'[2]IOT 2019 CB (2)'!Q153+'[2]IOT 2019 CB (2)'!Q154</f>
        <v>51531.009792414232</v>
      </c>
      <c r="R145" s="7">
        <f>'[2]IOT 2019 CB (2)'!R153+'[2]IOT 2019 CB (2)'!R154</f>
        <v>458700.96845261863</v>
      </c>
      <c r="S145" s="7">
        <f>'[2]IOT 2019 CB (2)'!S153+'[2]IOT 2019 CB (2)'!S154</f>
        <v>2126127.7551082582</v>
      </c>
      <c r="T145" s="7">
        <f>'[2]IOT 2019 CB (2)'!T153+'[2]IOT 2019 CB (2)'!T154</f>
        <v>633320.06948992913</v>
      </c>
      <c r="U145" s="7">
        <f>'[2]IOT 2019 CB (2)'!U153+'[2]IOT 2019 CB (2)'!U154</f>
        <v>197318.79652513671</v>
      </c>
      <c r="V145" s="7">
        <f>'[2]IOT 2019 CB (2)'!V153+'[2]IOT 2019 CB (2)'!V154</f>
        <v>256253.7307960545</v>
      </c>
      <c r="W145" s="7">
        <f>'[2]IOT 2019 CB (2)'!W153+'[2]IOT 2019 CB (2)'!W154</f>
        <v>352.61178883002964</v>
      </c>
      <c r="X145" s="7">
        <f>'[2]IOT 2019 CB (2)'!X153+'[2]IOT 2019 CB (2)'!X154</f>
        <v>84469.313784333383</v>
      </c>
      <c r="Y145" s="7">
        <f>'[2]IOT 2019 CB (2)'!Y153+'[2]IOT 2019 CB (2)'!Y154</f>
        <v>58726.872693439385</v>
      </c>
      <c r="Z145" s="7">
        <f>'[2]IOT 2019 CB (2)'!Z153+'[2]IOT 2019 CB (2)'!Z154</f>
        <v>258295.81148976044</v>
      </c>
      <c r="AA145" s="7">
        <f>'[2]IOT 2019 CB (2)'!AA153+'[2]IOT 2019 CB (2)'!AA154</f>
        <v>44017.384944212798</v>
      </c>
      <c r="AB145" s="7">
        <f>'[2]IOT 2019 CB (2)'!AB153+'[2]IOT 2019 CB (2)'!AB154</f>
        <v>28686.120453601659</v>
      </c>
      <c r="AC145" s="7">
        <f>'[2]IOT 2019 CB (2)'!AC153+'[2]IOT 2019 CB (2)'!AC154</f>
        <v>630161.2948259135</v>
      </c>
      <c r="AD145" s="7">
        <f>'[2]IOT 2019 CB (2)'!AD153+'[2]IOT 2019 CB (2)'!AD154</f>
        <v>190105.77206381268</v>
      </c>
      <c r="AE145" s="7">
        <f>'[2]IOT 2019 CB (2)'!AE153+'[2]IOT 2019 CB (2)'!AE154</f>
        <v>117837.36049032044</v>
      </c>
      <c r="AF145" s="7">
        <f>'[2]IOT 2019 CB (2)'!AF153+'[2]IOT 2019 CB (2)'!AF154</f>
        <v>625521.66320082033</v>
      </c>
      <c r="AG145" s="7">
        <f>'[2]IOT 2019 CB (2)'!AG153+'[2]IOT 2019 CB (2)'!AG154</f>
        <v>795956.03406803659</v>
      </c>
      <c r="AH145" s="7">
        <f>'[2]IOT 2019 CB (2)'!AH153+'[2]IOT 2019 CB (2)'!AH154</f>
        <v>1423875.6041290255</v>
      </c>
      <c r="AI145" s="7">
        <f>'[2]IOT 2019 CB (2)'!AI153+'[2]IOT 2019 CB (2)'!AI154</f>
        <v>299772.83945950516</v>
      </c>
      <c r="AJ145" s="7">
        <f>'[2]IOT 2019 CB (2)'!AJ153+'[2]IOT 2019 CB (2)'!AJ154</f>
        <v>1465850.0624382</v>
      </c>
      <c r="AK145" s="7">
        <f>'[2]IOT 2019 CB (2)'!AK153+'[2]IOT 2019 CB (2)'!AK154</f>
        <v>1762451.0053749369</v>
      </c>
      <c r="AL145" s="7">
        <f>'[2]IOT 2019 CB (2)'!AL153+'[2]IOT 2019 CB (2)'!AL154</f>
        <v>160002.67619330031</v>
      </c>
      <c r="AM145" s="7">
        <f>'[2]IOT 2019 CB (2)'!AM153+'[2]IOT 2019 CB (2)'!AM154</f>
        <v>232672.21325891549</v>
      </c>
      <c r="AN145" s="7">
        <f>'[2]IOT 2019 CB (2)'!AN153+'[2]IOT 2019 CB (2)'!AN154</f>
        <v>581420.49164801685</v>
      </c>
      <c r="AO145" s="7">
        <f>'[2]IOT 2019 CB (2)'!AO153+'[2]IOT 2019 CB (2)'!AO154</f>
        <v>14614.598140072636</v>
      </c>
      <c r="AP145" s="7">
        <f>'[2]IOT 2019 CB (2)'!AP153+'[2]IOT 2019 CB (2)'!AP154</f>
        <v>432836.88412143028</v>
      </c>
      <c r="AQ145" s="7">
        <f>'[2]IOT 2019 CB (2)'!AQ153+'[2]IOT 2019 CB (2)'!AQ154</f>
        <v>703333.47356851678</v>
      </c>
      <c r="AR145" s="7">
        <f>'[2]IOT 2019 CB (2)'!AR153+'[2]IOT 2019 CB (2)'!AR154</f>
        <v>18276.340088987636</v>
      </c>
      <c r="AS145" s="7">
        <f>'[2]IOT 2019 CB (2)'!AS153+'[2]IOT 2019 CB (2)'!AS154</f>
        <v>2028849.1138863948</v>
      </c>
      <c r="AT145" s="7">
        <f>'[2]IOT 2019 CB (2)'!AT153+'[2]IOT 2019 CB (2)'!AT154</f>
        <v>819573.86210708274</v>
      </c>
      <c r="AU145" s="7">
        <f>'[2]IOT 2019 CB (2)'!AU153+'[2]IOT 2019 CB (2)'!AU154</f>
        <v>278308.55727582076</v>
      </c>
      <c r="AV145" s="7">
        <f>'[2]IOT 2019 CB (2)'!AV153+'[2]IOT 2019 CB (2)'!AV154</f>
        <v>458787.72453410533</v>
      </c>
      <c r="AW145" s="7">
        <f>'[2]IOT 2019 CB (2)'!AW153+'[2]IOT 2019 CB (2)'!AW154</f>
        <v>2867736.2188719553</v>
      </c>
      <c r="AX145" s="7">
        <f>'[2]IOT 2019 CB (2)'!AX153+'[2]IOT 2019 CB (2)'!AX154</f>
        <v>520555.69570979942</v>
      </c>
      <c r="AY145" s="7">
        <f>'[2]IOT 2019 CB (2)'!AY153+'[2]IOT 2019 CB (2)'!AY154</f>
        <v>422602.35469139513</v>
      </c>
      <c r="AZ145" s="7">
        <f>'[2]IOT 2019 CB (2)'!AZ153+'[2]IOT 2019 CB (2)'!AZ154</f>
        <v>133441.48140248985</v>
      </c>
      <c r="BA145" s="7">
        <f>'[2]IOT 2019 CB (2)'!BA153+'[2]IOT 2019 CB (2)'!BA154</f>
        <v>225433.57506030801</v>
      </c>
      <c r="BB145" s="7">
        <f>'[2]IOT 2019 CB (2)'!BB153+'[2]IOT 2019 CB (2)'!BB154</f>
        <v>128085.40486930117</v>
      </c>
      <c r="BC145" s="7">
        <f>'[2]IOT 2019 CB (2)'!BC153+'[2]IOT 2019 CB (2)'!BC154</f>
        <v>886513.16293596511</v>
      </c>
      <c r="BD145" s="7">
        <f>'[2]IOT 2019 CB (2)'!BD153+'[2]IOT 2019 CB (2)'!BD154</f>
        <v>3031179.1401522206</v>
      </c>
      <c r="BE145" s="7">
        <f>'[2]IOT 2019 CB (2)'!BE153+'[2]IOT 2019 CB (2)'!BE154</f>
        <v>124468.10035207943</v>
      </c>
      <c r="BF145" s="7">
        <f>'[2]IOT 2019 CB (2)'!BF153+'[2]IOT 2019 CB (2)'!BF154</f>
        <v>447608.6559037948</v>
      </c>
      <c r="BG145" s="7">
        <f>'[2]IOT 2019 CB (2)'!BG153+'[2]IOT 2019 CB (2)'!BG154</f>
        <v>1271101.4572131229</v>
      </c>
      <c r="BH145" s="7">
        <f>'[2]IOT 2019 CB (2)'!BH153+'[2]IOT 2019 CB (2)'!BH154</f>
        <v>848231.26683816034</v>
      </c>
      <c r="BI145" s="7">
        <f>'[2]IOT 2019 CB (2)'!BI153+'[2]IOT 2019 CB (2)'!BI154</f>
        <v>3708602.2138140458</v>
      </c>
      <c r="BJ145" s="7">
        <f>'[2]IOT 2019 CB (2)'!BJ153+'[2]IOT 2019 CB (2)'!BJ154</f>
        <v>1043133.4302176972</v>
      </c>
      <c r="BK145" s="7">
        <f>'[2]IOT 2019 CB (2)'!BK153+'[2]IOT 2019 CB (2)'!BK154</f>
        <v>5662115.6848197952</v>
      </c>
      <c r="BL145" s="7">
        <f>'[2]IOT 2019 CB (2)'!BL153+'[2]IOT 2019 CB (2)'!BL154</f>
        <v>408571.71306886891</v>
      </c>
      <c r="BM145" s="7">
        <f>'[2]IOT 2019 CB (2)'!BM153+'[2]IOT 2019 CB (2)'!BM154</f>
        <v>3151073.5734553714</v>
      </c>
      <c r="BN145" s="7">
        <f>'[2]IOT 2019 CB (2)'!BN153+'[2]IOT 2019 CB (2)'!BN154</f>
        <v>1712941.4823282529</v>
      </c>
      <c r="BO145" s="7">
        <f>'[2]IOT 2019 CB (2)'!BO153+'[2]IOT 2019 CB (2)'!BO154</f>
        <v>1933109.4885959565</v>
      </c>
      <c r="BP145" s="7">
        <f>'[2]IOT 2019 CB (2)'!BP153+'[2]IOT 2019 CB (2)'!BP154</f>
        <v>1228656.6282848779</v>
      </c>
      <c r="BQ145" s="7">
        <f>'[2]IOT 2019 CB (2)'!BQ153+'[2]IOT 2019 CB (2)'!BQ154</f>
        <v>39413.284168080871</v>
      </c>
      <c r="BR145" s="7">
        <f>'[2]IOT 2019 CB (2)'!BR153+'[2]IOT 2019 CB (2)'!BR154</f>
        <v>3273780.1016928516</v>
      </c>
      <c r="BS145" s="7">
        <f>'[2]IOT 2019 CB (2)'!BS153+'[2]IOT 2019 CB (2)'!BS154</f>
        <v>3843.7878674654689</v>
      </c>
      <c r="BT145" s="7">
        <f>'[2]IOT 2019 CB (2)'!BT153+'[2]IOT 2019 CB (2)'!BT154</f>
        <v>411579.50294016802</v>
      </c>
      <c r="BU145" s="7">
        <f>'[2]IOT 2019 CB (2)'!BU153+'[2]IOT 2019 CB (2)'!BU154</f>
        <v>2072711.6990697223</v>
      </c>
      <c r="BV145" s="7">
        <f>'[2]IOT 2019 CB (2)'!BV153+'[2]IOT 2019 CB (2)'!BV154</f>
        <v>361844.97087894962</v>
      </c>
      <c r="BW145" s="7">
        <f>'[2]IOT 2019 CB (2)'!BW153+'[2]IOT 2019 CB (2)'!BW154</f>
        <v>373601.1950175137</v>
      </c>
      <c r="BX145" s="7">
        <f>'[2]IOT 2019 CB (2)'!BX153+'[2]IOT 2019 CB (2)'!BX154</f>
        <v>2477304.5700205397</v>
      </c>
      <c r="BY145" s="7">
        <f>'[2]IOT 2019 CB (2)'!BY153+'[2]IOT 2019 CB (2)'!BY154</f>
        <v>1041665.8835839971</v>
      </c>
      <c r="BZ145" s="7">
        <f>'[2]IOT 2019 CB (2)'!BZ153+'[2]IOT 2019 CB (2)'!BZ154</f>
        <v>596574.20348552614</v>
      </c>
      <c r="CA145" s="7">
        <f>'[2]IOT 2019 CB (2)'!CA153+'[2]IOT 2019 CB (2)'!CA154</f>
        <v>3340188.9747798191</v>
      </c>
      <c r="CB145" s="7">
        <f>'[2]IOT 2019 CB (2)'!CB153+'[2]IOT 2019 CB (2)'!CB154</f>
        <v>170995.87439081946</v>
      </c>
      <c r="CC145" s="7">
        <f>'[2]IOT 2019 CB (2)'!CC153+'[2]IOT 2019 CB (2)'!CC154</f>
        <v>1198141.6563502008</v>
      </c>
      <c r="CD145" s="7">
        <f>'[2]IOT 2019 CB (2)'!CD153+'[2]IOT 2019 CB (2)'!CD154</f>
        <v>3311259.1204217663</v>
      </c>
      <c r="CE145" s="7">
        <f>'[2]IOT 2019 CB (2)'!CE153+'[2]IOT 2019 CB (2)'!CE154</f>
        <v>2374599.9805637649</v>
      </c>
      <c r="CF145" s="7">
        <f>'[2]IOT 2019 CB (2)'!CF153+'[2]IOT 2019 CB (2)'!CF154</f>
        <v>2886008.9564316031</v>
      </c>
      <c r="CG145" s="7">
        <f>'[2]IOT 2019 CB (2)'!CG153+'[2]IOT 2019 CB (2)'!CG154</f>
        <v>447129.5449755041</v>
      </c>
      <c r="CH145" s="7">
        <f>'[2]IOT 2019 CB (2)'!CH153+'[2]IOT 2019 CB (2)'!CH154</f>
        <v>6999491.7320749173</v>
      </c>
      <c r="CI145" s="7">
        <f>'[2]IOT 2019 CB (2)'!CI153+'[2]IOT 2019 CB (2)'!CI154</f>
        <v>3156482.8919649124</v>
      </c>
      <c r="CJ145" s="7">
        <f>'[2]IOT 2019 CB (2)'!CJ153+'[2]IOT 2019 CB (2)'!CJ154</f>
        <v>1598485.4513480875</v>
      </c>
      <c r="CK145" s="7">
        <f>'[2]IOT 2019 CB (2)'!CK153+'[2]IOT 2019 CB (2)'!CK154</f>
        <v>89220.078324041388</v>
      </c>
      <c r="CL145" s="7">
        <f>'[2]IOT 2019 CB (2)'!CL153+'[2]IOT 2019 CB (2)'!CL154</f>
        <v>800012.79055239353</v>
      </c>
      <c r="CM145" s="7">
        <f>'[2]IOT 2019 CB (2)'!CM153+'[2]IOT 2019 CB (2)'!CM154</f>
        <v>1352433.99195167</v>
      </c>
      <c r="CN145" s="7">
        <f>'[2]IOT 2019 CB (2)'!CN153+'[2]IOT 2019 CB (2)'!CN154</f>
        <v>971558.11564795254</v>
      </c>
      <c r="CO145" s="7">
        <f>'[2]IOT 2019 CB (2)'!CO153+'[2]IOT 2019 CB (2)'!CO154</f>
        <v>105448.63333974182</v>
      </c>
      <c r="CP145" s="7">
        <f>'[2]IOT 2019 CB (2)'!CP153+'[2]IOT 2019 CB (2)'!CP154</f>
        <v>429766.74665570038</v>
      </c>
      <c r="CQ145" s="7">
        <f>'[2]IOT 2019 CB (2)'!CQ153+'[2]IOT 2019 CB (2)'!CQ154</f>
        <v>533104.73367611901</v>
      </c>
      <c r="CR145" s="7">
        <f>'[2]IOT 2019 CB (2)'!CR153+'[2]IOT 2019 CB (2)'!CR154</f>
        <v>713741.79507075541</v>
      </c>
      <c r="CS145" s="7">
        <f>'[2]IOT 2019 CB (2)'!CS153+'[2]IOT 2019 CB (2)'!CS154</f>
        <v>296553.94996215135</v>
      </c>
      <c r="CT145" s="7">
        <f>'[2]IOT 2019 CB (2)'!CT153+'[2]IOT 2019 CB (2)'!CT154</f>
        <v>1025689.1607091456</v>
      </c>
      <c r="CU145" s="7">
        <f>'[2]IOT 2019 CB (2)'!CU153+'[2]IOT 2019 CB (2)'!CU154</f>
        <v>1179595.5553176505</v>
      </c>
      <c r="CV145" s="7">
        <f>'[2]IOT 2019 CB (2)'!CV153+'[2]IOT 2019 CB (2)'!CV154</f>
        <v>1523526.6045308807</v>
      </c>
      <c r="CW145" s="7">
        <f>'[2]IOT 2019 CB (2)'!CW153+'[2]IOT 2019 CB (2)'!CW154</f>
        <v>190944.4966067514</v>
      </c>
      <c r="CX145" s="7">
        <f>'[2]IOT 2019 CB (2)'!CX153+'[2]IOT 2019 CB (2)'!CX154</f>
        <v>188619.98002397729</v>
      </c>
      <c r="CY145" s="7">
        <f>'[2]IOT 2019 CB (2)'!CY153+'[2]IOT 2019 CB (2)'!CY154</f>
        <v>2549170.2283828622</v>
      </c>
      <c r="CZ145" s="7">
        <f>'[2]IOT 2019 CB (2)'!CZ153+'[2]IOT 2019 CB (2)'!CZ154</f>
        <v>387049.1177026286</v>
      </c>
      <c r="DA145" s="7">
        <f>'[2]IOT 2019 CB (2)'!DA153+'[2]IOT 2019 CB (2)'!DA154</f>
        <v>110236.95335407316</v>
      </c>
      <c r="DB145" s="7">
        <f>'[2]IOT 2019 CB (2)'!DB153+'[2]IOT 2019 CB (2)'!DB154</f>
        <v>222383.6039916763</v>
      </c>
      <c r="DC145" s="7">
        <f>'[2]IOT 2019 CB (2)'!DC153+'[2]IOT 2019 CB (2)'!DC154</f>
        <v>394789.99474751705</v>
      </c>
      <c r="DD145" s="7">
        <f>'[2]IOT 2019 CB (2)'!DD153+'[2]IOT 2019 CB (2)'!DD154</f>
        <v>13139775.974246543</v>
      </c>
      <c r="DE145" s="7">
        <f>'[2]IOT 2019 CB (2)'!DE153+'[2]IOT 2019 CB (2)'!DE154</f>
        <v>146307.72938281091</v>
      </c>
      <c r="DF145" s="7">
        <f>'[2]IOT 2019 CB (2)'!DF153+'[2]IOT 2019 CB (2)'!DF154</f>
        <v>148049.76586297611</v>
      </c>
      <c r="DG145" s="7">
        <f>'[2]IOT 2019 CB (2)'!DG153+'[2]IOT 2019 CB (2)'!DG154</f>
        <v>980013.25944220845</v>
      </c>
      <c r="DH145" s="7">
        <f>'[2]IOT 2019 CB (2)'!DH153+'[2]IOT 2019 CB (2)'!DH154</f>
        <v>80632.197363570784</v>
      </c>
      <c r="DI145" s="7">
        <f>'[2]IOT 2019 CB (2)'!DI153+'[2]IOT 2019 CB (2)'!DI154</f>
        <v>411430.24523154408</v>
      </c>
      <c r="DJ145" s="7">
        <f>'[2]IOT 2019 CB (2)'!DJ153+'[2]IOT 2019 CB (2)'!DJ154</f>
        <v>1272.0622784253744</v>
      </c>
      <c r="DK145" s="7">
        <f>'[2]IOT 2019 CB (2)'!DK153+'[2]IOT 2019 CB (2)'!DK154</f>
        <v>7402924.7579977307</v>
      </c>
      <c r="DL145" s="7">
        <f>'[2]IOT 2019 CB (2)'!DL153+'[2]IOT 2019 CB (2)'!DL154</f>
        <v>4683028.5165255442</v>
      </c>
      <c r="DM145" s="7">
        <f>'[2]IOT 2019 CB (2)'!DM153+'[2]IOT 2019 CB (2)'!DM154</f>
        <v>229703.93112794618</v>
      </c>
      <c r="DN145" s="7">
        <f>'[2]IOT 2019 CB (2)'!DN153+'[2]IOT 2019 CB (2)'!DN154</f>
        <v>2862945.5652522678</v>
      </c>
      <c r="DO145" s="7">
        <f>'[2]IOT 2019 CB (2)'!DO153+'[2]IOT 2019 CB (2)'!DO154</f>
        <v>6115952.6987962872</v>
      </c>
      <c r="DP145" s="7">
        <f>'[2]IOT 2019 CB (2)'!DP153+'[2]IOT 2019 CB (2)'!DP154</f>
        <v>6111792.348766908</v>
      </c>
      <c r="DQ145" s="7">
        <f>'[2]IOT 2019 CB (2)'!DQ153+'[2]IOT 2019 CB (2)'!DQ154</f>
        <v>6142598.101893194</v>
      </c>
      <c r="DR145" s="7">
        <f>'[2]IOT 2019 CB (2)'!DR153+'[2]IOT 2019 CB (2)'!DR154</f>
        <v>2270266.5386488852</v>
      </c>
      <c r="DS145" s="7">
        <f>'[2]IOT 2019 CB (2)'!DS153+'[2]IOT 2019 CB (2)'!DS154</f>
        <v>67203170.567903847</v>
      </c>
      <c r="DT145" s="7">
        <f>'[2]IOT 2019 CB (2)'!DT153+'[2]IOT 2019 CB (2)'!DT154</f>
        <v>39384.269164220474</v>
      </c>
      <c r="DU145" s="7">
        <f>'[2]IOT 2019 CB (2)'!DU153+'[2]IOT 2019 CB (2)'!DU154</f>
        <v>19111.210262527387</v>
      </c>
      <c r="DV145" s="7">
        <f>'[2]IOT 2019 CB (2)'!DV153+'[2]IOT 2019 CB (2)'!DV154</f>
        <v>1907299.6214404891</v>
      </c>
      <c r="DW145" s="7">
        <f>'[2]IOT 2019 CB (2)'!DW153+'[2]IOT 2019 CB (2)'!DW154</f>
        <v>2400838.801997202</v>
      </c>
      <c r="DX145" s="7">
        <f>'[2]IOT 2019 CB (2)'!DX153+'[2]IOT 2019 CB (2)'!DX154</f>
        <v>37464.508627021482</v>
      </c>
      <c r="DY145" s="7">
        <f>'[2]IOT 2019 CB (2)'!DY153+'[2]IOT 2019 CB (2)'!DY154</f>
        <v>1088168.7523558729</v>
      </c>
      <c r="DZ145" s="7">
        <f>'[2]IOT 2019 CB (2)'!DZ153+'[2]IOT 2019 CB (2)'!DZ154</f>
        <v>3289293.2436946165</v>
      </c>
      <c r="EA145" s="7">
        <f>'[2]IOT 2019 CB (2)'!EA153+'[2]IOT 2019 CB (2)'!EA154</f>
        <v>381445.48484950711</v>
      </c>
      <c r="EB145" s="7">
        <f>'[2]IOT 2019 CB (2)'!EB153+'[2]IOT 2019 CB (2)'!EB154</f>
        <v>7567208.5711406199</v>
      </c>
      <c r="EC145" s="7">
        <f>'[2]IOT 2019 CB (2)'!EC153+'[2]IOT 2019 CB (2)'!EC154</f>
        <v>280352.70796844515</v>
      </c>
      <c r="ED145" s="7">
        <f>'[2]IOT 2019 CB (2)'!ED153+'[2]IOT 2019 CB (2)'!ED154</f>
        <v>7635918.1154523967</v>
      </c>
      <c r="EE145" s="7">
        <f>'[2]IOT 2019 CB (2)'!EE153+'[2]IOT 2019 CB (2)'!EE154</f>
        <v>3442949.2373827924</v>
      </c>
      <c r="EF145" s="7">
        <f>'[2]IOT 2019 CB (2)'!EF153+'[2]IOT 2019 CB (2)'!EF154</f>
        <v>979775.81102972524</v>
      </c>
      <c r="EG145" s="7">
        <f>'[2]IOT 2019 CB (2)'!EG153+'[2]IOT 2019 CB (2)'!EG154</f>
        <v>905133.30661751924</v>
      </c>
      <c r="EH145" s="7">
        <f>'[2]IOT 2019 CB (2)'!EH153+'[2]IOT 2019 CB (2)'!EH154</f>
        <v>776620.48447566933</v>
      </c>
      <c r="EI145" s="7">
        <f>'[2]IOT 2019 CB (2)'!EI153+'[2]IOT 2019 CB (2)'!EI154</f>
        <v>2892170.303199213</v>
      </c>
      <c r="EJ145" s="7">
        <f>'[2]IOT 2019 CB (2)'!EJ153+'[2]IOT 2019 CB (2)'!EJ154</f>
        <v>1463950.5926456056</v>
      </c>
      <c r="EK145" s="7">
        <f>'[2]IOT 2019 CB (2)'!EK153+'[2]IOT 2019 CB (2)'!EK154</f>
        <v>848169.97455014894</v>
      </c>
      <c r="EL145" s="7">
        <f>'[2]IOT 2019 CB (2)'!EL153+'[2]IOT 2019 CB (2)'!EL154</f>
        <v>11069459.880641598</v>
      </c>
      <c r="EM145" s="7">
        <f>'[2]IOT 2019 CB (2)'!EM153+'[2]IOT 2019 CB (2)'!EM154</f>
        <v>918223.69776275556</v>
      </c>
      <c r="EN145" s="7">
        <f>'[2]IOT 2019 CB (2)'!EN153+'[2]IOT 2019 CB (2)'!EN154</f>
        <v>105101.64366333002</v>
      </c>
      <c r="EO145" s="7">
        <f>'[2]IOT 2019 CB (2)'!EO153+'[2]IOT 2019 CB (2)'!EO154</f>
        <v>620476.86263657582</v>
      </c>
      <c r="EP145" s="7">
        <f>'[2]IOT 2019 CB (2)'!EP153+'[2]IOT 2019 CB (2)'!EP154</f>
        <v>30344623.977749221</v>
      </c>
      <c r="EQ145" s="7">
        <f>'[2]IOT 2019 CB (2)'!EQ153+'[2]IOT 2019 CB (2)'!EQ154</f>
        <v>82929.071139931897</v>
      </c>
      <c r="ER145" s="7">
        <f>'[2]IOT 2019 CB (2)'!ER153+'[2]IOT 2019 CB (2)'!ER154</f>
        <v>680043.16887961526</v>
      </c>
      <c r="ES145" s="7">
        <f>'[2]IOT 2019 CB (2)'!ES153+'[2]IOT 2019 CB (2)'!ES154</f>
        <v>2072693.5266353763</v>
      </c>
      <c r="ET145" s="7">
        <f>'[2]IOT 2019 CB (2)'!ET153+'[2]IOT 2019 CB (2)'!ET154</f>
        <v>300668.29429309134</v>
      </c>
      <c r="EU145" s="7">
        <f>'[2]IOT 2019 CB (2)'!EU153+'[2]IOT 2019 CB (2)'!EU154</f>
        <v>2066492.8491777331</v>
      </c>
      <c r="EV145" s="7">
        <f>'[2]IOT 2019 CB (2)'!EV153+'[2]IOT 2019 CB (2)'!EV154</f>
        <v>648790.33820255287</v>
      </c>
      <c r="EW145" s="7">
        <f>'[2]IOT 2019 CB (2)'!EW153+'[2]IOT 2019 CB (2)'!EW154</f>
        <v>9595.7118519347332</v>
      </c>
      <c r="EX145" s="7">
        <f>'[2]IOT 2019 CB (2)'!EX153+'[2]IOT 2019 CB (2)'!EX154</f>
        <v>1590413.0363987768</v>
      </c>
      <c r="EY145" s="7">
        <f>'[2]IOT 2019 CB (2)'!EY153+'[2]IOT 2019 CB (2)'!EY154</f>
        <v>164849.26265860678</v>
      </c>
      <c r="EZ145" s="7">
        <f>'[2]IOT 2019 CB (2)'!EZ153+'[2]IOT 2019 CB (2)'!EZ154</f>
        <v>1620773.2245229615</v>
      </c>
      <c r="FA145" s="7">
        <f>'[2]IOT 2019 CB (2)'!FA153+'[2]IOT 2019 CB (2)'!FA154</f>
        <v>164123.76998977733</v>
      </c>
      <c r="FB145" s="7">
        <f>'[2]IOT 2019 CB (2)'!FB153+'[2]IOT 2019 CB (2)'!FB154</f>
        <v>58552.596582345279</v>
      </c>
      <c r="FC145" s="7">
        <f>'[2]IOT 2019 CB (2)'!FC153+'[2]IOT 2019 CB (2)'!FC154</f>
        <v>1556611.45263397</v>
      </c>
      <c r="FD145" s="7">
        <f>'[2]IOT 2019 CB (2)'!FD153+'[2]IOT 2019 CB (2)'!FD154</f>
        <v>1391796.5007617478</v>
      </c>
      <c r="FE145" s="7">
        <f>'[2]IOT 2019 CB (2)'!FE153+'[2]IOT 2019 CB (2)'!FE154</f>
        <v>3908138.6489749383</v>
      </c>
      <c r="FF145" s="7">
        <f>'[2]IOT 2019 CB (2)'!FF153+'[2]IOT 2019 CB (2)'!FF154</f>
        <v>1520727.5612814352</v>
      </c>
      <c r="FG145" s="7">
        <f>'[2]IOT 2019 CB (2)'!FG153+'[2]IOT 2019 CB (2)'!FG154</f>
        <v>1786885.1205164974</v>
      </c>
      <c r="FH145" s="7">
        <f>'[2]IOT 2019 CB (2)'!FH153+'[2]IOT 2019 CB (2)'!FH154</f>
        <v>1819.4313360922765</v>
      </c>
      <c r="FI145" s="7">
        <f>'[2]IOT 2019 CB (2)'!FI153+'[2]IOT 2019 CB (2)'!FI154</f>
        <v>4864.3601954009418</v>
      </c>
      <c r="FJ145" s="7">
        <f>'[2]IOT 2019 CB (2)'!FJ153+'[2]IOT 2019 CB (2)'!FJ154</f>
        <v>61949.192727220441</v>
      </c>
      <c r="FK145" s="7">
        <f>'[2]IOT 2019 CB (2)'!FK153+'[2]IOT 2019 CB (2)'!FK154</f>
        <v>22175.15601663712</v>
      </c>
      <c r="FL145" s="7">
        <f>'[2]IOT 2019 CB (2)'!FL153+'[2]IOT 2019 CB (2)'!FL154</f>
        <v>668607.42082788935</v>
      </c>
      <c r="FM145" s="7">
        <f>'[2]IOT 2019 CB (2)'!FM153+'[2]IOT 2019 CB (2)'!FM154</f>
        <v>2391651.9131231853</v>
      </c>
      <c r="FN145" s="7">
        <f>'[2]IOT 2019 CB (2)'!FN153+'[2]IOT 2019 CB (2)'!FN154</f>
        <v>14694.049750880544</v>
      </c>
      <c r="FO145" s="7">
        <f>'[2]IOT 2019 CB (2)'!FO153+'[2]IOT 2019 CB (2)'!FO154</f>
        <v>55651.068178613321</v>
      </c>
      <c r="FP145" s="7">
        <f>'[2]IOT 2019 CB (2)'!FP153+'[2]IOT 2019 CB (2)'!FP154</f>
        <v>191465.43453273311</v>
      </c>
      <c r="FQ145" s="7">
        <f>'[2]IOT 2019 CB (2)'!FQ153+'[2]IOT 2019 CB (2)'!FQ154</f>
        <v>28497.360501610114</v>
      </c>
      <c r="FR145" s="2">
        <f t="shared" si="8"/>
        <v>326379105.39152545</v>
      </c>
      <c r="FS145" s="1">
        <f t="shared" si="9"/>
        <v>62166543.510116331</v>
      </c>
      <c r="FT145" s="3">
        <f>'[2]IOT 2019 CB (2)'!FT153+'[2]IOT 2019 CB (2)'!FT154</f>
        <v>62166543.510116331</v>
      </c>
      <c r="FU145" s="3">
        <f>'[2]IOT 2019 CB (2)'!FU153+'[2]IOT 2019 CB (2)'!FU154</f>
        <v>0</v>
      </c>
      <c r="FV145" s="1">
        <f t="shared" si="10"/>
        <v>0</v>
      </c>
      <c r="FW145" s="1">
        <f>'[2]IOT 2019 CB (2)'!FZ153+'[2]IOT 2019 CB (2)'!FZ154</f>
        <v>0</v>
      </c>
      <c r="FX145" s="1">
        <f>'[2]IOT 2019 CB (2)'!GA153+'[2]IOT 2019 CB (2)'!GA154</f>
        <v>0</v>
      </c>
      <c r="FY145" s="1">
        <f>'[2]IOT 2019 CB (2)'!GE153+'[2]IOT 2019 CB (2)'!GE154</f>
        <v>7658255.3149999995</v>
      </c>
      <c r="FZ145" s="1">
        <f>'[2]IOT 2019 CB (2)'!GF153+'[2]IOT 2019 CB (2)'!GF154</f>
        <v>14359604.445</v>
      </c>
      <c r="GA145" s="1">
        <f t="shared" si="11"/>
        <v>381844299.77164179</v>
      </c>
      <c r="GB145" s="13"/>
      <c r="GC145" s="4"/>
      <c r="GD145" s="5"/>
      <c r="GF145" s="8"/>
      <c r="GG145" s="8"/>
    </row>
    <row r="146" spans="1:189" s="27" customFormat="1" ht="31.5" x14ac:dyDescent="0.25">
      <c r="A146" s="20" t="s">
        <v>157</v>
      </c>
      <c r="B146" s="18">
        <v>141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19.649271771148658</v>
      </c>
      <c r="Y146" s="7">
        <v>0</v>
      </c>
      <c r="Z146" s="7">
        <v>312.91092214687126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24.823002308874795</v>
      </c>
      <c r="AJ146" s="7">
        <v>0</v>
      </c>
      <c r="AK146" s="7">
        <v>0</v>
      </c>
      <c r="AL146" s="7">
        <v>0</v>
      </c>
      <c r="AM146" s="7">
        <v>877.07335857071166</v>
      </c>
      <c r="AN146" s="7">
        <v>19.875108262796495</v>
      </c>
      <c r="AO146" s="7">
        <v>0</v>
      </c>
      <c r="AP146" s="7">
        <v>0</v>
      </c>
      <c r="AQ146" s="7">
        <v>3999.1951885868821</v>
      </c>
      <c r="AR146" s="7">
        <v>0</v>
      </c>
      <c r="AS146" s="7">
        <v>52.206829096515406</v>
      </c>
      <c r="AT146" s="7">
        <v>0</v>
      </c>
      <c r="AU146" s="7">
        <v>0</v>
      </c>
      <c r="AV146" s="7">
        <v>16.776355514932469</v>
      </c>
      <c r="AW146" s="7">
        <v>0</v>
      </c>
      <c r="AX146" s="7">
        <v>0</v>
      </c>
      <c r="AY146" s="7">
        <v>19.649404894732307</v>
      </c>
      <c r="AZ146" s="7">
        <v>80.168996829831656</v>
      </c>
      <c r="BA146" s="7">
        <v>0</v>
      </c>
      <c r="BB146" s="7">
        <v>0.46210498516610055</v>
      </c>
      <c r="BC146" s="7">
        <v>0</v>
      </c>
      <c r="BD146" s="7">
        <v>0</v>
      </c>
      <c r="BE146" s="7">
        <v>3.2546115597518517</v>
      </c>
      <c r="BF146" s="7">
        <v>0</v>
      </c>
      <c r="BG146" s="7">
        <v>163.86334004444436</v>
      </c>
      <c r="BH146" s="7">
        <v>0</v>
      </c>
      <c r="BI146" s="7">
        <v>0</v>
      </c>
      <c r="BJ146" s="7">
        <v>0</v>
      </c>
      <c r="BK146" s="7">
        <v>249.02095033403634</v>
      </c>
      <c r="BL146" s="7">
        <v>33.625191766710635</v>
      </c>
      <c r="BM146" s="7">
        <v>238.37860083746452</v>
      </c>
      <c r="BN146" s="7">
        <v>5.4258459760086915</v>
      </c>
      <c r="BO146" s="7">
        <v>879.65060179098134</v>
      </c>
      <c r="BP146" s="7">
        <v>40.385825887973752</v>
      </c>
      <c r="BQ146" s="7">
        <v>0</v>
      </c>
      <c r="BR146" s="7">
        <v>47441.300498723489</v>
      </c>
      <c r="BS146" s="7">
        <v>0</v>
      </c>
      <c r="BT146" s="7">
        <v>22.043284060213079</v>
      </c>
      <c r="BU146" s="7">
        <v>28837.157213831793</v>
      </c>
      <c r="BV146" s="7">
        <v>0</v>
      </c>
      <c r="BW146" s="7">
        <v>0</v>
      </c>
      <c r="BX146" s="7">
        <v>10.104854098317805</v>
      </c>
      <c r="BY146" s="7">
        <v>0</v>
      </c>
      <c r="BZ146" s="7">
        <v>28.493078718854299</v>
      </c>
      <c r="CA146" s="7">
        <v>54.830265371018541</v>
      </c>
      <c r="CB146" s="7">
        <v>0</v>
      </c>
      <c r="CC146" s="7">
        <v>0</v>
      </c>
      <c r="CD146" s="7">
        <v>1348.8442261193234</v>
      </c>
      <c r="CE146" s="7">
        <v>106.61430070330242</v>
      </c>
      <c r="CF146" s="7">
        <v>20.137180528065361</v>
      </c>
      <c r="CG146" s="7">
        <v>81.397968751987321</v>
      </c>
      <c r="CH146" s="7">
        <v>65.881620662450416</v>
      </c>
      <c r="CI146" s="7">
        <v>308.00069642539239</v>
      </c>
      <c r="CJ146" s="7">
        <v>0</v>
      </c>
      <c r="CK146" s="7">
        <v>42.733171806594513</v>
      </c>
      <c r="CL146" s="7">
        <v>48.417146450419864</v>
      </c>
      <c r="CM146" s="7">
        <v>0</v>
      </c>
      <c r="CN146" s="7">
        <v>1692.0807826101729</v>
      </c>
      <c r="CO146" s="7">
        <v>0</v>
      </c>
      <c r="CP146" s="7">
        <v>0</v>
      </c>
      <c r="CQ146" s="7">
        <v>0</v>
      </c>
      <c r="CR146" s="7">
        <v>0</v>
      </c>
      <c r="CS146" s="7">
        <v>1279.4514327351801</v>
      </c>
      <c r="CT146" s="7">
        <v>1060.9939827787223</v>
      </c>
      <c r="CU146" s="7">
        <v>4906.7132118902027</v>
      </c>
      <c r="CV146" s="7">
        <v>0</v>
      </c>
      <c r="CW146" s="7">
        <v>3703.698714812524</v>
      </c>
      <c r="CX146" s="7">
        <v>0</v>
      </c>
      <c r="CY146" s="7">
        <v>282.00069744166757</v>
      </c>
      <c r="CZ146" s="7">
        <v>31.755808617059618</v>
      </c>
      <c r="DA146" s="7">
        <v>15.994163533932905</v>
      </c>
      <c r="DB146" s="7">
        <v>0.34362910775107303</v>
      </c>
      <c r="DC146" s="7">
        <v>181.36451419047498</v>
      </c>
      <c r="DD146" s="7">
        <v>0</v>
      </c>
      <c r="DE146" s="7">
        <v>0</v>
      </c>
      <c r="DF146" s="7">
        <v>0</v>
      </c>
      <c r="DG146" s="7">
        <v>0</v>
      </c>
      <c r="DH146" s="7">
        <v>0</v>
      </c>
      <c r="DI146" s="7">
        <v>0</v>
      </c>
      <c r="DJ146" s="7">
        <v>0</v>
      </c>
      <c r="DK146" s="7">
        <v>0.36372796291891141</v>
      </c>
      <c r="DL146" s="7">
        <v>0</v>
      </c>
      <c r="DM146" s="7">
        <v>0</v>
      </c>
      <c r="DN146" s="7">
        <v>0</v>
      </c>
      <c r="DO146" s="7">
        <v>5.564668761951623E-2</v>
      </c>
      <c r="DP146" s="7">
        <v>3.1421242614965479</v>
      </c>
      <c r="DQ146" s="7">
        <v>4.7822692855546151E-3</v>
      </c>
      <c r="DR146" s="7">
        <v>0.83927101447419872</v>
      </c>
      <c r="DS146" s="7">
        <f>'[2]IOT 2019 CB'!DZ155+'[2]IOT 2019 CB'!EA155</f>
        <v>44964.660219810568</v>
      </c>
      <c r="DT146" s="7">
        <v>0</v>
      </c>
      <c r="DU146" s="7">
        <v>0</v>
      </c>
      <c r="DV146" s="7">
        <v>362.03460151569436</v>
      </c>
      <c r="DW146" s="7">
        <v>850.74025844371215</v>
      </c>
      <c r="DX146" s="7">
        <v>323.95852447112725</v>
      </c>
      <c r="DY146" s="7">
        <v>89.547679610640969</v>
      </c>
      <c r="DZ146" s="7">
        <v>0</v>
      </c>
      <c r="EA146" s="7">
        <v>0</v>
      </c>
      <c r="EB146" s="7">
        <v>5.031115252713513</v>
      </c>
      <c r="EC146" s="7">
        <v>0</v>
      </c>
      <c r="ED146" s="7">
        <v>104.35935300612948</v>
      </c>
      <c r="EE146" s="7">
        <v>386.93938541526643</v>
      </c>
      <c r="EF146" s="7">
        <v>2.4580142040297246</v>
      </c>
      <c r="EG146" s="7">
        <v>0</v>
      </c>
      <c r="EH146" s="7">
        <v>10.815948821919177</v>
      </c>
      <c r="EI146" s="7">
        <v>134.43228345669351</v>
      </c>
      <c r="EJ146" s="7">
        <v>0</v>
      </c>
      <c r="EK146" s="7">
        <v>0</v>
      </c>
      <c r="EL146" s="7">
        <f>'[2]IOT 2019 CB'!ET155+'[2]IOT 2019 CB'!EU155</f>
        <v>71840.427246287843</v>
      </c>
      <c r="EM146" s="7">
        <v>1015835.8488175852</v>
      </c>
      <c r="EN146" s="7">
        <v>3636.0972286998413</v>
      </c>
      <c r="EO146" s="7">
        <v>27519.716450085802</v>
      </c>
      <c r="EP146" s="7">
        <v>54.377642465557457</v>
      </c>
      <c r="EQ146" s="7">
        <v>18.306127616583733</v>
      </c>
      <c r="ER146" s="7">
        <v>4445.8206182275007</v>
      </c>
      <c r="ES146" s="7">
        <v>134.6176010881432</v>
      </c>
      <c r="ET146" s="7">
        <v>91.396062653957316</v>
      </c>
      <c r="EU146" s="7">
        <v>900.31741393746961</v>
      </c>
      <c r="EV146" s="7">
        <v>34.568480336519187</v>
      </c>
      <c r="EW146" s="7">
        <v>0</v>
      </c>
      <c r="EX146" s="7">
        <v>179.4374589212789</v>
      </c>
      <c r="EY146" s="7">
        <v>277.02375332471081</v>
      </c>
      <c r="EZ146" s="7">
        <v>616.13757624628511</v>
      </c>
      <c r="FA146" s="7">
        <v>0</v>
      </c>
      <c r="FB146" s="7">
        <v>0</v>
      </c>
      <c r="FC146" s="7">
        <v>26.634639971157799</v>
      </c>
      <c r="FD146" s="7">
        <v>187453.34141800526</v>
      </c>
      <c r="FE146" s="7">
        <v>11581.474299249305</v>
      </c>
      <c r="FF146" s="7">
        <v>0</v>
      </c>
      <c r="FG146" s="7">
        <v>1509.373329599093</v>
      </c>
      <c r="FH146" s="7">
        <v>0</v>
      </c>
      <c r="FI146" s="7">
        <v>0</v>
      </c>
      <c r="FJ146" s="7">
        <v>1.7299761312374247</v>
      </c>
      <c r="FK146" s="7">
        <v>0</v>
      </c>
      <c r="FL146" s="7">
        <v>568.66163188796588</v>
      </c>
      <c r="FM146" s="7">
        <v>5692.5295534067618</v>
      </c>
      <c r="FN146" s="7">
        <v>2.6752968051004314E-2</v>
      </c>
      <c r="FO146" s="7">
        <v>0</v>
      </c>
      <c r="FP146" s="7">
        <v>56.803124497965264</v>
      </c>
      <c r="FQ146" s="7">
        <v>0</v>
      </c>
      <c r="FR146" s="2">
        <f t="shared" si="8"/>
        <v>1478320.7980945332</v>
      </c>
      <c r="FS146" s="1">
        <f t="shared" si="9"/>
        <v>40618885.539398164</v>
      </c>
      <c r="FT146" s="3">
        <v>40618885.539398164</v>
      </c>
      <c r="FU146" s="3">
        <v>0</v>
      </c>
      <c r="FV146" s="1">
        <f t="shared" si="10"/>
        <v>0</v>
      </c>
      <c r="FW146" s="1">
        <v>0</v>
      </c>
      <c r="FX146" s="1">
        <v>0</v>
      </c>
      <c r="FY146" s="1">
        <v>1937887.4218600001</v>
      </c>
      <c r="FZ146" s="1">
        <v>261872.31702999998</v>
      </c>
      <c r="GA146" s="1">
        <f t="shared" si="11"/>
        <v>43773221.442322701</v>
      </c>
      <c r="GB146" s="13"/>
      <c r="GC146" s="4"/>
      <c r="GD146" s="5"/>
      <c r="GF146" s="8"/>
      <c r="GG146" s="8"/>
    </row>
    <row r="147" spans="1:189" s="27" customFormat="1" ht="31.5" x14ac:dyDescent="0.25">
      <c r="A147" s="20" t="s">
        <v>158</v>
      </c>
      <c r="B147" s="18">
        <v>142</v>
      </c>
      <c r="C147" s="7">
        <v>292.5712511527463</v>
      </c>
      <c r="D147" s="7">
        <v>1001.2339749058098</v>
      </c>
      <c r="E147" s="7">
        <v>136.05271617927787</v>
      </c>
      <c r="F147" s="7">
        <v>6787.3673482531067</v>
      </c>
      <c r="G147" s="7">
        <v>5366.4170932758334</v>
      </c>
      <c r="H147" s="7">
        <v>1000.1843173410828</v>
      </c>
      <c r="I147" s="7">
        <v>1.2829352501082167</v>
      </c>
      <c r="J147" s="7">
        <v>1.7657673713588645E-2</v>
      </c>
      <c r="K147" s="7">
        <v>13765.622161867555</v>
      </c>
      <c r="L147" s="7">
        <v>2425.352964512032</v>
      </c>
      <c r="M147" s="7">
        <v>6564.3566901515615</v>
      </c>
      <c r="N147" s="7">
        <v>1361.5103797613581</v>
      </c>
      <c r="O147" s="7">
        <v>357.31765231045841</v>
      </c>
      <c r="P147" s="7">
        <v>177.5330728613078</v>
      </c>
      <c r="Q147" s="7">
        <v>4177.7362434295383</v>
      </c>
      <c r="R147" s="7">
        <v>8106.4518459780911</v>
      </c>
      <c r="S147" s="7">
        <v>1653.2493911072979</v>
      </c>
      <c r="T147" s="7">
        <v>7604.4687236767804</v>
      </c>
      <c r="U147" s="7">
        <v>535.55157035408286</v>
      </c>
      <c r="V147" s="7">
        <v>21923.676859745116</v>
      </c>
      <c r="W147" s="7">
        <v>23.330856477528627</v>
      </c>
      <c r="X147" s="7">
        <v>134.19627415337959</v>
      </c>
      <c r="Y147" s="7">
        <v>529.09120717994017</v>
      </c>
      <c r="Z147" s="7">
        <v>3705.223183304327</v>
      </c>
      <c r="AA147" s="7">
        <v>1387.2670172785072</v>
      </c>
      <c r="AB147" s="7">
        <v>9085.4700637473143</v>
      </c>
      <c r="AC147" s="7">
        <v>79598.46662779586</v>
      </c>
      <c r="AD147" s="7">
        <v>357.29212123233657</v>
      </c>
      <c r="AE147" s="7">
        <v>434.33026690808521</v>
      </c>
      <c r="AF147" s="7">
        <v>745.06717860273466</v>
      </c>
      <c r="AG147" s="7">
        <v>2908.0515659465541</v>
      </c>
      <c r="AH147" s="7">
        <v>66.168000642114421</v>
      </c>
      <c r="AI147" s="7">
        <v>1431.5921162221155</v>
      </c>
      <c r="AJ147" s="7">
        <v>3177.2047995246721</v>
      </c>
      <c r="AK147" s="7">
        <v>310738.347410399</v>
      </c>
      <c r="AL147" s="7">
        <v>2753.6898347441611</v>
      </c>
      <c r="AM147" s="7">
        <v>304.06515812354417</v>
      </c>
      <c r="AN147" s="7">
        <v>26486.094304121652</v>
      </c>
      <c r="AO147" s="7">
        <v>1238.7369512587879</v>
      </c>
      <c r="AP147" s="7">
        <v>10911.8202135545</v>
      </c>
      <c r="AQ147" s="7">
        <v>29922.632835838358</v>
      </c>
      <c r="AR147" s="7">
        <v>73.27563014984753</v>
      </c>
      <c r="AS147" s="7">
        <v>29891.795270448081</v>
      </c>
      <c r="AT147" s="7">
        <v>3647.7180948553505</v>
      </c>
      <c r="AU147" s="7">
        <v>1661.267487466253</v>
      </c>
      <c r="AV147" s="7">
        <v>633.54729917553118</v>
      </c>
      <c r="AW147" s="7">
        <v>6050.9711630036372</v>
      </c>
      <c r="AX147" s="7">
        <v>23157.263346267519</v>
      </c>
      <c r="AY147" s="7">
        <v>6530.0679742202929</v>
      </c>
      <c r="AZ147" s="7">
        <v>1258.3960772913681</v>
      </c>
      <c r="BA147" s="7">
        <v>4289.2522071165113</v>
      </c>
      <c r="BB147" s="7">
        <v>1563.5967018923002</v>
      </c>
      <c r="BC147" s="7">
        <v>15470.722840820645</v>
      </c>
      <c r="BD147" s="7">
        <v>73273.975872620882</v>
      </c>
      <c r="BE147" s="7">
        <v>401.90897672986108</v>
      </c>
      <c r="BF147" s="7">
        <v>12909.671354973058</v>
      </c>
      <c r="BG147" s="7">
        <v>16040.19907865737</v>
      </c>
      <c r="BH147" s="7">
        <v>15114.961797211219</v>
      </c>
      <c r="BI147" s="7">
        <v>120871.98861294473</v>
      </c>
      <c r="BJ147" s="7">
        <v>116511.06741279212</v>
      </c>
      <c r="BK147" s="7">
        <v>19438.13118003944</v>
      </c>
      <c r="BL147" s="7">
        <v>15537.953028753249</v>
      </c>
      <c r="BM147" s="7">
        <v>208144.56222995091</v>
      </c>
      <c r="BN147" s="7">
        <v>86163.09444685062</v>
      </c>
      <c r="BO147" s="7">
        <v>57114.863416183951</v>
      </c>
      <c r="BP147" s="7">
        <v>19756.381584928378</v>
      </c>
      <c r="BQ147" s="7">
        <v>13822.826576004332</v>
      </c>
      <c r="BR147" s="7">
        <v>75723.950125887</v>
      </c>
      <c r="BS147" s="7">
        <v>5292.5010581115976</v>
      </c>
      <c r="BT147" s="7">
        <v>17892.861465673159</v>
      </c>
      <c r="BU147" s="7">
        <v>96382.518083600764</v>
      </c>
      <c r="BV147" s="7">
        <v>27930.978937628646</v>
      </c>
      <c r="BW147" s="7">
        <v>16721.243030919351</v>
      </c>
      <c r="BX147" s="7">
        <v>134382.78926691244</v>
      </c>
      <c r="BY147" s="7">
        <v>68733.854654615352</v>
      </c>
      <c r="BZ147" s="7">
        <v>35378.388335753989</v>
      </c>
      <c r="CA147" s="7">
        <v>35889.925454738899</v>
      </c>
      <c r="CB147" s="7">
        <v>22574.701491872343</v>
      </c>
      <c r="CC147" s="7">
        <v>30993.149517002646</v>
      </c>
      <c r="CD147" s="7">
        <v>17655.210831084267</v>
      </c>
      <c r="CE147" s="7">
        <v>62321.104236873674</v>
      </c>
      <c r="CF147" s="7">
        <v>135469.30448105236</v>
      </c>
      <c r="CG147" s="7">
        <v>14798.73837965408</v>
      </c>
      <c r="CH147" s="7">
        <v>72873.913878870837</v>
      </c>
      <c r="CI147" s="7">
        <v>189912.8788523628</v>
      </c>
      <c r="CJ147" s="7">
        <v>29125.442255382834</v>
      </c>
      <c r="CK147" s="7">
        <v>5556.6743892042123</v>
      </c>
      <c r="CL147" s="7">
        <v>33337.988318545664</v>
      </c>
      <c r="CM147" s="7">
        <v>75281.821121097149</v>
      </c>
      <c r="CN147" s="7">
        <v>39729.665967602952</v>
      </c>
      <c r="CO147" s="7">
        <v>2947.4798487783664</v>
      </c>
      <c r="CP147" s="7">
        <v>29128.937873840368</v>
      </c>
      <c r="CQ147" s="7">
        <v>4586.6356796899672</v>
      </c>
      <c r="CR147" s="7">
        <v>18178.706445214357</v>
      </c>
      <c r="CS147" s="7">
        <v>31882.818193567789</v>
      </c>
      <c r="CT147" s="7">
        <v>113105.2789477659</v>
      </c>
      <c r="CU147" s="7">
        <v>61407.066760908769</v>
      </c>
      <c r="CV147" s="7">
        <v>23236.698162369794</v>
      </c>
      <c r="CW147" s="7">
        <v>126123.00092074399</v>
      </c>
      <c r="CX147" s="7">
        <v>13504.009681648553</v>
      </c>
      <c r="CY147" s="7">
        <v>97968.137409167335</v>
      </c>
      <c r="CZ147" s="7">
        <v>18626.474051703968</v>
      </c>
      <c r="DA147" s="7">
        <v>12932.977279146107</v>
      </c>
      <c r="DB147" s="7">
        <v>105394.90620631939</v>
      </c>
      <c r="DC147" s="7">
        <v>38445.238239996397</v>
      </c>
      <c r="DD147" s="7">
        <v>212356.66731201668</v>
      </c>
      <c r="DE147" s="7">
        <v>6844.6451444071781</v>
      </c>
      <c r="DF147" s="7">
        <v>6530.1135504937438</v>
      </c>
      <c r="DG147" s="7">
        <v>17289.583053521688</v>
      </c>
      <c r="DH147" s="7">
        <v>71983.864502500437</v>
      </c>
      <c r="DI147" s="7">
        <v>8555.1072469337778</v>
      </c>
      <c r="DJ147" s="7">
        <v>393.38863957948263</v>
      </c>
      <c r="DK147" s="7">
        <v>153763.30327879652</v>
      </c>
      <c r="DL147" s="7">
        <v>142103.83383781792</v>
      </c>
      <c r="DM147" s="7">
        <v>2796.7266080106988</v>
      </c>
      <c r="DN147" s="7">
        <v>152411.95678003097</v>
      </c>
      <c r="DO147" s="7">
        <v>114957.86008031073</v>
      </c>
      <c r="DP147" s="7">
        <v>101858.89492010987</v>
      </c>
      <c r="DQ147" s="7">
        <v>21345.180650003698</v>
      </c>
      <c r="DR147" s="7">
        <v>27206.822823774994</v>
      </c>
      <c r="DS147" s="7">
        <f>'[2]IOT 2019 CB'!DZ156+'[2]IOT 2019 CB'!EA156</f>
        <v>487543.7467110607</v>
      </c>
      <c r="DT147" s="7">
        <v>48571.625208379162</v>
      </c>
      <c r="DU147" s="7">
        <v>48149.26621060937</v>
      </c>
      <c r="DV147" s="7">
        <v>485471.48977055412</v>
      </c>
      <c r="DW147" s="7">
        <v>495475.68232322385</v>
      </c>
      <c r="DX147" s="7">
        <v>5114.1818352349837</v>
      </c>
      <c r="DY147" s="7">
        <v>506100.39456736733</v>
      </c>
      <c r="DZ147" s="7">
        <v>395556.57895197393</v>
      </c>
      <c r="EA147" s="7">
        <v>63519.747783045059</v>
      </c>
      <c r="EB147" s="7">
        <v>74263.933090370047</v>
      </c>
      <c r="EC147" s="7">
        <v>10517.138060260939</v>
      </c>
      <c r="ED147" s="7">
        <v>51066.978572659282</v>
      </c>
      <c r="EE147" s="7">
        <v>41696.815773276678</v>
      </c>
      <c r="EF147" s="7">
        <v>364.79909858534222</v>
      </c>
      <c r="EG147" s="7">
        <v>115.45258127194356</v>
      </c>
      <c r="EH147" s="7">
        <v>6281.3175758958532</v>
      </c>
      <c r="EI147" s="7">
        <v>90490.289454403523</v>
      </c>
      <c r="EJ147" s="7">
        <v>9892.0338858356845</v>
      </c>
      <c r="EK147" s="7">
        <v>21.608770339278575</v>
      </c>
      <c r="EL147" s="7">
        <f>'[2]IOT 2019 CB'!ET156+'[2]IOT 2019 CB'!EU156</f>
        <v>3230203.0995740285</v>
      </c>
      <c r="EM147" s="7">
        <v>112114.62047242356</v>
      </c>
      <c r="EN147" s="7">
        <v>472837.74777054921</v>
      </c>
      <c r="EO147" s="7">
        <v>40639.705942822904</v>
      </c>
      <c r="EP147" s="7">
        <v>38021.678627486377</v>
      </c>
      <c r="EQ147" s="7">
        <v>63334.425263642093</v>
      </c>
      <c r="ER147" s="7">
        <v>44959.390015993289</v>
      </c>
      <c r="ES147" s="7">
        <v>33441.460935633739</v>
      </c>
      <c r="ET147" s="7">
        <v>1129.3933954622305</v>
      </c>
      <c r="EU147" s="7">
        <v>36607.803440258955</v>
      </c>
      <c r="EV147" s="7">
        <v>4240.1024196436683</v>
      </c>
      <c r="EW147" s="7">
        <v>1.0614937840220193</v>
      </c>
      <c r="EX147" s="7">
        <v>253141.31470864467</v>
      </c>
      <c r="EY147" s="7">
        <v>4720.4893365942944</v>
      </c>
      <c r="EZ147" s="7">
        <v>47109.408881819101</v>
      </c>
      <c r="FA147" s="7">
        <v>4385.1362255037511</v>
      </c>
      <c r="FB147" s="7">
        <v>10734.112857946609</v>
      </c>
      <c r="FC147" s="7">
        <v>57030.249852737899</v>
      </c>
      <c r="FD147" s="7">
        <v>11078.303053011723</v>
      </c>
      <c r="FE147" s="7">
        <v>58738.532010601768</v>
      </c>
      <c r="FF147" s="7">
        <v>10019.656994593159</v>
      </c>
      <c r="FG147" s="7">
        <v>77073.394124035694</v>
      </c>
      <c r="FH147" s="7">
        <v>227.66537514273568</v>
      </c>
      <c r="FI147" s="7">
        <v>1620.6581774173651</v>
      </c>
      <c r="FJ147" s="7">
        <v>685.64114544395818</v>
      </c>
      <c r="FK147" s="7">
        <v>3416.709268127111</v>
      </c>
      <c r="FL147" s="7">
        <v>3661.1839396853902</v>
      </c>
      <c r="FM147" s="7">
        <v>20340.923488811764</v>
      </c>
      <c r="FN147" s="7">
        <v>33284.409132086708</v>
      </c>
      <c r="FO147" s="7">
        <v>11728.599530119052</v>
      </c>
      <c r="FP147" s="7">
        <v>31109.092268583336</v>
      </c>
      <c r="FQ147" s="7">
        <v>70454.764685044516</v>
      </c>
      <c r="FR147" s="2">
        <f t="shared" si="8"/>
        <v>12028635.285393834</v>
      </c>
      <c r="FS147" s="1">
        <f t="shared" si="9"/>
        <v>6444676.4545255071</v>
      </c>
      <c r="FT147" s="3">
        <v>6444676.4545255071</v>
      </c>
      <c r="FU147" s="3">
        <v>0</v>
      </c>
      <c r="FV147" s="1">
        <f t="shared" si="10"/>
        <v>0</v>
      </c>
      <c r="FW147" s="1">
        <v>0</v>
      </c>
      <c r="FX147" s="1">
        <v>0</v>
      </c>
      <c r="FY147" s="1">
        <v>446129.79817681655</v>
      </c>
      <c r="FZ147" s="1">
        <v>0</v>
      </c>
      <c r="GA147" s="1">
        <f t="shared" si="11"/>
        <v>18919441.53809616</v>
      </c>
      <c r="GB147" s="13"/>
      <c r="GC147" s="4"/>
      <c r="GD147" s="5"/>
      <c r="GF147" s="8"/>
      <c r="GG147" s="8"/>
    </row>
    <row r="148" spans="1:189" s="27" customFormat="1" ht="15.75" x14ac:dyDescent="0.25">
      <c r="A148" s="20" t="s">
        <v>159</v>
      </c>
      <c r="B148" s="18">
        <v>143</v>
      </c>
      <c r="C148" s="7">
        <v>21.103668759740302</v>
      </c>
      <c r="D148" s="7">
        <v>2.7170007923078776</v>
      </c>
      <c r="E148" s="7">
        <v>28.976586786496966</v>
      </c>
      <c r="F148" s="7">
        <v>3942.4839645377911</v>
      </c>
      <c r="G148" s="7">
        <v>0</v>
      </c>
      <c r="H148" s="7">
        <v>188.29303205917856</v>
      </c>
      <c r="I148" s="7">
        <v>328.58478504001079</v>
      </c>
      <c r="J148" s="7">
        <v>692.14087657781442</v>
      </c>
      <c r="K148" s="7">
        <v>9694.4666340510012</v>
      </c>
      <c r="L148" s="7">
        <v>154.5431401575313</v>
      </c>
      <c r="M148" s="7">
        <v>396.05117226904906</v>
      </c>
      <c r="N148" s="7">
        <v>63.142907328150336</v>
      </c>
      <c r="O148" s="7">
        <v>20818.664991396981</v>
      </c>
      <c r="P148" s="7">
        <v>0</v>
      </c>
      <c r="Q148" s="7">
        <v>4448.8835000292302</v>
      </c>
      <c r="R148" s="7">
        <v>84.814141465037025</v>
      </c>
      <c r="S148" s="7">
        <v>1065.0995799410211</v>
      </c>
      <c r="T148" s="7">
        <v>232.59911152538518</v>
      </c>
      <c r="U148" s="7">
        <v>23.619550641900876</v>
      </c>
      <c r="V148" s="7">
        <v>26041.718462937875</v>
      </c>
      <c r="W148" s="7">
        <v>0</v>
      </c>
      <c r="X148" s="7">
        <v>43.503929949659273</v>
      </c>
      <c r="Y148" s="7">
        <v>23.557952047533309</v>
      </c>
      <c r="Z148" s="7">
        <v>0</v>
      </c>
      <c r="AA148" s="7">
        <v>0</v>
      </c>
      <c r="AB148" s="7">
        <v>5524.146567293943</v>
      </c>
      <c r="AC148" s="7">
        <v>0</v>
      </c>
      <c r="AD148" s="7">
        <v>0</v>
      </c>
      <c r="AE148" s="7">
        <v>0</v>
      </c>
      <c r="AF148" s="7">
        <v>0</v>
      </c>
      <c r="AG148" s="7">
        <v>0</v>
      </c>
      <c r="AH148" s="7">
        <v>0</v>
      </c>
      <c r="AI148" s="7">
        <v>70.863266697624681</v>
      </c>
      <c r="AJ148" s="7">
        <v>0</v>
      </c>
      <c r="AK148" s="7">
        <v>0</v>
      </c>
      <c r="AL148" s="7">
        <v>0</v>
      </c>
      <c r="AM148" s="7">
        <v>408.88037449424564</v>
      </c>
      <c r="AN148" s="7">
        <v>1.2156215914232615</v>
      </c>
      <c r="AO148" s="7">
        <v>0</v>
      </c>
      <c r="AP148" s="7">
        <v>0</v>
      </c>
      <c r="AQ148" s="7">
        <v>35.018281413607532</v>
      </c>
      <c r="AR148" s="7">
        <v>14.216740584852648</v>
      </c>
      <c r="AS148" s="7">
        <v>34751.315965410955</v>
      </c>
      <c r="AT148" s="7">
        <v>1537.831707422816</v>
      </c>
      <c r="AU148" s="7">
        <v>632.02745272265111</v>
      </c>
      <c r="AV148" s="7">
        <v>42565.085667278079</v>
      </c>
      <c r="AW148" s="7">
        <v>8386.3564458477758</v>
      </c>
      <c r="AX148" s="7">
        <v>383.62613772701991</v>
      </c>
      <c r="AY148" s="7">
        <v>957.23249849891988</v>
      </c>
      <c r="AZ148" s="7">
        <v>0</v>
      </c>
      <c r="BA148" s="7">
        <v>513.34678922755154</v>
      </c>
      <c r="BB148" s="7">
        <v>18.176109399639106</v>
      </c>
      <c r="BC148" s="7">
        <v>363.90319267704587</v>
      </c>
      <c r="BD148" s="7">
        <v>19930.565462240062</v>
      </c>
      <c r="BE148" s="7">
        <v>2130.3371091469571</v>
      </c>
      <c r="BF148" s="7">
        <v>12382.680263838056</v>
      </c>
      <c r="BG148" s="7">
        <v>1739.0228849030545</v>
      </c>
      <c r="BH148" s="7">
        <v>4093.9381128815262</v>
      </c>
      <c r="BI148" s="7">
        <v>580549.41150501557</v>
      </c>
      <c r="BJ148" s="7">
        <v>377.54006949180922</v>
      </c>
      <c r="BK148" s="7">
        <v>31586.542074390691</v>
      </c>
      <c r="BL148" s="7">
        <v>11263.262863213611</v>
      </c>
      <c r="BM148" s="7">
        <v>1610469.1986221345</v>
      </c>
      <c r="BN148" s="7">
        <v>30538.452740798126</v>
      </c>
      <c r="BO148" s="7">
        <v>2092.1125371389444</v>
      </c>
      <c r="BP148" s="7">
        <v>6131.2268860365111</v>
      </c>
      <c r="BQ148" s="7">
        <v>1477.3269106107955</v>
      </c>
      <c r="BR148" s="7">
        <v>179294.95970171093</v>
      </c>
      <c r="BS148" s="7">
        <v>0</v>
      </c>
      <c r="BT148" s="7">
        <v>1007.2128320766827</v>
      </c>
      <c r="BU148" s="7">
        <v>374.60698521556702</v>
      </c>
      <c r="BV148" s="7">
        <v>4844.9735792454612</v>
      </c>
      <c r="BW148" s="7">
        <v>19993.890267524577</v>
      </c>
      <c r="BX148" s="7">
        <v>4993.4665153420046</v>
      </c>
      <c r="BY148" s="7">
        <v>432.91248105342868</v>
      </c>
      <c r="BZ148" s="7">
        <v>19576.699388556612</v>
      </c>
      <c r="CA148" s="7">
        <v>60085.340089547339</v>
      </c>
      <c r="CB148" s="7">
        <v>275.58725854670746</v>
      </c>
      <c r="CC148" s="7">
        <v>211.19445611850381</v>
      </c>
      <c r="CD148" s="7">
        <v>105762.15784903169</v>
      </c>
      <c r="CE148" s="7">
        <v>339032.55404523149</v>
      </c>
      <c r="CF148" s="7">
        <v>217023.34590050014</v>
      </c>
      <c r="CG148" s="7">
        <v>31184.842141747336</v>
      </c>
      <c r="CH148" s="7">
        <v>185513.97255845042</v>
      </c>
      <c r="CI148" s="7">
        <v>130777.24974868636</v>
      </c>
      <c r="CJ148" s="7">
        <v>13371.069548020336</v>
      </c>
      <c r="CK148" s="7">
        <v>1350.8577741546601</v>
      </c>
      <c r="CL148" s="7">
        <v>6269.6344869225113</v>
      </c>
      <c r="CM148" s="7">
        <v>2096.2366937020456</v>
      </c>
      <c r="CN148" s="7">
        <v>153.79520309429051</v>
      </c>
      <c r="CO148" s="7">
        <v>0</v>
      </c>
      <c r="CP148" s="7">
        <v>29542.232972230704</v>
      </c>
      <c r="CQ148" s="7">
        <v>26518.486017605846</v>
      </c>
      <c r="CR148" s="7">
        <v>2192.3484317868483</v>
      </c>
      <c r="CS148" s="7">
        <v>2109.5422905824448</v>
      </c>
      <c r="CT148" s="7">
        <v>6978.6862685079841</v>
      </c>
      <c r="CU148" s="7">
        <v>18480.924247737858</v>
      </c>
      <c r="CV148" s="7">
        <v>28163.931094140244</v>
      </c>
      <c r="CW148" s="7">
        <v>200.72659188286727</v>
      </c>
      <c r="CX148" s="7">
        <v>806.18712650547707</v>
      </c>
      <c r="CY148" s="7">
        <v>17855.846566509284</v>
      </c>
      <c r="CZ148" s="7">
        <v>21820.054243100101</v>
      </c>
      <c r="DA148" s="7">
        <v>0</v>
      </c>
      <c r="DB148" s="7">
        <v>228.15222346339397</v>
      </c>
      <c r="DC148" s="7">
        <v>20837.873595189776</v>
      </c>
      <c r="DD148" s="7">
        <v>8749.6485202689273</v>
      </c>
      <c r="DE148" s="7">
        <v>0</v>
      </c>
      <c r="DF148" s="7">
        <v>0</v>
      </c>
      <c r="DG148" s="7">
        <v>3454.1432882496338</v>
      </c>
      <c r="DH148" s="7">
        <v>23101.196716983875</v>
      </c>
      <c r="DI148" s="7">
        <v>18897.784591132349</v>
      </c>
      <c r="DJ148" s="7">
        <v>0</v>
      </c>
      <c r="DK148" s="7">
        <v>3266943.0897777332</v>
      </c>
      <c r="DL148" s="7">
        <v>22757.637330940463</v>
      </c>
      <c r="DM148" s="7">
        <v>4936.4282360174675</v>
      </c>
      <c r="DN148" s="7">
        <v>20379.37466839475</v>
      </c>
      <c r="DO148" s="7">
        <v>18558.349043532366</v>
      </c>
      <c r="DP148" s="7">
        <v>1952.977239279847</v>
      </c>
      <c r="DQ148" s="7">
        <v>1594.9021661149195</v>
      </c>
      <c r="DR148" s="7">
        <v>521.64620251993108</v>
      </c>
      <c r="DS148" s="7">
        <f>'[2]IOT 2019 CB'!DZ157+'[2]IOT 2019 CB'!EA157</f>
        <v>281228.81943312415</v>
      </c>
      <c r="DT148" s="7">
        <v>0</v>
      </c>
      <c r="DU148" s="7">
        <v>0</v>
      </c>
      <c r="DV148" s="7">
        <v>9146.5512630546782</v>
      </c>
      <c r="DW148" s="7">
        <v>51606.88361539146</v>
      </c>
      <c r="DX148" s="7">
        <v>9481.9295446425149</v>
      </c>
      <c r="DY148" s="7">
        <v>3099.4402075057069</v>
      </c>
      <c r="DZ148" s="7">
        <v>263515.6072425124</v>
      </c>
      <c r="EA148" s="7">
        <v>28701.767678712014</v>
      </c>
      <c r="EB148" s="7">
        <v>284546.31897167227</v>
      </c>
      <c r="EC148" s="7">
        <v>27.106537355109502</v>
      </c>
      <c r="ED148" s="7">
        <v>1919.1840242792041</v>
      </c>
      <c r="EE148" s="7">
        <v>7877.7524676233716</v>
      </c>
      <c r="EF148" s="7">
        <v>22647.443258510557</v>
      </c>
      <c r="EG148" s="7">
        <v>2890.9607263394755</v>
      </c>
      <c r="EH148" s="7">
        <v>10171.302012467284</v>
      </c>
      <c r="EI148" s="7">
        <v>158.17869687664296</v>
      </c>
      <c r="EJ148" s="7">
        <v>1895.3322957257112</v>
      </c>
      <c r="EK148" s="7">
        <v>19132.741722698222</v>
      </c>
      <c r="EL148" s="7">
        <f>'[2]IOT 2019 CB'!ET157+'[2]IOT 2019 CB'!EU157</f>
        <v>3975256.499367578</v>
      </c>
      <c r="EM148" s="7">
        <v>3252982.0263585034</v>
      </c>
      <c r="EN148" s="7">
        <v>1145371.2140784133</v>
      </c>
      <c r="EO148" s="7">
        <v>1520368.8585756917</v>
      </c>
      <c r="EP148" s="7">
        <v>506931.52884220635</v>
      </c>
      <c r="EQ148" s="7">
        <v>518.462478430484</v>
      </c>
      <c r="ER148" s="7">
        <v>7641.4311589421195</v>
      </c>
      <c r="ES148" s="7">
        <v>105845.11046046214</v>
      </c>
      <c r="ET148" s="7">
        <v>11394.332619380093</v>
      </c>
      <c r="EU148" s="7">
        <v>148066.02520619446</v>
      </c>
      <c r="EV148" s="7">
        <v>309276.70521124022</v>
      </c>
      <c r="EW148" s="7">
        <v>1.9633051678598559</v>
      </c>
      <c r="EX148" s="7">
        <v>221090.68457919452</v>
      </c>
      <c r="EY148" s="7">
        <v>0.52864022149831691</v>
      </c>
      <c r="EZ148" s="7">
        <v>10423.109391306201</v>
      </c>
      <c r="FA148" s="7">
        <v>9680.2624841957168</v>
      </c>
      <c r="FB148" s="7">
        <v>436.70862459304556</v>
      </c>
      <c r="FC148" s="7">
        <v>9066.4665180012234</v>
      </c>
      <c r="FD148" s="7">
        <v>290048.1594793633</v>
      </c>
      <c r="FE148" s="7">
        <v>171007.21526985618</v>
      </c>
      <c r="FF148" s="7">
        <v>62620.947198556511</v>
      </c>
      <c r="FG148" s="7">
        <v>17796.1507053063</v>
      </c>
      <c r="FH148" s="7">
        <v>88.062997727839232</v>
      </c>
      <c r="FI148" s="7">
        <v>91.280632261676516</v>
      </c>
      <c r="FJ148" s="7">
        <v>1670.6051903709647</v>
      </c>
      <c r="FK148" s="7">
        <v>1.185190023899114</v>
      </c>
      <c r="FL148" s="7">
        <v>44977.020603469791</v>
      </c>
      <c r="FM148" s="7">
        <v>8604.4376388881356</v>
      </c>
      <c r="FN148" s="7">
        <v>12159.277724556257</v>
      </c>
      <c r="FO148" s="7">
        <v>41501.216605597008</v>
      </c>
      <c r="FP148" s="7">
        <v>4891.9772014294467</v>
      </c>
      <c r="FQ148" s="7">
        <v>0</v>
      </c>
      <c r="FR148" s="2">
        <f t="shared" si="8"/>
        <v>20258285.328838933</v>
      </c>
      <c r="FS148" s="1">
        <f t="shared" si="9"/>
        <v>234278.59408813913</v>
      </c>
      <c r="FT148" s="3">
        <v>234278.59408813913</v>
      </c>
      <c r="FU148" s="3">
        <v>0</v>
      </c>
      <c r="FV148" s="1">
        <f t="shared" si="10"/>
        <v>0</v>
      </c>
      <c r="FW148" s="1">
        <v>0</v>
      </c>
      <c r="FX148" s="1">
        <v>0</v>
      </c>
      <c r="FY148" s="1">
        <v>0</v>
      </c>
      <c r="FZ148" s="1">
        <v>0</v>
      </c>
      <c r="GA148" s="1">
        <f t="shared" si="11"/>
        <v>20492563.922927074</v>
      </c>
      <c r="GB148" s="13"/>
      <c r="GC148" s="4"/>
      <c r="GD148" s="5"/>
      <c r="GF148" s="8"/>
      <c r="GG148" s="8"/>
    </row>
    <row r="149" spans="1:189" s="27" customFormat="1" ht="15.75" x14ac:dyDescent="0.25">
      <c r="A149" s="20" t="s">
        <v>160</v>
      </c>
      <c r="B149" s="18">
        <v>144</v>
      </c>
      <c r="C149" s="7">
        <v>1140967.9631848221</v>
      </c>
      <c r="D149" s="7">
        <v>152735.64288013874</v>
      </c>
      <c r="E149" s="7">
        <v>203027.51840675646</v>
      </c>
      <c r="F149" s="7">
        <v>74440.731612648276</v>
      </c>
      <c r="G149" s="7">
        <v>48931.885039517263</v>
      </c>
      <c r="H149" s="7">
        <v>330568.53532074817</v>
      </c>
      <c r="I149" s="7">
        <v>101629.23750230906</v>
      </c>
      <c r="J149" s="7">
        <v>200927.92595096232</v>
      </c>
      <c r="K149" s="7">
        <v>943744.11170118861</v>
      </c>
      <c r="L149" s="7">
        <v>64.508984523682642</v>
      </c>
      <c r="M149" s="7">
        <v>0</v>
      </c>
      <c r="N149" s="7">
        <v>132910.55055274768</v>
      </c>
      <c r="O149" s="7">
        <v>14430.813323490827</v>
      </c>
      <c r="P149" s="7">
        <v>22464.836080178513</v>
      </c>
      <c r="Q149" s="7">
        <v>15914.932579777538</v>
      </c>
      <c r="R149" s="7">
        <v>42242.745115976089</v>
      </c>
      <c r="S149" s="7">
        <v>301494.4792863662</v>
      </c>
      <c r="T149" s="7">
        <v>119564.97087491459</v>
      </c>
      <c r="U149" s="7">
        <v>70834.16106267937</v>
      </c>
      <c r="V149" s="7">
        <v>170705.13654526972</v>
      </c>
      <c r="W149" s="7">
        <v>266.61435056762366</v>
      </c>
      <c r="X149" s="7">
        <v>10237.717020304588</v>
      </c>
      <c r="Y149" s="7">
        <v>7852.9541542260322</v>
      </c>
      <c r="Z149" s="7">
        <v>2433.1175846898082</v>
      </c>
      <c r="AA149" s="7">
        <v>0</v>
      </c>
      <c r="AB149" s="7">
        <v>2762.4698751292062</v>
      </c>
      <c r="AC149" s="7">
        <v>19726.486021959725</v>
      </c>
      <c r="AD149" s="7">
        <v>15029.005272280418</v>
      </c>
      <c r="AE149" s="7">
        <v>83642.174548768831</v>
      </c>
      <c r="AF149" s="7">
        <v>31828.836750776321</v>
      </c>
      <c r="AG149" s="7">
        <v>479322.78216541134</v>
      </c>
      <c r="AH149" s="7">
        <v>207943.81906037594</v>
      </c>
      <c r="AI149" s="7">
        <v>91065.081137277972</v>
      </c>
      <c r="AJ149" s="7">
        <v>14822.455617229834</v>
      </c>
      <c r="AK149" s="7">
        <v>0</v>
      </c>
      <c r="AL149" s="7">
        <v>0</v>
      </c>
      <c r="AM149" s="7">
        <v>30237.939082147714</v>
      </c>
      <c r="AN149" s="7">
        <v>258082.59150425563</v>
      </c>
      <c r="AO149" s="7">
        <v>6258.9280821210159</v>
      </c>
      <c r="AP149" s="7">
        <v>92380.795828070943</v>
      </c>
      <c r="AQ149" s="7">
        <v>581583.82373118936</v>
      </c>
      <c r="AR149" s="7">
        <v>53710.205564755757</v>
      </c>
      <c r="AS149" s="7">
        <v>458615.94549457199</v>
      </c>
      <c r="AT149" s="7">
        <v>64314.901138427886</v>
      </c>
      <c r="AU149" s="7">
        <v>22106.624486120116</v>
      </c>
      <c r="AV149" s="7">
        <v>195053.83931304721</v>
      </c>
      <c r="AW149" s="7">
        <v>90101.819718368628</v>
      </c>
      <c r="AX149" s="7">
        <v>9373.7278772543395</v>
      </c>
      <c r="AY149" s="7">
        <v>318879.28214523714</v>
      </c>
      <c r="AZ149" s="7">
        <v>52878.079567798493</v>
      </c>
      <c r="BA149" s="7">
        <v>18355.818350944988</v>
      </c>
      <c r="BB149" s="7">
        <v>4538.6026168446724</v>
      </c>
      <c r="BC149" s="7">
        <v>222822.95176263139</v>
      </c>
      <c r="BD149" s="7">
        <v>497084.56313393341</v>
      </c>
      <c r="BE149" s="7">
        <v>197614.6457922183</v>
      </c>
      <c r="BF149" s="7">
        <v>83789.203679510116</v>
      </c>
      <c r="BG149" s="7">
        <v>349326.98425170704</v>
      </c>
      <c r="BH149" s="7">
        <v>122478.58013066962</v>
      </c>
      <c r="BI149" s="7">
        <v>439695.91230704862</v>
      </c>
      <c r="BJ149" s="7">
        <v>1323094.4554715604</v>
      </c>
      <c r="BK149" s="7">
        <v>404740.99720575183</v>
      </c>
      <c r="BL149" s="7">
        <v>41917.351088183932</v>
      </c>
      <c r="BM149" s="7">
        <v>731879.98363038816</v>
      </c>
      <c r="BN149" s="7">
        <v>722152.34673470177</v>
      </c>
      <c r="BO149" s="7">
        <v>218889.48521190396</v>
      </c>
      <c r="BP149" s="7">
        <v>70769.265367684973</v>
      </c>
      <c r="BQ149" s="7">
        <v>34839.592299068478</v>
      </c>
      <c r="BR149" s="7">
        <v>388944.75631160114</v>
      </c>
      <c r="BS149" s="7">
        <v>13717.206930896727</v>
      </c>
      <c r="BT149" s="7">
        <v>323393.8525110695</v>
      </c>
      <c r="BU149" s="7">
        <v>515752.66713393107</v>
      </c>
      <c r="BV149" s="7">
        <v>245160.48962154877</v>
      </c>
      <c r="BW149" s="7">
        <v>58023.76878615663</v>
      </c>
      <c r="BX149" s="7">
        <v>306100.49106577178</v>
      </c>
      <c r="BY149" s="7">
        <v>289932.05657822167</v>
      </c>
      <c r="BZ149" s="7">
        <v>213764.89089924339</v>
      </c>
      <c r="CA149" s="7">
        <v>743888.94942073838</v>
      </c>
      <c r="CB149" s="7">
        <v>54527.095636562764</v>
      </c>
      <c r="CC149" s="7">
        <v>451900.20614695252</v>
      </c>
      <c r="CD149" s="7">
        <v>85377.660607820071</v>
      </c>
      <c r="CE149" s="7">
        <v>521762.13192067418</v>
      </c>
      <c r="CF149" s="7">
        <v>409913.71303051925</v>
      </c>
      <c r="CG149" s="7">
        <v>156691.05053183361</v>
      </c>
      <c r="CH149" s="7">
        <v>1871114.000457607</v>
      </c>
      <c r="CI149" s="7">
        <v>903480.26017833874</v>
      </c>
      <c r="CJ149" s="7">
        <v>177913.45375413989</v>
      </c>
      <c r="CK149" s="7">
        <v>98336.380731938028</v>
      </c>
      <c r="CL149" s="7">
        <v>357593.53365351929</v>
      </c>
      <c r="CM149" s="7">
        <v>171784.38307178739</v>
      </c>
      <c r="CN149" s="7">
        <v>293384.44534832757</v>
      </c>
      <c r="CO149" s="7">
        <v>88990.790461674856</v>
      </c>
      <c r="CP149" s="7">
        <v>525272.36185454635</v>
      </c>
      <c r="CQ149" s="7">
        <v>167498.35934686605</v>
      </c>
      <c r="CR149" s="7">
        <v>445288.21133238199</v>
      </c>
      <c r="CS149" s="7">
        <v>485316.03422186465</v>
      </c>
      <c r="CT149" s="7">
        <v>134724.13464113872</v>
      </c>
      <c r="CU149" s="7">
        <v>926046.46268956072</v>
      </c>
      <c r="CV149" s="7">
        <v>101009.02409847081</v>
      </c>
      <c r="CW149" s="7">
        <v>222990.936488318</v>
      </c>
      <c r="CX149" s="7">
        <v>237906.69506356362</v>
      </c>
      <c r="CY149" s="7">
        <v>902170.97603484313</v>
      </c>
      <c r="CZ149" s="7">
        <v>144492.67580766531</v>
      </c>
      <c r="DA149" s="7">
        <v>126272.72670489902</v>
      </c>
      <c r="DB149" s="7">
        <v>446501.64524775272</v>
      </c>
      <c r="DC149" s="7">
        <v>1006050.269591859</v>
      </c>
      <c r="DD149" s="7">
        <v>522818.33898344572</v>
      </c>
      <c r="DE149" s="7">
        <v>171566.6819704299</v>
      </c>
      <c r="DF149" s="7">
        <v>8141.3432862719192</v>
      </c>
      <c r="DG149" s="7">
        <v>44686.587144514691</v>
      </c>
      <c r="DH149" s="7">
        <v>77374.213190617214</v>
      </c>
      <c r="DI149" s="7">
        <v>50751.89966381358</v>
      </c>
      <c r="DJ149" s="7">
        <v>943.8964737587122</v>
      </c>
      <c r="DK149" s="7">
        <v>385829.21620596101</v>
      </c>
      <c r="DL149" s="7">
        <v>708231.21431539336</v>
      </c>
      <c r="DM149" s="7">
        <v>20273.890192635543</v>
      </c>
      <c r="DN149" s="7">
        <v>187804.72532533848</v>
      </c>
      <c r="DO149" s="7">
        <v>230756.49059807279</v>
      </c>
      <c r="DP149" s="7">
        <v>245616.57736403769</v>
      </c>
      <c r="DQ149" s="7">
        <v>3843306.4419952929</v>
      </c>
      <c r="DR149" s="7">
        <v>3904175.5047626877</v>
      </c>
      <c r="DS149" s="7">
        <f>'[2]IOT 2019 CB'!DZ158+'[2]IOT 2019 CB'!EA158</f>
        <v>27166171.70332098</v>
      </c>
      <c r="DT149" s="7">
        <v>23867.507954603225</v>
      </c>
      <c r="DU149" s="7">
        <v>22450.565934151044</v>
      </c>
      <c r="DV149" s="7">
        <v>456062.04293026996</v>
      </c>
      <c r="DW149" s="7">
        <v>2079101.6370682267</v>
      </c>
      <c r="DX149" s="7">
        <v>77683.172130063365</v>
      </c>
      <c r="DY149" s="7">
        <v>427756.58022066538</v>
      </c>
      <c r="DZ149" s="7">
        <v>336529.13623172737</v>
      </c>
      <c r="EA149" s="7">
        <v>50611.3131836209</v>
      </c>
      <c r="EB149" s="7">
        <v>1445236.6381542289</v>
      </c>
      <c r="EC149" s="7">
        <v>1022890.4204280924</v>
      </c>
      <c r="ED149" s="7">
        <v>199220.91498702596</v>
      </c>
      <c r="EE149" s="7">
        <v>5604934.3736153683</v>
      </c>
      <c r="EF149" s="7">
        <v>63545.770905586891</v>
      </c>
      <c r="EG149" s="7">
        <v>87930.387820717704</v>
      </c>
      <c r="EH149" s="7">
        <v>141322.26208605958</v>
      </c>
      <c r="EI149" s="7">
        <v>5088570.2265923694</v>
      </c>
      <c r="EJ149" s="7">
        <v>2981711.1831398192</v>
      </c>
      <c r="EK149" s="7">
        <v>563017.86543942569</v>
      </c>
      <c r="EL149" s="7">
        <f>'[2]IOT 2019 CB'!ET158+'[2]IOT 2019 CB'!EU158</f>
        <v>21316880.001000233</v>
      </c>
      <c r="EM149" s="7">
        <v>2137130.7525329432</v>
      </c>
      <c r="EN149" s="7">
        <v>1179410.514075042</v>
      </c>
      <c r="EO149" s="7">
        <v>699823.50872991781</v>
      </c>
      <c r="EP149" s="7">
        <v>8000599.0267659798</v>
      </c>
      <c r="EQ149" s="7">
        <v>593526.32295961212</v>
      </c>
      <c r="ER149" s="7">
        <v>716678.21280708071</v>
      </c>
      <c r="ES149" s="7">
        <v>1761870.0712575191</v>
      </c>
      <c r="ET149" s="7">
        <v>123269.24688712499</v>
      </c>
      <c r="EU149" s="7">
        <v>1993374.9688998226</v>
      </c>
      <c r="EV149" s="7">
        <v>1002272.1438308859</v>
      </c>
      <c r="EW149" s="7">
        <v>5950.2882524194029</v>
      </c>
      <c r="EX149" s="7">
        <v>751221.84288021945</v>
      </c>
      <c r="EY149" s="7">
        <v>646738.3684701859</v>
      </c>
      <c r="EZ149" s="7">
        <v>954993.56092298939</v>
      </c>
      <c r="FA149" s="7">
        <v>92099.511385839651</v>
      </c>
      <c r="FB149" s="7">
        <v>63537.00235927348</v>
      </c>
      <c r="FC149" s="7">
        <v>972257.47240651841</v>
      </c>
      <c r="FD149" s="7">
        <v>442175.98377033958</v>
      </c>
      <c r="FE149" s="7">
        <v>2452065.9064186118</v>
      </c>
      <c r="FF149" s="7">
        <v>1229709.9148248681</v>
      </c>
      <c r="FG149" s="7">
        <v>947740.51617674297</v>
      </c>
      <c r="FH149" s="7">
        <v>592.92667570848266</v>
      </c>
      <c r="FI149" s="7">
        <v>4537.9299262291361</v>
      </c>
      <c r="FJ149" s="7">
        <v>75087.160422793182</v>
      </c>
      <c r="FK149" s="7">
        <v>23133.613727324879</v>
      </c>
      <c r="FL149" s="7">
        <v>116188.99660883217</v>
      </c>
      <c r="FM149" s="7">
        <v>1312762.9650551951</v>
      </c>
      <c r="FN149" s="7">
        <v>76503.839182479467</v>
      </c>
      <c r="FO149" s="7">
        <v>259948.68297568327</v>
      </c>
      <c r="FP149" s="7">
        <v>1454301.5283151546</v>
      </c>
      <c r="FQ149" s="7">
        <v>43907.332337470543</v>
      </c>
      <c r="FR149" s="2">
        <f t="shared" si="8"/>
        <v>137076273.02650303</v>
      </c>
      <c r="FS149" s="1">
        <f t="shared" si="9"/>
        <v>216145422.84950849</v>
      </c>
      <c r="FT149" s="3">
        <v>216145422.84950849</v>
      </c>
      <c r="FU149" s="3">
        <v>0</v>
      </c>
      <c r="FV149" s="1">
        <f t="shared" si="10"/>
        <v>0</v>
      </c>
      <c r="FW149" s="1">
        <v>0</v>
      </c>
      <c r="FX149" s="1">
        <v>0</v>
      </c>
      <c r="FY149" s="1">
        <v>3242884.4474969953</v>
      </c>
      <c r="FZ149" s="1">
        <v>0</v>
      </c>
      <c r="GA149" s="1">
        <f t="shared" si="11"/>
        <v>356464580.3235085</v>
      </c>
      <c r="GB149" s="13"/>
      <c r="GC149" s="4"/>
      <c r="GD149" s="5"/>
      <c r="GF149" s="8"/>
      <c r="GG149" s="8"/>
    </row>
    <row r="150" spans="1:189" s="27" customFormat="1" ht="15.75" x14ac:dyDescent="0.25">
      <c r="A150" s="20" t="s">
        <v>161</v>
      </c>
      <c r="B150" s="18">
        <v>145</v>
      </c>
      <c r="C150" s="7">
        <v>86.795300723079436</v>
      </c>
      <c r="D150" s="7">
        <v>123.47468007338519</v>
      </c>
      <c r="E150" s="7">
        <v>63707.088389607925</v>
      </c>
      <c r="F150" s="7">
        <v>43339.157964674938</v>
      </c>
      <c r="G150" s="7">
        <v>57.21389706709104</v>
      </c>
      <c r="H150" s="7">
        <v>1065.9452003120675</v>
      </c>
      <c r="I150" s="7">
        <v>9220.165944525912</v>
      </c>
      <c r="J150" s="7">
        <v>271.60288463593531</v>
      </c>
      <c r="K150" s="7">
        <v>5063.0308056728081</v>
      </c>
      <c r="L150" s="7">
        <v>435.48308404272717</v>
      </c>
      <c r="M150" s="7">
        <v>0</v>
      </c>
      <c r="N150" s="7">
        <v>177784.46943033655</v>
      </c>
      <c r="O150" s="7">
        <v>594.01763050466207</v>
      </c>
      <c r="P150" s="7">
        <v>233.18977741937258</v>
      </c>
      <c r="Q150" s="7">
        <v>1979.3269507242096</v>
      </c>
      <c r="R150" s="7">
        <v>855.24862998985964</v>
      </c>
      <c r="S150" s="7">
        <v>10007.210184069309</v>
      </c>
      <c r="T150" s="7">
        <v>9599.1477547424402</v>
      </c>
      <c r="U150" s="7">
        <v>1298.5844368373348</v>
      </c>
      <c r="V150" s="7">
        <v>3649.5266161841628</v>
      </c>
      <c r="W150" s="7">
        <v>354.07886602594749</v>
      </c>
      <c r="X150" s="7">
        <v>4043.3579277805525</v>
      </c>
      <c r="Y150" s="7">
        <v>1227.9260839056806</v>
      </c>
      <c r="Z150" s="7">
        <v>141.95582387100455</v>
      </c>
      <c r="AA150" s="7">
        <v>0</v>
      </c>
      <c r="AB150" s="7">
        <v>945.24308048991975</v>
      </c>
      <c r="AC150" s="7">
        <v>19.369396027281525</v>
      </c>
      <c r="AD150" s="7">
        <v>76.757134098797934</v>
      </c>
      <c r="AE150" s="7">
        <v>1974.4061983431575</v>
      </c>
      <c r="AF150" s="7">
        <v>0</v>
      </c>
      <c r="AG150" s="7">
        <v>0</v>
      </c>
      <c r="AH150" s="7">
        <v>557.09692999814558</v>
      </c>
      <c r="AI150" s="7">
        <v>2589.4751777930128</v>
      </c>
      <c r="AJ150" s="7">
        <v>6361.8613496159987</v>
      </c>
      <c r="AK150" s="7">
        <v>193138.25527130676</v>
      </c>
      <c r="AL150" s="7">
        <v>0</v>
      </c>
      <c r="AM150" s="7">
        <v>1302.0707416300074</v>
      </c>
      <c r="AN150" s="7">
        <v>83035.373054653959</v>
      </c>
      <c r="AO150" s="7">
        <v>436.80847244744353</v>
      </c>
      <c r="AP150" s="7">
        <v>14940.664938239641</v>
      </c>
      <c r="AQ150" s="7">
        <v>32619.713445164827</v>
      </c>
      <c r="AR150" s="7">
        <v>1713.0079824066286</v>
      </c>
      <c r="AS150" s="7">
        <v>23272.256508698403</v>
      </c>
      <c r="AT150" s="7">
        <v>1877.8967569697795</v>
      </c>
      <c r="AU150" s="7">
        <v>5211.8090672381277</v>
      </c>
      <c r="AV150" s="7">
        <v>34716.536412602218</v>
      </c>
      <c r="AW150" s="7">
        <v>3703.6548390242833</v>
      </c>
      <c r="AX150" s="7">
        <v>47158.775103960521</v>
      </c>
      <c r="AY150" s="7">
        <v>11286.321684597522</v>
      </c>
      <c r="AZ150" s="7">
        <v>1305.2223041947052</v>
      </c>
      <c r="BA150" s="7">
        <v>11269.854614540924</v>
      </c>
      <c r="BB150" s="7">
        <v>2570.915051195956</v>
      </c>
      <c r="BC150" s="7">
        <v>18126.603925582021</v>
      </c>
      <c r="BD150" s="7">
        <v>377162.54839004984</v>
      </c>
      <c r="BE150" s="7">
        <v>52782.227661173391</v>
      </c>
      <c r="BF150" s="7">
        <v>22421.969357551508</v>
      </c>
      <c r="BG150" s="7">
        <v>15313.079066529192</v>
      </c>
      <c r="BH150" s="7">
        <v>5140.2940794952456</v>
      </c>
      <c r="BI150" s="7">
        <v>192071.23126386918</v>
      </c>
      <c r="BJ150" s="7">
        <v>61012.627269017008</v>
      </c>
      <c r="BK150" s="7">
        <v>77698.412228470886</v>
      </c>
      <c r="BL150" s="7">
        <v>30520.428002999859</v>
      </c>
      <c r="BM150" s="7">
        <v>171181.26718208336</v>
      </c>
      <c r="BN150" s="7">
        <v>85938.076109025875</v>
      </c>
      <c r="BO150" s="7">
        <v>270107.69187384378</v>
      </c>
      <c r="BP150" s="7">
        <v>18281.541471128501</v>
      </c>
      <c r="BQ150" s="7">
        <v>893.49747938613837</v>
      </c>
      <c r="BR150" s="7">
        <v>8651.0310533937682</v>
      </c>
      <c r="BS150" s="7">
        <v>3072.185129397943</v>
      </c>
      <c r="BT150" s="7">
        <v>24472.164338698742</v>
      </c>
      <c r="BU150" s="7">
        <v>32685.443946764917</v>
      </c>
      <c r="BV150" s="7">
        <v>24459.933312769004</v>
      </c>
      <c r="BW150" s="7">
        <v>22395.690194477222</v>
      </c>
      <c r="BX150" s="7">
        <v>72298.643582771008</v>
      </c>
      <c r="BY150" s="7">
        <v>35309.282536631385</v>
      </c>
      <c r="BZ150" s="7">
        <v>24098.658297663482</v>
      </c>
      <c r="CA150" s="7">
        <v>180550.91006112605</v>
      </c>
      <c r="CB150" s="7">
        <v>5699.6925992203323</v>
      </c>
      <c r="CC150" s="7">
        <v>52337.416013199458</v>
      </c>
      <c r="CD150" s="7">
        <v>267373.97387094196</v>
      </c>
      <c r="CE150" s="7">
        <v>399790.36562329548</v>
      </c>
      <c r="CF150" s="7">
        <v>77826.591355305703</v>
      </c>
      <c r="CG150" s="7">
        <v>106221.78878933887</v>
      </c>
      <c r="CH150" s="7">
        <v>435166.43302183674</v>
      </c>
      <c r="CI150" s="7">
        <v>200058.60005945407</v>
      </c>
      <c r="CJ150" s="7">
        <v>74760.44976256341</v>
      </c>
      <c r="CK150" s="7">
        <v>7746.7060029827871</v>
      </c>
      <c r="CL150" s="7">
        <v>31909.294663929966</v>
      </c>
      <c r="CM150" s="7">
        <v>261905.10543127326</v>
      </c>
      <c r="CN150" s="7">
        <v>19048.730092857069</v>
      </c>
      <c r="CO150" s="7">
        <v>9322.4166970102742</v>
      </c>
      <c r="CP150" s="7">
        <v>154277.92100251323</v>
      </c>
      <c r="CQ150" s="7">
        <v>8750.3772476772392</v>
      </c>
      <c r="CR150" s="7">
        <v>39281.725092457738</v>
      </c>
      <c r="CS150" s="7">
        <v>39402.012097217106</v>
      </c>
      <c r="CT150" s="7">
        <v>60603.259015044125</v>
      </c>
      <c r="CU150" s="7">
        <v>212943.5945077739</v>
      </c>
      <c r="CV150" s="7">
        <v>6119.5787797132434</v>
      </c>
      <c r="CW150" s="7">
        <v>125448.77179148735</v>
      </c>
      <c r="CX150" s="7">
        <v>67506.403817238446</v>
      </c>
      <c r="CY150" s="7">
        <v>106790.27289032107</v>
      </c>
      <c r="CZ150" s="7">
        <v>14188.180733401641</v>
      </c>
      <c r="DA150" s="7">
        <v>14648.479005206102</v>
      </c>
      <c r="DB150" s="7">
        <v>19821.381357220114</v>
      </c>
      <c r="DC150" s="7">
        <v>84570.252494922563</v>
      </c>
      <c r="DD150" s="7">
        <v>200331.74696662917</v>
      </c>
      <c r="DE150" s="7">
        <v>69118.738023968559</v>
      </c>
      <c r="DF150" s="7">
        <v>1832.4983604328161</v>
      </c>
      <c r="DG150" s="7">
        <v>24458.019521938382</v>
      </c>
      <c r="DH150" s="7">
        <v>3363.0244251605573</v>
      </c>
      <c r="DI150" s="7">
        <v>4355.5290056888252</v>
      </c>
      <c r="DJ150" s="7">
        <v>1652.4496616285742</v>
      </c>
      <c r="DK150" s="7">
        <v>563629.95624222467</v>
      </c>
      <c r="DL150" s="7">
        <v>81815.170471172591</v>
      </c>
      <c r="DM150" s="7">
        <v>9717.1698291133089</v>
      </c>
      <c r="DN150" s="7">
        <v>34910.877873475336</v>
      </c>
      <c r="DO150" s="7">
        <v>198872.26348916738</v>
      </c>
      <c r="DP150" s="7">
        <v>685044.77229104459</v>
      </c>
      <c r="DQ150" s="7">
        <v>17091.057134179122</v>
      </c>
      <c r="DR150" s="7">
        <v>22974.980595812744</v>
      </c>
      <c r="DS150" s="7">
        <f>'[2]IOT 2019 CB'!DZ159+'[2]IOT 2019 CB'!EA159</f>
        <v>1089395.8941950696</v>
      </c>
      <c r="DT150" s="7">
        <v>7786.7403515770557</v>
      </c>
      <c r="DU150" s="7">
        <v>2265.0409766100911</v>
      </c>
      <c r="DV150" s="7">
        <v>22747.457856006597</v>
      </c>
      <c r="DW150" s="7">
        <v>91064.616886228701</v>
      </c>
      <c r="DX150" s="7">
        <v>1487.5088497438176</v>
      </c>
      <c r="DY150" s="7">
        <v>3993.9263869690822</v>
      </c>
      <c r="DZ150" s="7">
        <v>39520.325949381579</v>
      </c>
      <c r="EA150" s="7">
        <v>14181.860987190836</v>
      </c>
      <c r="EB150" s="7">
        <v>396818.44836937444</v>
      </c>
      <c r="EC150" s="7">
        <v>29168.502238750425</v>
      </c>
      <c r="ED150" s="7">
        <v>81857.313005539676</v>
      </c>
      <c r="EE150" s="7">
        <v>135942.77621042175</v>
      </c>
      <c r="EF150" s="7">
        <v>286.21243164996184</v>
      </c>
      <c r="EG150" s="7">
        <v>15268.610914673389</v>
      </c>
      <c r="EH150" s="7">
        <v>8840.416154248127</v>
      </c>
      <c r="EI150" s="7">
        <v>351874.59300004417</v>
      </c>
      <c r="EJ150" s="7">
        <v>70207.868873083673</v>
      </c>
      <c r="EK150" s="7">
        <v>35937.40370440836</v>
      </c>
      <c r="EL150" s="7">
        <f>'[2]IOT 2019 CB'!ET159+'[2]IOT 2019 CB'!EU159</f>
        <v>1299388.4466469854</v>
      </c>
      <c r="EM150" s="7">
        <v>245385.12898123759</v>
      </c>
      <c r="EN150" s="7">
        <v>90048.078927693554</v>
      </c>
      <c r="EO150" s="7">
        <v>25021.077359507308</v>
      </c>
      <c r="EP150" s="7">
        <v>118269.00438481562</v>
      </c>
      <c r="EQ150" s="7">
        <v>1044160.3793116371</v>
      </c>
      <c r="ER150" s="7">
        <v>85298.176160079078</v>
      </c>
      <c r="ES150" s="7">
        <v>344248.38190185523</v>
      </c>
      <c r="ET150" s="7">
        <v>30162.986890567601</v>
      </c>
      <c r="EU150" s="7">
        <v>164395.10199899552</v>
      </c>
      <c r="EV150" s="7">
        <v>31240.974500191522</v>
      </c>
      <c r="EW150" s="7">
        <v>625.59031375755819</v>
      </c>
      <c r="EX150" s="7">
        <v>117909.14072819799</v>
      </c>
      <c r="EY150" s="7">
        <v>5336.1890402553108</v>
      </c>
      <c r="EZ150" s="7">
        <v>68329.773488845502</v>
      </c>
      <c r="FA150" s="7">
        <v>7963.8978540354656</v>
      </c>
      <c r="FB150" s="7">
        <v>3703.1743616690173</v>
      </c>
      <c r="FC150" s="7">
        <v>223874.29182615891</v>
      </c>
      <c r="FD150" s="7">
        <v>435870.6404652588</v>
      </c>
      <c r="FE150" s="7">
        <v>135625.82686017177</v>
      </c>
      <c r="FF150" s="7">
        <v>14553.584684501626</v>
      </c>
      <c r="FG150" s="7">
        <v>109488.95860245673</v>
      </c>
      <c r="FH150" s="7">
        <v>502.70413747774842</v>
      </c>
      <c r="FI150" s="7">
        <v>1251.299582827183</v>
      </c>
      <c r="FJ150" s="7">
        <v>672.75021644617311</v>
      </c>
      <c r="FK150" s="7">
        <v>125.61822168375865</v>
      </c>
      <c r="FL150" s="7">
        <v>4935.5751883566481</v>
      </c>
      <c r="FM150" s="7">
        <v>44066.3198417694</v>
      </c>
      <c r="FN150" s="7">
        <v>14531.915919542686</v>
      </c>
      <c r="FO150" s="7">
        <v>8127.9839342248224</v>
      </c>
      <c r="FP150" s="7">
        <v>115775.76071335931</v>
      </c>
      <c r="FQ150" s="7">
        <v>0</v>
      </c>
      <c r="FR150" s="2">
        <f t="shared" si="8"/>
        <v>14656089.059685443</v>
      </c>
      <c r="FS150" s="1">
        <f t="shared" si="9"/>
        <v>924319.87574035628</v>
      </c>
      <c r="FT150" s="3">
        <v>924319.87574035628</v>
      </c>
      <c r="FU150" s="3">
        <v>0</v>
      </c>
      <c r="FV150" s="1">
        <f t="shared" si="10"/>
        <v>0</v>
      </c>
      <c r="FW150" s="1">
        <v>0</v>
      </c>
      <c r="FX150" s="1">
        <v>0</v>
      </c>
      <c r="FY150" s="1">
        <v>4394055.63949</v>
      </c>
      <c r="FZ150" s="1">
        <v>3478136.5195599995</v>
      </c>
      <c r="GA150" s="1">
        <f t="shared" si="11"/>
        <v>16496328.0553558</v>
      </c>
      <c r="GB150" s="13"/>
      <c r="GC150" s="4"/>
      <c r="GD150" s="5"/>
      <c r="GF150" s="8"/>
      <c r="GG150" s="8"/>
    </row>
    <row r="151" spans="1:189" s="27" customFormat="1" ht="31.5" x14ac:dyDescent="0.25">
      <c r="A151" s="20" t="s">
        <v>162</v>
      </c>
      <c r="B151" s="18">
        <v>146</v>
      </c>
      <c r="C151" s="7">
        <v>313020.03824775142</v>
      </c>
      <c r="D151" s="7">
        <v>0</v>
      </c>
      <c r="E151" s="7">
        <v>26.307078520001212</v>
      </c>
      <c r="F151" s="7">
        <v>0</v>
      </c>
      <c r="G151" s="7">
        <v>22.601327460887298</v>
      </c>
      <c r="H151" s="7">
        <v>574.75022845307785</v>
      </c>
      <c r="I151" s="7">
        <v>63.104216418651177</v>
      </c>
      <c r="J151" s="7">
        <v>16.908651930788022</v>
      </c>
      <c r="K151" s="7">
        <v>182.73370667503937</v>
      </c>
      <c r="L151" s="7">
        <v>372.32402521135202</v>
      </c>
      <c r="M151" s="7">
        <v>0</v>
      </c>
      <c r="N151" s="7">
        <v>1977.3430905539421</v>
      </c>
      <c r="O151" s="7">
        <v>1715.4537037674163</v>
      </c>
      <c r="P151" s="7">
        <v>6.1646046285496485</v>
      </c>
      <c r="Q151" s="7">
        <v>307.8877644270396</v>
      </c>
      <c r="R151" s="7">
        <v>958.78293815381267</v>
      </c>
      <c r="S151" s="7">
        <v>67.265469624192974</v>
      </c>
      <c r="T151" s="7">
        <v>3837.4312151203885</v>
      </c>
      <c r="U151" s="7">
        <v>0</v>
      </c>
      <c r="V151" s="7">
        <v>0</v>
      </c>
      <c r="W151" s="7">
        <v>0</v>
      </c>
      <c r="X151" s="7">
        <v>56.599834862395191</v>
      </c>
      <c r="Y151" s="7">
        <v>184.92022084289295</v>
      </c>
      <c r="Z151" s="7">
        <v>0</v>
      </c>
      <c r="AA151" s="7">
        <v>0</v>
      </c>
      <c r="AB151" s="7">
        <v>0</v>
      </c>
      <c r="AC151" s="7">
        <v>0</v>
      </c>
      <c r="AD151" s="7">
        <v>0</v>
      </c>
      <c r="AE151" s="7">
        <v>0</v>
      </c>
      <c r="AF151" s="7">
        <v>0</v>
      </c>
      <c r="AG151" s="7">
        <v>0</v>
      </c>
      <c r="AH151" s="7">
        <v>98.90153160129897</v>
      </c>
      <c r="AI151" s="7">
        <v>493.96593752777676</v>
      </c>
      <c r="AJ151" s="7">
        <v>468.57156138815935</v>
      </c>
      <c r="AK151" s="7">
        <v>21336.58194313791</v>
      </c>
      <c r="AL151" s="7">
        <v>0</v>
      </c>
      <c r="AM151" s="7">
        <v>1618.9545276823326</v>
      </c>
      <c r="AN151" s="7">
        <v>1107.7368946100257</v>
      </c>
      <c r="AO151" s="7">
        <v>47062.738305805062</v>
      </c>
      <c r="AP151" s="7">
        <v>476700.6974786197</v>
      </c>
      <c r="AQ151" s="7">
        <v>6749.5583218685524</v>
      </c>
      <c r="AR151" s="7">
        <v>0.30592872738935928</v>
      </c>
      <c r="AS151" s="7">
        <v>2456.5523307478115</v>
      </c>
      <c r="AT151" s="7">
        <v>467.41704841043332</v>
      </c>
      <c r="AU151" s="7">
        <v>481.03762439634852</v>
      </c>
      <c r="AV151" s="7">
        <v>147161.8514284477</v>
      </c>
      <c r="AW151" s="7">
        <v>101241.51462520506</v>
      </c>
      <c r="AX151" s="7">
        <v>28089.53631340394</v>
      </c>
      <c r="AY151" s="7">
        <v>1284.2537634644998</v>
      </c>
      <c r="AZ151" s="7">
        <v>85.552581172441535</v>
      </c>
      <c r="BA151" s="7">
        <v>574.14868251648079</v>
      </c>
      <c r="BB151" s="7">
        <v>192.55251512804676</v>
      </c>
      <c r="BC151" s="7">
        <v>3918.2052071408807</v>
      </c>
      <c r="BD151" s="7">
        <v>577309.98360411136</v>
      </c>
      <c r="BE151" s="7">
        <v>1509.3789263838316</v>
      </c>
      <c r="BF151" s="7">
        <v>16216.132678072212</v>
      </c>
      <c r="BG151" s="7">
        <v>58525.402133037089</v>
      </c>
      <c r="BH151" s="7">
        <v>4870.9001178906419</v>
      </c>
      <c r="BI151" s="7">
        <v>538479.88421975204</v>
      </c>
      <c r="BJ151" s="7">
        <v>9439.828093324968</v>
      </c>
      <c r="BK151" s="7">
        <v>505246.29289529281</v>
      </c>
      <c r="BL151" s="7">
        <v>121779.61228563894</v>
      </c>
      <c r="BM151" s="7">
        <v>36721.780737497953</v>
      </c>
      <c r="BN151" s="7">
        <v>266682.22075001011</v>
      </c>
      <c r="BO151" s="7">
        <v>67294.446918126327</v>
      </c>
      <c r="BP151" s="7">
        <v>20026.743140300103</v>
      </c>
      <c r="BQ151" s="7">
        <v>0</v>
      </c>
      <c r="BR151" s="7">
        <v>3557.2677880390297</v>
      </c>
      <c r="BS151" s="7">
        <v>0</v>
      </c>
      <c r="BT151" s="7">
        <v>5401.7785516191971</v>
      </c>
      <c r="BU151" s="7">
        <v>28900.75827062047</v>
      </c>
      <c r="BV151" s="7">
        <v>5215.9958144195616</v>
      </c>
      <c r="BW151" s="7">
        <v>51.914691325609134</v>
      </c>
      <c r="BX151" s="7">
        <v>511893.04325696372</v>
      </c>
      <c r="BY151" s="7">
        <v>64847.061994559037</v>
      </c>
      <c r="BZ151" s="7">
        <v>4025.9607469801767</v>
      </c>
      <c r="CA151" s="7">
        <v>1123407.7590636162</v>
      </c>
      <c r="CB151" s="7">
        <v>451.11409873537235</v>
      </c>
      <c r="CC151" s="7">
        <v>133055.28345642108</v>
      </c>
      <c r="CD151" s="7">
        <v>36905.832520018848</v>
      </c>
      <c r="CE151" s="7">
        <v>536247.66897993197</v>
      </c>
      <c r="CF151" s="7">
        <v>226879.72400302137</v>
      </c>
      <c r="CG151" s="7">
        <v>2334.4503922092731</v>
      </c>
      <c r="CH151" s="7">
        <v>672472.0114076453</v>
      </c>
      <c r="CI151" s="7">
        <v>23587.190497998297</v>
      </c>
      <c r="CJ151" s="7">
        <v>3433.4477100290528</v>
      </c>
      <c r="CK151" s="7">
        <v>497.08528358670713</v>
      </c>
      <c r="CL151" s="7">
        <v>85291.193221026857</v>
      </c>
      <c r="CM151" s="7">
        <v>1952.7814116432401</v>
      </c>
      <c r="CN151" s="7">
        <v>3307.888071415457</v>
      </c>
      <c r="CO151" s="7">
        <v>8080.9427173765325</v>
      </c>
      <c r="CP151" s="7">
        <v>113545.46136339568</v>
      </c>
      <c r="CQ151" s="7">
        <v>8359.9008760313227</v>
      </c>
      <c r="CR151" s="7">
        <v>4019.6135773560445</v>
      </c>
      <c r="CS151" s="7">
        <v>1132.6330124942135</v>
      </c>
      <c r="CT151" s="7">
        <v>0</v>
      </c>
      <c r="CU151" s="7">
        <v>182952.27429686053</v>
      </c>
      <c r="CV151" s="7">
        <v>459.56593483638159</v>
      </c>
      <c r="CW151" s="7">
        <v>1990.5065996544781</v>
      </c>
      <c r="CX151" s="7">
        <v>1285.3106913294228</v>
      </c>
      <c r="CY151" s="7">
        <v>66996.680843111608</v>
      </c>
      <c r="CZ151" s="7">
        <v>3557.5854529819117</v>
      </c>
      <c r="DA151" s="7">
        <v>34344.962391474641</v>
      </c>
      <c r="DB151" s="7">
        <v>10347.712888691067</v>
      </c>
      <c r="DC151" s="7">
        <v>448366.9403312449</v>
      </c>
      <c r="DD151" s="7">
        <v>113457.05367025503</v>
      </c>
      <c r="DE151" s="7">
        <v>1825.9527323699917</v>
      </c>
      <c r="DF151" s="7">
        <v>183.44921732107025</v>
      </c>
      <c r="DG151" s="7">
        <v>35825.436853980158</v>
      </c>
      <c r="DH151" s="7">
        <v>99.724386306753203</v>
      </c>
      <c r="DI151" s="7">
        <v>117.73624079566</v>
      </c>
      <c r="DJ151" s="7">
        <v>89.028149688545625</v>
      </c>
      <c r="DK151" s="7">
        <v>509444.20938498236</v>
      </c>
      <c r="DL151" s="7">
        <v>316123.56627526897</v>
      </c>
      <c r="DM151" s="7">
        <v>47.601121190783225</v>
      </c>
      <c r="DN151" s="7">
        <v>14410.180908793382</v>
      </c>
      <c r="DO151" s="7">
        <v>617216.63426634879</v>
      </c>
      <c r="DP151" s="7">
        <v>585782.37093832705</v>
      </c>
      <c r="DQ151" s="7">
        <v>1858.6180599503718</v>
      </c>
      <c r="DR151" s="7">
        <v>156464.26551073283</v>
      </c>
      <c r="DS151" s="7">
        <f>'[2]IOT 2019 CB'!DZ160+'[2]IOT 2019 CB'!EA160</f>
        <v>2239326.8716941769</v>
      </c>
      <c r="DT151" s="7">
        <v>0</v>
      </c>
      <c r="DU151" s="7">
        <v>0</v>
      </c>
      <c r="DV151" s="7">
        <v>565.53488233025791</v>
      </c>
      <c r="DW151" s="7">
        <v>461008.19971193396</v>
      </c>
      <c r="DX151" s="7">
        <v>0</v>
      </c>
      <c r="DY151" s="7">
        <v>7155.6512095217977</v>
      </c>
      <c r="DZ151" s="7">
        <v>129552.97534529014</v>
      </c>
      <c r="EA151" s="7">
        <v>14110.736890906024</v>
      </c>
      <c r="EB151" s="7">
        <v>116993.67055282299</v>
      </c>
      <c r="EC151" s="7">
        <v>80211.012445198634</v>
      </c>
      <c r="ED151" s="7">
        <v>414945.73470439098</v>
      </c>
      <c r="EE151" s="7">
        <v>3828.2517664525449</v>
      </c>
      <c r="EF151" s="7">
        <v>0</v>
      </c>
      <c r="EG151" s="7">
        <v>778.00536147464663</v>
      </c>
      <c r="EH151" s="7">
        <v>296.68163200998947</v>
      </c>
      <c r="EI151" s="7">
        <v>2704894.8774247807</v>
      </c>
      <c r="EJ151" s="7">
        <v>462868.84593377629</v>
      </c>
      <c r="EK151" s="7">
        <v>202169.31789347887</v>
      </c>
      <c r="EL151" s="7">
        <f>'[2]IOT 2019 CB'!ET160+'[2]IOT 2019 CB'!EU160</f>
        <v>1953709.9695534753</v>
      </c>
      <c r="EM151" s="7">
        <v>114458.19828414959</v>
      </c>
      <c r="EN151" s="7">
        <v>466812.31904565304</v>
      </c>
      <c r="EO151" s="7">
        <v>107314.75824879036</v>
      </c>
      <c r="EP151" s="7">
        <v>84083.497379121385</v>
      </c>
      <c r="EQ151" s="7">
        <v>298562.41482789884</v>
      </c>
      <c r="ER151" s="7">
        <v>1694118.7870570356</v>
      </c>
      <c r="ES151" s="7">
        <v>95253.88441750026</v>
      </c>
      <c r="ET151" s="7">
        <v>3283.7946255879128</v>
      </c>
      <c r="EU151" s="7">
        <v>1714703.5992579814</v>
      </c>
      <c r="EV151" s="7">
        <v>4655.1533936229598</v>
      </c>
      <c r="EW151" s="7">
        <v>967.87446829068415</v>
      </c>
      <c r="EX151" s="7">
        <v>2159723.1915095416</v>
      </c>
      <c r="EY151" s="7">
        <v>39956.946427307666</v>
      </c>
      <c r="EZ151" s="7">
        <v>1368.0302996908392</v>
      </c>
      <c r="FA151" s="7">
        <v>156.28478068859275</v>
      </c>
      <c r="FB151" s="7">
        <v>4562.1488183294023</v>
      </c>
      <c r="FC151" s="7">
        <v>122707.04577419335</v>
      </c>
      <c r="FD151" s="7">
        <v>901205.26644405117</v>
      </c>
      <c r="FE151" s="7">
        <v>357293.567531907</v>
      </c>
      <c r="FF151" s="7">
        <v>30533.13077537889</v>
      </c>
      <c r="FG151" s="7">
        <v>64849.190777734235</v>
      </c>
      <c r="FH151" s="7">
        <v>244.09161371387415</v>
      </c>
      <c r="FI151" s="7">
        <v>0</v>
      </c>
      <c r="FJ151" s="7">
        <v>7789.901362393568</v>
      </c>
      <c r="FK151" s="7">
        <v>1200.889561792643</v>
      </c>
      <c r="FL151" s="7">
        <v>506280.67408418638</v>
      </c>
      <c r="FM151" s="7">
        <v>17696.351646592786</v>
      </c>
      <c r="FN151" s="7">
        <v>4635.9932275300243</v>
      </c>
      <c r="FO151" s="7">
        <v>3639.6388003705924</v>
      </c>
      <c r="FP151" s="7">
        <v>15322.783867713993</v>
      </c>
      <c r="FQ151" s="7">
        <v>0</v>
      </c>
      <c r="FR151" s="2">
        <f t="shared" si="8"/>
        <v>27716982.732610561</v>
      </c>
      <c r="FS151" s="1">
        <f t="shared" si="9"/>
        <v>8478437.1354510318</v>
      </c>
      <c r="FT151" s="3">
        <v>8478437.1354510318</v>
      </c>
      <c r="FU151" s="3">
        <v>0</v>
      </c>
      <c r="FV151" s="1">
        <f t="shared" si="10"/>
        <v>0</v>
      </c>
      <c r="FW151" s="1">
        <v>0</v>
      </c>
      <c r="FX151" s="1">
        <v>0</v>
      </c>
      <c r="FY151" s="1">
        <v>0</v>
      </c>
      <c r="FZ151" s="1">
        <v>0</v>
      </c>
      <c r="GA151" s="1">
        <f t="shared" si="11"/>
        <v>36195419.868061595</v>
      </c>
      <c r="GB151" s="13"/>
      <c r="GC151" s="4"/>
      <c r="GD151" s="5"/>
      <c r="GF151" s="8"/>
      <c r="GG151" s="8"/>
    </row>
    <row r="152" spans="1:189" s="27" customFormat="1" ht="15.75" x14ac:dyDescent="0.25">
      <c r="A152" s="20" t="s">
        <v>163</v>
      </c>
      <c r="B152" s="18">
        <v>147</v>
      </c>
      <c r="C152" s="7">
        <v>980243.88979499054</v>
      </c>
      <c r="D152" s="7">
        <v>16820.457102003023</v>
      </c>
      <c r="E152" s="7">
        <v>0</v>
      </c>
      <c r="F152" s="7">
        <v>2.2984574061564205</v>
      </c>
      <c r="G152" s="7">
        <v>5686.6309366704099</v>
      </c>
      <c r="H152" s="7">
        <v>553.99420269137875</v>
      </c>
      <c r="I152" s="7">
        <v>32.333767060705853</v>
      </c>
      <c r="J152" s="7">
        <v>13057.599029863344</v>
      </c>
      <c r="K152" s="7">
        <v>127.07565346611915</v>
      </c>
      <c r="L152" s="7">
        <v>372.17696163463626</v>
      </c>
      <c r="M152" s="7">
        <v>0</v>
      </c>
      <c r="N152" s="7">
        <v>816.7335613738162</v>
      </c>
      <c r="O152" s="7">
        <v>2.5660857240234098</v>
      </c>
      <c r="P152" s="7">
        <v>34471.123272945835</v>
      </c>
      <c r="Q152" s="7">
        <v>1073.1634373160171</v>
      </c>
      <c r="R152" s="7">
        <v>759.57626110680792</v>
      </c>
      <c r="S152" s="7">
        <v>1094.379613181557</v>
      </c>
      <c r="T152" s="7">
        <v>216.73686021062807</v>
      </c>
      <c r="U152" s="7">
        <v>564.63809065158694</v>
      </c>
      <c r="V152" s="7">
        <v>32796.507687007543</v>
      </c>
      <c r="W152" s="7">
        <v>0</v>
      </c>
      <c r="X152" s="7">
        <v>30.135684803367681</v>
      </c>
      <c r="Y152" s="7">
        <v>2029.2887323599969</v>
      </c>
      <c r="Z152" s="7">
        <v>0</v>
      </c>
      <c r="AA152" s="7">
        <v>0</v>
      </c>
      <c r="AB152" s="7">
        <v>9.7530134222193219</v>
      </c>
      <c r="AC152" s="7">
        <v>0</v>
      </c>
      <c r="AD152" s="7">
        <v>0</v>
      </c>
      <c r="AE152" s="7">
        <v>314.66781604287132</v>
      </c>
      <c r="AF152" s="7">
        <v>0</v>
      </c>
      <c r="AG152" s="7">
        <v>0</v>
      </c>
      <c r="AH152" s="7">
        <v>268.12355846234061</v>
      </c>
      <c r="AI152" s="7">
        <v>29.427971514078546</v>
      </c>
      <c r="AJ152" s="7">
        <v>769942.73383965949</v>
      </c>
      <c r="AK152" s="7">
        <v>270645.45343872788</v>
      </c>
      <c r="AL152" s="7">
        <v>974239.39709272294</v>
      </c>
      <c r="AM152" s="7">
        <v>2343.9756624788301</v>
      </c>
      <c r="AN152" s="7">
        <v>18665.738874790961</v>
      </c>
      <c r="AO152" s="7">
        <v>289517.726582854</v>
      </c>
      <c r="AP152" s="7">
        <v>5572.7067181146849</v>
      </c>
      <c r="AQ152" s="7">
        <v>106413.92044575421</v>
      </c>
      <c r="AR152" s="7">
        <v>9.6710303551226762</v>
      </c>
      <c r="AS152" s="7">
        <v>217179.50594013729</v>
      </c>
      <c r="AT152" s="7">
        <v>39496.919540371011</v>
      </c>
      <c r="AU152" s="7">
        <v>10797.146144955441</v>
      </c>
      <c r="AV152" s="7">
        <v>176716.2209475484</v>
      </c>
      <c r="AW152" s="7">
        <v>137763.68392513288</v>
      </c>
      <c r="AX152" s="7">
        <v>33737.421799842989</v>
      </c>
      <c r="AY152" s="7">
        <v>22579.253688858334</v>
      </c>
      <c r="AZ152" s="7">
        <v>17532.756425634365</v>
      </c>
      <c r="BA152" s="7">
        <v>79859.887039917594</v>
      </c>
      <c r="BB152" s="7">
        <v>8250.4777058589989</v>
      </c>
      <c r="BC152" s="7">
        <v>98557.836327952566</v>
      </c>
      <c r="BD152" s="7">
        <v>1090531.2015900635</v>
      </c>
      <c r="BE152" s="7">
        <v>7538.6230921685192</v>
      </c>
      <c r="BF152" s="7">
        <v>46253.939691668194</v>
      </c>
      <c r="BG152" s="7">
        <v>40622.710615984521</v>
      </c>
      <c r="BH152" s="7">
        <v>24292.123079178542</v>
      </c>
      <c r="BI152" s="7">
        <v>3862619.5171928951</v>
      </c>
      <c r="BJ152" s="7">
        <v>349108.02521394222</v>
      </c>
      <c r="BK152" s="7">
        <v>2119632.2187092435</v>
      </c>
      <c r="BL152" s="7">
        <v>68985.620816626717</v>
      </c>
      <c r="BM152" s="7">
        <v>3005576.97348902</v>
      </c>
      <c r="BN152" s="7">
        <v>1362317.9108914316</v>
      </c>
      <c r="BO152" s="7">
        <v>1188628.3777610334</v>
      </c>
      <c r="BP152" s="7">
        <v>38388.458471739919</v>
      </c>
      <c r="BQ152" s="7">
        <v>10214.378266611662</v>
      </c>
      <c r="BR152" s="7">
        <v>599104.89206205634</v>
      </c>
      <c r="BS152" s="7">
        <v>5608.3043353319399</v>
      </c>
      <c r="BT152" s="7">
        <v>76056.282731124724</v>
      </c>
      <c r="BU152" s="7">
        <v>1100346.664860683</v>
      </c>
      <c r="BV152" s="7">
        <v>144886.28098129525</v>
      </c>
      <c r="BW152" s="7">
        <v>527420.47492460045</v>
      </c>
      <c r="BX152" s="7">
        <v>1680531.3599503443</v>
      </c>
      <c r="BY152" s="7">
        <v>543475.84907449153</v>
      </c>
      <c r="BZ152" s="7">
        <v>67050.66905115814</v>
      </c>
      <c r="CA152" s="7">
        <v>4386928.0939349458</v>
      </c>
      <c r="CB152" s="7">
        <v>14484.578514934732</v>
      </c>
      <c r="CC152" s="7">
        <v>575424.3075081131</v>
      </c>
      <c r="CD152" s="7">
        <v>121379.50753751052</v>
      </c>
      <c r="CE152" s="7">
        <v>1705307.9244660356</v>
      </c>
      <c r="CF152" s="7">
        <v>6327272.3266208265</v>
      </c>
      <c r="CG152" s="7">
        <v>107338.42926158737</v>
      </c>
      <c r="CH152" s="7">
        <v>1448624.2645754372</v>
      </c>
      <c r="CI152" s="7">
        <v>5727057.7060063472</v>
      </c>
      <c r="CJ152" s="7">
        <v>260021.45441182522</v>
      </c>
      <c r="CK152" s="7">
        <v>24484.237197426832</v>
      </c>
      <c r="CL152" s="7">
        <v>68381.929845482126</v>
      </c>
      <c r="CM152" s="7">
        <v>136405.14053800603</v>
      </c>
      <c r="CN152" s="7">
        <v>169943.29251734519</v>
      </c>
      <c r="CO152" s="7">
        <v>17111.602029254485</v>
      </c>
      <c r="CP152" s="7">
        <v>62550.07403148654</v>
      </c>
      <c r="CQ152" s="7">
        <v>27221.200605626316</v>
      </c>
      <c r="CR152" s="7">
        <v>59973.122963453876</v>
      </c>
      <c r="CS152" s="7">
        <v>46878.292370473027</v>
      </c>
      <c r="CT152" s="7">
        <v>152722.60486397837</v>
      </c>
      <c r="CU152" s="7">
        <v>755390.67415034957</v>
      </c>
      <c r="CV152" s="7">
        <v>24093.874006597849</v>
      </c>
      <c r="CW152" s="7">
        <v>648238.87650250376</v>
      </c>
      <c r="CX152" s="7">
        <v>57645.029565187164</v>
      </c>
      <c r="CY152" s="7">
        <v>480357.88081698213</v>
      </c>
      <c r="CZ152" s="7">
        <v>49468.570390343637</v>
      </c>
      <c r="DA152" s="7">
        <v>23634.498102140908</v>
      </c>
      <c r="DB152" s="7">
        <v>46883.622422886481</v>
      </c>
      <c r="DC152" s="7">
        <v>91507.374497314449</v>
      </c>
      <c r="DD152" s="7">
        <v>260262.07340505815</v>
      </c>
      <c r="DE152" s="7">
        <v>15940.916190663502</v>
      </c>
      <c r="DF152" s="7">
        <v>3670.2877755492755</v>
      </c>
      <c r="DG152" s="7">
        <v>37526.144998671254</v>
      </c>
      <c r="DH152" s="7">
        <v>149429.19370466284</v>
      </c>
      <c r="DI152" s="7">
        <v>24396.361793365577</v>
      </c>
      <c r="DJ152" s="7">
        <v>387.70904191397614</v>
      </c>
      <c r="DK152" s="7">
        <v>11218309.837778319</v>
      </c>
      <c r="DL152" s="7">
        <v>6265569.7196145682</v>
      </c>
      <c r="DM152" s="7">
        <v>150408.98660186966</v>
      </c>
      <c r="DN152" s="7">
        <v>5314445.1933433386</v>
      </c>
      <c r="DO152" s="7">
        <v>6989573.2888731863</v>
      </c>
      <c r="DP152" s="7">
        <v>6014475.3836245723</v>
      </c>
      <c r="DQ152" s="7">
        <v>15735.747477987856</v>
      </c>
      <c r="DR152" s="7">
        <v>35881.249796462471</v>
      </c>
      <c r="DS152" s="7">
        <f>'[2]IOT 2019 CB'!DZ161+'[2]IOT 2019 CB'!EA161</f>
        <v>1218583.0035154473</v>
      </c>
      <c r="DT152" s="7">
        <v>0</v>
      </c>
      <c r="DU152" s="7">
        <v>0</v>
      </c>
      <c r="DV152" s="7">
        <v>96643.316782747046</v>
      </c>
      <c r="DW152" s="7">
        <v>285147.59919341357</v>
      </c>
      <c r="DX152" s="7">
        <v>1193.329908996702</v>
      </c>
      <c r="DY152" s="7">
        <v>231827.55967864246</v>
      </c>
      <c r="DZ152" s="7">
        <v>357759.12203732802</v>
      </c>
      <c r="EA152" s="7">
        <v>38966.645327407387</v>
      </c>
      <c r="EB152" s="7">
        <v>190986.54178438787</v>
      </c>
      <c r="EC152" s="7">
        <v>280.96259303386586</v>
      </c>
      <c r="ED152" s="7">
        <v>65104.923380512795</v>
      </c>
      <c r="EE152" s="7">
        <v>20593.442247164414</v>
      </c>
      <c r="EF152" s="7">
        <v>8801.5333087909821</v>
      </c>
      <c r="EG152" s="7">
        <v>336.92444631695128</v>
      </c>
      <c r="EH152" s="7">
        <v>419.25998566883948</v>
      </c>
      <c r="EI152" s="7">
        <v>18872.993541900982</v>
      </c>
      <c r="EJ152" s="7">
        <v>906.85114025708992</v>
      </c>
      <c r="EK152" s="7">
        <v>29.447016857458543</v>
      </c>
      <c r="EL152" s="7">
        <f>'[2]IOT 2019 CB'!ET161+'[2]IOT 2019 CB'!EU161</f>
        <v>994157.11972258182</v>
      </c>
      <c r="EM152" s="7">
        <v>0</v>
      </c>
      <c r="EN152" s="7">
        <v>0</v>
      </c>
      <c r="EO152" s="7">
        <v>160.88213617797297</v>
      </c>
      <c r="EP152" s="7">
        <v>108132.95406419081</v>
      </c>
      <c r="EQ152" s="7">
        <v>405.83934071800297</v>
      </c>
      <c r="ER152" s="7">
        <v>89843.564821838998</v>
      </c>
      <c r="ES152" s="7">
        <v>5196423.4859431731</v>
      </c>
      <c r="ET152" s="7">
        <v>4464.5249046623858</v>
      </c>
      <c r="EU152" s="7">
        <v>32522.622334982043</v>
      </c>
      <c r="EV152" s="7">
        <v>527160.89203141571</v>
      </c>
      <c r="EW152" s="7">
        <v>485.03985831394749</v>
      </c>
      <c r="EX152" s="7">
        <v>24962.52629942659</v>
      </c>
      <c r="EY152" s="7">
        <v>263.63876227103106</v>
      </c>
      <c r="EZ152" s="7">
        <v>1190.3959210382136</v>
      </c>
      <c r="FA152" s="7">
        <v>461.54335703502295</v>
      </c>
      <c r="FB152" s="7">
        <v>902.60621796336898</v>
      </c>
      <c r="FC152" s="7">
        <v>11212.613606322768</v>
      </c>
      <c r="FD152" s="7">
        <v>2829113.2233518763</v>
      </c>
      <c r="FE152" s="7">
        <v>60386.315279651433</v>
      </c>
      <c r="FF152" s="7">
        <v>284414.65780137829</v>
      </c>
      <c r="FG152" s="7">
        <v>526392.17946999148</v>
      </c>
      <c r="FH152" s="7">
        <v>1950.4996783433587</v>
      </c>
      <c r="FI152" s="7">
        <v>0</v>
      </c>
      <c r="FJ152" s="7">
        <v>715.57484727626058</v>
      </c>
      <c r="FK152" s="7">
        <v>2122.2517125299178</v>
      </c>
      <c r="FL152" s="7">
        <v>497178.90881813026</v>
      </c>
      <c r="FM152" s="7">
        <v>8476.0924068870299</v>
      </c>
      <c r="FN152" s="7">
        <v>2653.4641096405512</v>
      </c>
      <c r="FO152" s="7">
        <v>1346.6498703050204</v>
      </c>
      <c r="FP152" s="7">
        <v>33819.06212461197</v>
      </c>
      <c r="FQ152" s="7">
        <v>6651.4157421722311</v>
      </c>
      <c r="FR152" s="2">
        <f t="shared" si="8"/>
        <v>96227553.152274609</v>
      </c>
      <c r="FS152" s="1">
        <f t="shared" si="9"/>
        <v>34455221.464610152</v>
      </c>
      <c r="FT152" s="3">
        <v>34455221.464610152</v>
      </c>
      <c r="FU152" s="3">
        <v>0</v>
      </c>
      <c r="FV152" s="1">
        <f t="shared" si="10"/>
        <v>0</v>
      </c>
      <c r="FW152" s="1">
        <v>0</v>
      </c>
      <c r="FX152" s="1">
        <v>0</v>
      </c>
      <c r="FY152" s="1">
        <v>2231343.9517899998</v>
      </c>
      <c r="FZ152" s="1">
        <v>8545521.0521457735</v>
      </c>
      <c r="GA152" s="1">
        <f t="shared" si="11"/>
        <v>124368597.51652899</v>
      </c>
      <c r="GB152" s="13"/>
      <c r="GC152" s="4"/>
      <c r="GD152" s="5"/>
      <c r="GF152" s="8"/>
      <c r="GG152" s="8"/>
    </row>
    <row r="153" spans="1:189" s="27" customFormat="1" ht="31.5" x14ac:dyDescent="0.25">
      <c r="A153" s="20" t="s">
        <v>164</v>
      </c>
      <c r="B153" s="18">
        <v>148</v>
      </c>
      <c r="C153" s="7">
        <v>1376383.8508019433</v>
      </c>
      <c r="D153" s="7">
        <v>16845.518433618745</v>
      </c>
      <c r="E153" s="7">
        <v>3036.2146413255305</v>
      </c>
      <c r="F153" s="7">
        <v>6550.7747859958508</v>
      </c>
      <c r="G153" s="7">
        <v>283.58709672067221</v>
      </c>
      <c r="H153" s="7">
        <v>64540.136416832698</v>
      </c>
      <c r="I153" s="7">
        <v>2277.099285193789</v>
      </c>
      <c r="J153" s="7">
        <v>15999.380434180808</v>
      </c>
      <c r="K153" s="7">
        <v>101.65309897919138</v>
      </c>
      <c r="L153" s="7">
        <v>372.55380048871962</v>
      </c>
      <c r="M153" s="7">
        <v>1839.6268067646317</v>
      </c>
      <c r="N153" s="7">
        <v>20288.183874666473</v>
      </c>
      <c r="O153" s="7">
        <v>117.02678197577671</v>
      </c>
      <c r="P153" s="7">
        <v>30698.439043111452</v>
      </c>
      <c r="Q153" s="7">
        <v>3887.3175183540366</v>
      </c>
      <c r="R153" s="7">
        <v>2643.7487672589955</v>
      </c>
      <c r="S153" s="7">
        <v>283.5815557764837</v>
      </c>
      <c r="T153" s="7">
        <v>0</v>
      </c>
      <c r="U153" s="7">
        <v>22519.552737143709</v>
      </c>
      <c r="V153" s="7">
        <v>18842.13064103133</v>
      </c>
      <c r="W153" s="7">
        <v>0</v>
      </c>
      <c r="X153" s="7">
        <v>1215.5386879679745</v>
      </c>
      <c r="Y153" s="7">
        <v>31560.065852604435</v>
      </c>
      <c r="Z153" s="7">
        <v>422.22259041706718</v>
      </c>
      <c r="AA153" s="7">
        <v>0</v>
      </c>
      <c r="AB153" s="7">
        <v>10595.966203431906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17.259095836279446</v>
      </c>
      <c r="AJ153" s="7">
        <v>0</v>
      </c>
      <c r="AK153" s="7">
        <v>1537283.8016017578</v>
      </c>
      <c r="AL153" s="7">
        <v>996571.08522887889</v>
      </c>
      <c r="AM153" s="7">
        <v>0</v>
      </c>
      <c r="AN153" s="7">
        <v>132.29093731676409</v>
      </c>
      <c r="AO153" s="7">
        <v>0</v>
      </c>
      <c r="AP153" s="7">
        <v>0</v>
      </c>
      <c r="AQ153" s="7">
        <v>0</v>
      </c>
      <c r="AR153" s="7">
        <v>0</v>
      </c>
      <c r="AS153" s="7">
        <v>2605.5453723751771</v>
      </c>
      <c r="AT153" s="7">
        <v>406.02948677763294</v>
      </c>
      <c r="AU153" s="7">
        <v>41.491905784170797</v>
      </c>
      <c r="AV153" s="7">
        <v>147593.52196547599</v>
      </c>
      <c r="AW153" s="7">
        <v>99760.124573622976</v>
      </c>
      <c r="AX153" s="7">
        <v>16568.391011823212</v>
      </c>
      <c r="AY153" s="7">
        <v>26225.940463487721</v>
      </c>
      <c r="AZ153" s="7">
        <v>6715.3679479422526</v>
      </c>
      <c r="BA153" s="7">
        <v>121305.51541004592</v>
      </c>
      <c r="BB153" s="7">
        <v>76.549065545867364</v>
      </c>
      <c r="BC153" s="7">
        <v>10484.903359792559</v>
      </c>
      <c r="BD153" s="7">
        <v>204725.35614784641</v>
      </c>
      <c r="BE153" s="7">
        <v>0</v>
      </c>
      <c r="BF153" s="7">
        <v>495200.70810118649</v>
      </c>
      <c r="BG153" s="7">
        <v>8203.199586512852</v>
      </c>
      <c r="BH153" s="7">
        <v>2363.7341325666343</v>
      </c>
      <c r="BI153" s="7">
        <v>2551361.3992592143</v>
      </c>
      <c r="BJ153" s="7">
        <v>100151.79523943074</v>
      </c>
      <c r="BK153" s="7">
        <v>2504076.9636366414</v>
      </c>
      <c r="BL153" s="7">
        <v>164.59559292266053</v>
      </c>
      <c r="BM153" s="7">
        <v>2035773.7903276219</v>
      </c>
      <c r="BN153" s="7">
        <v>498565.70557621197</v>
      </c>
      <c r="BO153" s="7">
        <v>1005670.7301779412</v>
      </c>
      <c r="BP153" s="7">
        <v>15891.827141877628</v>
      </c>
      <c r="BQ153" s="7">
        <v>5306.3643886052523</v>
      </c>
      <c r="BR153" s="7">
        <v>26197.509199492521</v>
      </c>
      <c r="BS153" s="7">
        <v>0</v>
      </c>
      <c r="BT153" s="7">
        <v>16320.151169286491</v>
      </c>
      <c r="BU153" s="7">
        <v>2055655.7613823714</v>
      </c>
      <c r="BV153" s="7">
        <v>0.11551088454539547</v>
      </c>
      <c r="BW153" s="7">
        <v>4160.8281684924641</v>
      </c>
      <c r="BX153" s="7">
        <v>1000636.7369974747</v>
      </c>
      <c r="BY153" s="7">
        <v>1040054.8339209727</v>
      </c>
      <c r="BZ153" s="7">
        <v>205.08005156822958</v>
      </c>
      <c r="CA153" s="7">
        <v>2131963.103055221</v>
      </c>
      <c r="CB153" s="7">
        <v>0</v>
      </c>
      <c r="CC153" s="7">
        <v>523795.72089537326</v>
      </c>
      <c r="CD153" s="7">
        <v>286.96508216464576</v>
      </c>
      <c r="CE153" s="7">
        <v>48174.698125963943</v>
      </c>
      <c r="CF153" s="7">
        <v>4008867.1714604758</v>
      </c>
      <c r="CG153" s="7">
        <v>416.01806585014026</v>
      </c>
      <c r="CH153" s="7">
        <v>2284395.8117064368</v>
      </c>
      <c r="CI153" s="7">
        <v>1722376.8436673773</v>
      </c>
      <c r="CJ153" s="7">
        <v>13189.877688768296</v>
      </c>
      <c r="CK153" s="7">
        <v>498967.94302843814</v>
      </c>
      <c r="CL153" s="7">
        <v>497992.72289337817</v>
      </c>
      <c r="CM153" s="7">
        <v>109.91080783014301</v>
      </c>
      <c r="CN153" s="7">
        <v>7675.3641205051008</v>
      </c>
      <c r="CO153" s="7">
        <v>193.03975044841923</v>
      </c>
      <c r="CP153" s="7">
        <v>867.4587950826741</v>
      </c>
      <c r="CQ153" s="7">
        <v>79761.646582206464</v>
      </c>
      <c r="CR153" s="7">
        <v>3256.599279536722</v>
      </c>
      <c r="CS153" s="7">
        <v>6557.7791563129404</v>
      </c>
      <c r="CT153" s="7">
        <v>24461.348859386359</v>
      </c>
      <c r="CU153" s="7">
        <v>341153.84360267263</v>
      </c>
      <c r="CV153" s="7">
        <v>0</v>
      </c>
      <c r="CW153" s="7">
        <v>2211.8135823113698</v>
      </c>
      <c r="CX153" s="7">
        <v>73.015257246493519</v>
      </c>
      <c r="CY153" s="7">
        <v>4854.5706925848008</v>
      </c>
      <c r="CZ153" s="7">
        <v>3703.7539660230059</v>
      </c>
      <c r="DA153" s="7">
        <v>4642.7004043700217</v>
      </c>
      <c r="DB153" s="7">
        <v>2781.813223006417</v>
      </c>
      <c r="DC153" s="7">
        <v>4585.4731511234486</v>
      </c>
      <c r="DD153" s="7">
        <v>237655.60725066968</v>
      </c>
      <c r="DE153" s="7">
        <v>0</v>
      </c>
      <c r="DF153" s="7">
        <v>4380.1193078988281</v>
      </c>
      <c r="DG153" s="7">
        <v>103.69253799629394</v>
      </c>
      <c r="DH153" s="7">
        <v>4209.2530275218069</v>
      </c>
      <c r="DI153" s="7">
        <v>594.15225095104518</v>
      </c>
      <c r="DJ153" s="7">
        <v>0</v>
      </c>
      <c r="DK153" s="7">
        <v>1601381.5051327676</v>
      </c>
      <c r="DL153" s="7">
        <v>2743.6097740690529</v>
      </c>
      <c r="DM153" s="7">
        <v>0</v>
      </c>
      <c r="DN153" s="7">
        <v>8182.8511373439223</v>
      </c>
      <c r="DO153" s="7">
        <v>527016.48738824227</v>
      </c>
      <c r="DP153" s="7">
        <v>0</v>
      </c>
      <c r="DQ153" s="7">
        <v>2494.2986444044859</v>
      </c>
      <c r="DR153" s="7">
        <v>0</v>
      </c>
      <c r="DS153" s="7">
        <f>'[2]IOT 2019 CB'!DZ162+'[2]IOT 2019 CB'!EA162</f>
        <v>16992.69674921779</v>
      </c>
      <c r="DT153" s="7">
        <v>0</v>
      </c>
      <c r="DU153" s="7">
        <v>0</v>
      </c>
      <c r="DV153" s="7">
        <v>0</v>
      </c>
      <c r="DW153" s="7">
        <v>0</v>
      </c>
      <c r="DX153" s="7">
        <v>0</v>
      </c>
      <c r="DY153" s="7">
        <v>188.07647024319164</v>
      </c>
      <c r="DZ153" s="7">
        <v>358429.78852605307</v>
      </c>
      <c r="EA153" s="7">
        <v>39039.693424826415</v>
      </c>
      <c r="EB153" s="7">
        <v>8024.3014157680973</v>
      </c>
      <c r="EC153" s="7">
        <v>601.21412116912836</v>
      </c>
      <c r="ED153" s="7">
        <v>25032.178478865073</v>
      </c>
      <c r="EE153" s="7">
        <v>33794.725262287182</v>
      </c>
      <c r="EF153" s="7">
        <v>69.382355428947463</v>
      </c>
      <c r="EG153" s="7">
        <v>0.11529116312644697</v>
      </c>
      <c r="EH153" s="7">
        <v>0</v>
      </c>
      <c r="EI153" s="7">
        <v>995996.69196937594</v>
      </c>
      <c r="EJ153" s="7">
        <v>1061341.7197847543</v>
      </c>
      <c r="EK153" s="7">
        <v>298795.63373602688</v>
      </c>
      <c r="EL153" s="7">
        <f>'[2]IOT 2019 CB'!ET162+'[2]IOT 2019 CB'!EU162</f>
        <v>40393.5411400183</v>
      </c>
      <c r="EM153" s="7">
        <v>0</v>
      </c>
      <c r="EN153" s="7">
        <v>8008.259172498133</v>
      </c>
      <c r="EO153" s="7">
        <v>0</v>
      </c>
      <c r="EP153" s="7">
        <v>29503.584031003138</v>
      </c>
      <c r="EQ153" s="7">
        <v>10413.578299847612</v>
      </c>
      <c r="ER153" s="7">
        <v>29662.852849216506</v>
      </c>
      <c r="ES153" s="7">
        <v>521593.49221758754</v>
      </c>
      <c r="ET153" s="7">
        <v>1278099.7901242627</v>
      </c>
      <c r="EU153" s="7">
        <v>54793.126692943188</v>
      </c>
      <c r="EV153" s="7">
        <v>786559.91589539475</v>
      </c>
      <c r="EW153" s="7">
        <v>0</v>
      </c>
      <c r="EX153" s="7">
        <v>94.207418856872792</v>
      </c>
      <c r="EY153" s="7">
        <v>21.585258478842601</v>
      </c>
      <c r="EZ153" s="7">
        <v>609.95534625764674</v>
      </c>
      <c r="FA153" s="7">
        <v>0</v>
      </c>
      <c r="FB153" s="7">
        <v>0</v>
      </c>
      <c r="FC153" s="7">
        <v>1786.8982889666117</v>
      </c>
      <c r="FD153" s="7">
        <v>2576447.6537041883</v>
      </c>
      <c r="FE153" s="7">
        <v>514585.66810190858</v>
      </c>
      <c r="FF153" s="7">
        <v>901405.48769007041</v>
      </c>
      <c r="FG153" s="7">
        <v>2407928.220459634</v>
      </c>
      <c r="FH153" s="7">
        <v>16.331976066980602</v>
      </c>
      <c r="FI153" s="7">
        <v>0</v>
      </c>
      <c r="FJ153" s="7">
        <v>4185.3763528118934</v>
      </c>
      <c r="FK153" s="7">
        <v>15142.480651132099</v>
      </c>
      <c r="FL153" s="7">
        <v>151559.08670427054</v>
      </c>
      <c r="FM153" s="7">
        <v>1464.7674347168806</v>
      </c>
      <c r="FN153" s="7">
        <v>4170.0801057798753</v>
      </c>
      <c r="FO153" s="7">
        <v>379.67543415785519</v>
      </c>
      <c r="FP153" s="7">
        <v>23299.527977541402</v>
      </c>
      <c r="FQ153" s="7">
        <v>0</v>
      </c>
      <c r="FR153" s="2">
        <f t="shared" si="8"/>
        <v>44974289.117256097</v>
      </c>
      <c r="FS153" s="1">
        <f t="shared" si="9"/>
        <v>4792002.3378957529</v>
      </c>
      <c r="FT153" s="3">
        <v>2221840.0184119558</v>
      </c>
      <c r="FU153" s="3">
        <v>2570162.3194837966</v>
      </c>
      <c r="FV153" s="1">
        <f t="shared" si="10"/>
        <v>0</v>
      </c>
      <c r="FW153" s="1">
        <v>0</v>
      </c>
      <c r="FX153" s="1">
        <v>0</v>
      </c>
      <c r="FY153" s="1">
        <v>2140072.4927599998</v>
      </c>
      <c r="FZ153" s="1">
        <v>30329743.126989998</v>
      </c>
      <c r="GA153" s="1">
        <f t="shared" si="11"/>
        <v>21576620.820921853</v>
      </c>
      <c r="GB153" s="13"/>
      <c r="GC153" s="4"/>
      <c r="GD153" s="5"/>
      <c r="GF153" s="8"/>
      <c r="GG153" s="8"/>
    </row>
    <row r="154" spans="1:189" s="27" customFormat="1" ht="15.75" x14ac:dyDescent="0.25">
      <c r="A154" s="20" t="s">
        <v>165</v>
      </c>
      <c r="B154" s="18">
        <v>149</v>
      </c>
      <c r="C154" s="7">
        <v>92.712418003027224</v>
      </c>
      <c r="D154" s="7">
        <v>877.74511006831392</v>
      </c>
      <c r="E154" s="7">
        <v>626.90916725167972</v>
      </c>
      <c r="F154" s="7">
        <v>8188.36773658313</v>
      </c>
      <c r="G154" s="7">
        <v>0</v>
      </c>
      <c r="H154" s="7">
        <v>312.9611887803128</v>
      </c>
      <c r="I154" s="7">
        <v>3036.9906984331851</v>
      </c>
      <c r="J154" s="7">
        <v>0</v>
      </c>
      <c r="K154" s="7">
        <v>10592.979050125599</v>
      </c>
      <c r="L154" s="7">
        <v>503.76830342936034</v>
      </c>
      <c r="M154" s="7">
        <v>57.264617334077727</v>
      </c>
      <c r="N154" s="7">
        <v>2735.0765766434492</v>
      </c>
      <c r="O154" s="7">
        <v>118.78616654249313</v>
      </c>
      <c r="P154" s="7">
        <v>6.1858824176752849</v>
      </c>
      <c r="Q154" s="7">
        <v>1305.388764706677</v>
      </c>
      <c r="R154" s="7">
        <v>12.90702055809621</v>
      </c>
      <c r="S154" s="7">
        <v>13394.026082641007</v>
      </c>
      <c r="T154" s="7">
        <v>1570.6738562396076</v>
      </c>
      <c r="U154" s="7">
        <v>301.29336330191865</v>
      </c>
      <c r="V154" s="7">
        <v>13433.08564267888</v>
      </c>
      <c r="W154" s="7">
        <v>3633.4317898103923</v>
      </c>
      <c r="X154" s="7">
        <v>1369.8266183850424</v>
      </c>
      <c r="Y154" s="7">
        <v>1431.1615107695045</v>
      </c>
      <c r="Z154" s="7">
        <v>273.68273061078645</v>
      </c>
      <c r="AA154" s="7">
        <v>0</v>
      </c>
      <c r="AB154" s="7">
        <v>1641.2196340484793</v>
      </c>
      <c r="AC154" s="7">
        <v>0</v>
      </c>
      <c r="AD154" s="7">
        <v>15283.074774824812</v>
      </c>
      <c r="AE154" s="7">
        <v>319.45304759171552</v>
      </c>
      <c r="AF154" s="7">
        <v>0</v>
      </c>
      <c r="AG154" s="7">
        <v>11003.476384035677</v>
      </c>
      <c r="AH154" s="7">
        <v>755.80415936468205</v>
      </c>
      <c r="AI154" s="7">
        <v>534.83189835821668</v>
      </c>
      <c r="AJ154" s="7">
        <v>8094.1664129121482</v>
      </c>
      <c r="AK154" s="7">
        <v>0</v>
      </c>
      <c r="AL154" s="7">
        <v>0</v>
      </c>
      <c r="AM154" s="7">
        <v>71.212840030830719</v>
      </c>
      <c r="AN154" s="7">
        <v>31016.499911423613</v>
      </c>
      <c r="AO154" s="7">
        <v>0</v>
      </c>
      <c r="AP154" s="7">
        <v>149.06940451908261</v>
      </c>
      <c r="AQ154" s="7">
        <v>1410830.7732332351</v>
      </c>
      <c r="AR154" s="7">
        <v>1003.1591754330062</v>
      </c>
      <c r="AS154" s="7">
        <v>10944.332319484018</v>
      </c>
      <c r="AT154" s="7">
        <v>4848.6402071594775</v>
      </c>
      <c r="AU154" s="7">
        <v>2696.9992827891047</v>
      </c>
      <c r="AV154" s="7">
        <v>1446234.4064950391</v>
      </c>
      <c r="AW154" s="7">
        <v>2848.7563906972086</v>
      </c>
      <c r="AX154" s="7">
        <v>1709.4488811343745</v>
      </c>
      <c r="AY154" s="7">
        <v>788062.3844033177</v>
      </c>
      <c r="AZ154" s="7">
        <v>21772.491251795967</v>
      </c>
      <c r="BA154" s="7">
        <v>62870.701607859934</v>
      </c>
      <c r="BB154" s="7">
        <v>1156.6451461388122</v>
      </c>
      <c r="BC154" s="7">
        <v>319720.36464989948</v>
      </c>
      <c r="BD154" s="7">
        <v>82760.575295538249</v>
      </c>
      <c r="BE154" s="7">
        <v>4501.4200878274123</v>
      </c>
      <c r="BF154" s="7">
        <v>1428037.2432483283</v>
      </c>
      <c r="BG154" s="7">
        <v>192615.78998642077</v>
      </c>
      <c r="BH154" s="7">
        <v>9077.5921611670874</v>
      </c>
      <c r="BI154" s="7">
        <v>1126904.3941517607</v>
      </c>
      <c r="BJ154" s="7">
        <v>66427.345393400188</v>
      </c>
      <c r="BK154" s="7">
        <v>57293.976228986416</v>
      </c>
      <c r="BL154" s="7">
        <v>5697.6094669299046</v>
      </c>
      <c r="BM154" s="7">
        <v>2446781.719849702</v>
      </c>
      <c r="BN154" s="7">
        <v>698091.43044587329</v>
      </c>
      <c r="BO154" s="7">
        <v>2537333.5154248136</v>
      </c>
      <c r="BP154" s="7">
        <v>339574.03058628837</v>
      </c>
      <c r="BQ154" s="7">
        <v>8207.6913751413304</v>
      </c>
      <c r="BR154" s="7">
        <v>34338.739820351715</v>
      </c>
      <c r="BS154" s="7">
        <v>1277.1197676401312</v>
      </c>
      <c r="BT154" s="7">
        <v>7766.6888234923672</v>
      </c>
      <c r="BU154" s="7">
        <v>267674.62814308266</v>
      </c>
      <c r="BV154" s="7">
        <v>18980.105517237029</v>
      </c>
      <c r="BW154" s="7">
        <v>89307.322317888931</v>
      </c>
      <c r="BX154" s="7">
        <v>3069862.8620824097</v>
      </c>
      <c r="BY154" s="7">
        <v>436245.99283446051</v>
      </c>
      <c r="BZ154" s="7">
        <v>20383.861297363597</v>
      </c>
      <c r="CA154" s="7">
        <v>628347.68411482556</v>
      </c>
      <c r="CB154" s="7">
        <v>125.34665936246638</v>
      </c>
      <c r="CC154" s="7">
        <v>198328.82458405007</v>
      </c>
      <c r="CD154" s="7">
        <v>129016.62131841702</v>
      </c>
      <c r="CE154" s="7">
        <v>200842.57306774158</v>
      </c>
      <c r="CF154" s="7">
        <v>2271456.2883739378</v>
      </c>
      <c r="CG154" s="7">
        <v>1971.4701192641485</v>
      </c>
      <c r="CH154" s="7">
        <v>331602.07002845459</v>
      </c>
      <c r="CI154" s="7">
        <v>246114.04731068332</v>
      </c>
      <c r="CJ154" s="7">
        <v>3219303.7744327355</v>
      </c>
      <c r="CK154" s="7">
        <v>1524.0573266441997</v>
      </c>
      <c r="CL154" s="7">
        <v>10956.078367781558</v>
      </c>
      <c r="CM154" s="7">
        <v>177015.46456323369</v>
      </c>
      <c r="CN154" s="7">
        <v>19843.82726740908</v>
      </c>
      <c r="CO154" s="7">
        <v>35142.67865457353</v>
      </c>
      <c r="CP154" s="7">
        <v>359299.81980720244</v>
      </c>
      <c r="CQ154" s="7">
        <v>8964.0544031609406</v>
      </c>
      <c r="CR154" s="7">
        <v>12014.600644851989</v>
      </c>
      <c r="CS154" s="7">
        <v>7139.263904299406</v>
      </c>
      <c r="CT154" s="7">
        <v>536854.84172205848</v>
      </c>
      <c r="CU154" s="7">
        <v>676234.42997398018</v>
      </c>
      <c r="CV154" s="7">
        <v>1644.6553861876766</v>
      </c>
      <c r="CW154" s="7">
        <v>2401719.0149898264</v>
      </c>
      <c r="CX154" s="7">
        <v>940.25338031837487</v>
      </c>
      <c r="CY154" s="7">
        <v>105310.6335095473</v>
      </c>
      <c r="CZ154" s="7">
        <v>37392.718508809958</v>
      </c>
      <c r="DA154" s="7">
        <v>4744.191977209689</v>
      </c>
      <c r="DB154" s="7">
        <v>8484.8234038312949</v>
      </c>
      <c r="DC154" s="7">
        <v>818695.68026578031</v>
      </c>
      <c r="DD154" s="7">
        <v>460949.41971569549</v>
      </c>
      <c r="DE154" s="7">
        <v>0</v>
      </c>
      <c r="DF154" s="7">
        <v>19285.315877817928</v>
      </c>
      <c r="DG154" s="7">
        <v>19514.682862559883</v>
      </c>
      <c r="DH154" s="7">
        <v>1957.7605145290522</v>
      </c>
      <c r="DI154" s="7">
        <v>1668.3665715246464</v>
      </c>
      <c r="DJ154" s="7">
        <v>6.2972412779619793</v>
      </c>
      <c r="DK154" s="7">
        <v>533892.89222492394</v>
      </c>
      <c r="DL154" s="7">
        <v>18911.190333431761</v>
      </c>
      <c r="DM154" s="7">
        <v>787.78848541097102</v>
      </c>
      <c r="DN154" s="7">
        <v>120931.96173213783</v>
      </c>
      <c r="DO154" s="7">
        <v>112475.02818466238</v>
      </c>
      <c r="DP154" s="7">
        <v>54903.080094921657</v>
      </c>
      <c r="DQ154" s="7">
        <v>961292.77395794285</v>
      </c>
      <c r="DR154" s="7">
        <v>14664.780859773045</v>
      </c>
      <c r="DS154" s="7">
        <f>'[2]IOT 2019 CB'!DZ163+'[2]IOT 2019 CB'!EA163</f>
        <v>14781377.147369048</v>
      </c>
      <c r="DT154" s="7">
        <v>4948.3464788417377</v>
      </c>
      <c r="DU154" s="7">
        <v>3692.7122907381381</v>
      </c>
      <c r="DV154" s="7">
        <v>38025.128816210963</v>
      </c>
      <c r="DW154" s="7">
        <v>29625.680934514487</v>
      </c>
      <c r="DX154" s="7">
        <v>2122.2215408708771</v>
      </c>
      <c r="DY154" s="7">
        <v>771.48232251940931</v>
      </c>
      <c r="DZ154" s="7">
        <v>114128.26938509208</v>
      </c>
      <c r="EA154" s="7">
        <v>94789.876723880458</v>
      </c>
      <c r="EB154" s="7">
        <v>275813.94472886674</v>
      </c>
      <c r="EC154" s="7">
        <v>57469.887567582664</v>
      </c>
      <c r="ED154" s="7">
        <v>458399.79862907401</v>
      </c>
      <c r="EE154" s="7">
        <v>407110.85876895301</v>
      </c>
      <c r="EF154" s="7">
        <v>16455.422377083589</v>
      </c>
      <c r="EG154" s="7">
        <v>188882.18898417172</v>
      </c>
      <c r="EH154" s="7">
        <v>12542.664538367098</v>
      </c>
      <c r="EI154" s="7">
        <v>2722899.8947265153</v>
      </c>
      <c r="EJ154" s="7">
        <v>45930.372450423922</v>
      </c>
      <c r="EK154" s="7">
        <v>274538.85744578444</v>
      </c>
      <c r="EL154" s="7">
        <f>'[2]IOT 2019 CB'!ET163+'[2]IOT 2019 CB'!EU163</f>
        <v>10299631.406714678</v>
      </c>
      <c r="EM154" s="7">
        <v>670998.6208204244</v>
      </c>
      <c r="EN154" s="7">
        <v>267416.08578045823</v>
      </c>
      <c r="EO154" s="7">
        <v>108781.34633961949</v>
      </c>
      <c r="EP154" s="7">
        <v>2333741.4305901136</v>
      </c>
      <c r="EQ154" s="7">
        <v>40674.094446047595</v>
      </c>
      <c r="ER154" s="7">
        <v>290907.8034920434</v>
      </c>
      <c r="ES154" s="7">
        <v>153064.52945811435</v>
      </c>
      <c r="ET154" s="7">
        <v>87339.967721782232</v>
      </c>
      <c r="EU154" s="7">
        <v>11510400.07702251</v>
      </c>
      <c r="EV154" s="7">
        <v>16276.434631670749</v>
      </c>
      <c r="EW154" s="7">
        <v>7267.1786089126981</v>
      </c>
      <c r="EX154" s="7">
        <v>62282.24268564496</v>
      </c>
      <c r="EY154" s="7">
        <v>353520.79352421494</v>
      </c>
      <c r="EZ154" s="7">
        <v>707776.41526646586</v>
      </c>
      <c r="FA154" s="7">
        <v>5670.8842211595202</v>
      </c>
      <c r="FB154" s="7">
        <v>3146.2146561342729</v>
      </c>
      <c r="FC154" s="7">
        <v>1380969.1376743449</v>
      </c>
      <c r="FD154" s="7">
        <v>343002.62052245956</v>
      </c>
      <c r="FE154" s="7">
        <v>754883.9436960757</v>
      </c>
      <c r="FF154" s="7">
        <v>522138.97919173655</v>
      </c>
      <c r="FG154" s="7">
        <v>814626.49179458164</v>
      </c>
      <c r="FH154" s="7">
        <v>72.450930888666974</v>
      </c>
      <c r="FI154" s="7">
        <v>31.283211614646316</v>
      </c>
      <c r="FJ154" s="7">
        <v>89739.290340058898</v>
      </c>
      <c r="FK154" s="7">
        <v>12951.133999530237</v>
      </c>
      <c r="FL154" s="7">
        <v>215223.80383000782</v>
      </c>
      <c r="FM154" s="7">
        <v>276779.16121363419</v>
      </c>
      <c r="FN154" s="7">
        <v>13061.939102459384</v>
      </c>
      <c r="FO154" s="7">
        <v>9813.1144876104863</v>
      </c>
      <c r="FP154" s="7">
        <v>996776.65492208966</v>
      </c>
      <c r="FQ154" s="7">
        <v>0</v>
      </c>
      <c r="FR154" s="2">
        <f t="shared" si="8"/>
        <v>83807346.20381096</v>
      </c>
      <c r="FS154" s="1">
        <f t="shared" si="9"/>
        <v>13107262.640006159</v>
      </c>
      <c r="FT154" s="3">
        <v>5444992.8674925845</v>
      </c>
      <c r="FU154" s="3">
        <v>7662269.7725135749</v>
      </c>
      <c r="FV154" s="1">
        <f t="shared" si="10"/>
        <v>0</v>
      </c>
      <c r="FW154" s="1">
        <v>0</v>
      </c>
      <c r="FX154" s="1">
        <v>0</v>
      </c>
      <c r="FY154" s="1">
        <v>1397405.4603799998</v>
      </c>
      <c r="FZ154" s="1">
        <v>2407131.99804</v>
      </c>
      <c r="GA154" s="1">
        <f t="shared" si="11"/>
        <v>95904882.306157112</v>
      </c>
      <c r="GB154" s="13"/>
      <c r="GC154" s="4"/>
      <c r="GD154" s="5"/>
      <c r="GF154" s="8"/>
      <c r="GG154" s="8"/>
    </row>
    <row r="155" spans="1:189" s="27" customFormat="1" ht="31.5" x14ac:dyDescent="0.25">
      <c r="A155" s="20" t="s">
        <v>166</v>
      </c>
      <c r="B155" s="18">
        <v>150</v>
      </c>
      <c r="C155" s="7">
        <v>199413.81377914525</v>
      </c>
      <c r="D155" s="7">
        <v>167.71972082199335</v>
      </c>
      <c r="E155" s="7">
        <v>143.81062215600147</v>
      </c>
      <c r="F155" s="7">
        <v>9391.9313706517787</v>
      </c>
      <c r="G155" s="7">
        <v>2268.9669198979022</v>
      </c>
      <c r="H155" s="7">
        <v>17853.336489496651</v>
      </c>
      <c r="I155" s="7">
        <v>8764.7994569649891</v>
      </c>
      <c r="J155" s="7">
        <v>1432.745796245473</v>
      </c>
      <c r="K155" s="7">
        <v>26455.556654217948</v>
      </c>
      <c r="L155" s="7">
        <v>700.45528436959796</v>
      </c>
      <c r="M155" s="7">
        <v>1088.9171250960312</v>
      </c>
      <c r="N155" s="7">
        <v>1060.8950397995357</v>
      </c>
      <c r="O155" s="7">
        <v>35.664546203779366</v>
      </c>
      <c r="P155" s="7">
        <v>19797.403105746191</v>
      </c>
      <c r="Q155" s="7">
        <v>6182.3388120486561</v>
      </c>
      <c r="R155" s="7">
        <v>2060.3516762785553</v>
      </c>
      <c r="S155" s="7">
        <v>43.871456887710863</v>
      </c>
      <c r="T155" s="7">
        <v>0</v>
      </c>
      <c r="U155" s="7">
        <v>0</v>
      </c>
      <c r="V155" s="7">
        <v>8870.5156434762575</v>
      </c>
      <c r="W155" s="7">
        <v>0</v>
      </c>
      <c r="X155" s="7">
        <v>196.84765082922374</v>
      </c>
      <c r="Y155" s="7">
        <v>132.83741452997276</v>
      </c>
      <c r="Z155" s="7">
        <v>0</v>
      </c>
      <c r="AA155" s="7">
        <v>0</v>
      </c>
      <c r="AB155" s="7">
        <v>80.056753641941242</v>
      </c>
      <c r="AC155" s="7">
        <v>0</v>
      </c>
      <c r="AD155" s="7">
        <v>0</v>
      </c>
      <c r="AE155" s="7">
        <v>0</v>
      </c>
      <c r="AF155" s="7">
        <v>0</v>
      </c>
      <c r="AG155" s="7">
        <v>0</v>
      </c>
      <c r="AH155" s="7">
        <v>0</v>
      </c>
      <c r="AI155" s="7">
        <v>9.80618981513968</v>
      </c>
      <c r="AJ155" s="7">
        <v>0</v>
      </c>
      <c r="AK155" s="7">
        <v>18589.117442347208</v>
      </c>
      <c r="AL155" s="7">
        <v>0</v>
      </c>
      <c r="AM155" s="7">
        <v>232.37382164038686</v>
      </c>
      <c r="AN155" s="7">
        <v>433.1781946427347</v>
      </c>
      <c r="AO155" s="7">
        <v>86.586395624513329</v>
      </c>
      <c r="AP155" s="7">
        <v>0</v>
      </c>
      <c r="AQ155" s="7">
        <v>39784.381933385273</v>
      </c>
      <c r="AR155" s="7">
        <v>0</v>
      </c>
      <c r="AS155" s="7">
        <v>4201.2143925188338</v>
      </c>
      <c r="AT155" s="7">
        <v>356.49369381699006</v>
      </c>
      <c r="AU155" s="7">
        <v>13.508134185032484</v>
      </c>
      <c r="AV155" s="7">
        <v>27.977340666582329</v>
      </c>
      <c r="AW155" s="7">
        <v>161.1537373941392</v>
      </c>
      <c r="AX155" s="7">
        <v>0.68006990337416928</v>
      </c>
      <c r="AY155" s="7">
        <v>62999.761914090705</v>
      </c>
      <c r="AZ155" s="7">
        <v>0</v>
      </c>
      <c r="BA155" s="7">
        <v>0</v>
      </c>
      <c r="BB155" s="7">
        <v>7.8575545343958728</v>
      </c>
      <c r="BC155" s="7">
        <v>729.05912258144338</v>
      </c>
      <c r="BD155" s="7">
        <v>497173.77837323444</v>
      </c>
      <c r="BE155" s="7">
        <v>540.12651271178026</v>
      </c>
      <c r="BF155" s="7">
        <v>8733.2962933570107</v>
      </c>
      <c r="BG155" s="7">
        <v>34058.651708012294</v>
      </c>
      <c r="BH155" s="7">
        <v>29870.532119635369</v>
      </c>
      <c r="BI155" s="7">
        <v>560.91833536367096</v>
      </c>
      <c r="BJ155" s="7">
        <v>105.22802603014948</v>
      </c>
      <c r="BK155" s="7">
        <v>11665.392871189069</v>
      </c>
      <c r="BL155" s="7">
        <v>2157.7742912087142</v>
      </c>
      <c r="BM155" s="7">
        <v>995296.80045050208</v>
      </c>
      <c r="BN155" s="7">
        <v>19.500981053050396</v>
      </c>
      <c r="BO155" s="7">
        <v>495827.16794387199</v>
      </c>
      <c r="BP155" s="7">
        <v>36962.43789977597</v>
      </c>
      <c r="BQ155" s="7">
        <v>13207.992935089726</v>
      </c>
      <c r="BR155" s="7">
        <v>12.718958808199455</v>
      </c>
      <c r="BS155" s="7">
        <v>0</v>
      </c>
      <c r="BT155" s="7">
        <v>1806.2528064604803</v>
      </c>
      <c r="BU155" s="7">
        <v>43203.070967474101</v>
      </c>
      <c r="BV155" s="7">
        <v>18649.956508590636</v>
      </c>
      <c r="BW155" s="7">
        <v>171.32829928779785</v>
      </c>
      <c r="BX155" s="7">
        <v>1008885.5341155011</v>
      </c>
      <c r="BY155" s="7">
        <v>12.210669742155719</v>
      </c>
      <c r="BZ155" s="7">
        <v>61622.110361427891</v>
      </c>
      <c r="CA155" s="7">
        <v>92098.713715199105</v>
      </c>
      <c r="CB155" s="7">
        <v>0</v>
      </c>
      <c r="CC155" s="7">
        <v>8188.5465480218118</v>
      </c>
      <c r="CD155" s="7">
        <v>5711.3849334434117</v>
      </c>
      <c r="CE155" s="7">
        <v>126535.34674865611</v>
      </c>
      <c r="CF155" s="7">
        <v>5385.7288213783986</v>
      </c>
      <c r="CG155" s="7">
        <v>41715.68129097006</v>
      </c>
      <c r="CH155" s="7">
        <v>71618.745797572818</v>
      </c>
      <c r="CI155" s="7">
        <v>27141.530962414734</v>
      </c>
      <c r="CJ155" s="7">
        <v>87.068741929977307</v>
      </c>
      <c r="CK155" s="7">
        <v>0</v>
      </c>
      <c r="CL155" s="7">
        <v>18041.059798938775</v>
      </c>
      <c r="CM155" s="7">
        <v>323504.49186097115</v>
      </c>
      <c r="CN155" s="7">
        <v>96.458872358840793</v>
      </c>
      <c r="CO155" s="7">
        <v>46.330258301972201</v>
      </c>
      <c r="CP155" s="7">
        <v>32073.691999514464</v>
      </c>
      <c r="CQ155" s="7">
        <v>19.486238912827268</v>
      </c>
      <c r="CR155" s="7">
        <v>886.3422615993137</v>
      </c>
      <c r="CS155" s="7">
        <v>1287.5020204798407</v>
      </c>
      <c r="CT155" s="7">
        <v>197.87724441271101</v>
      </c>
      <c r="CU155" s="7">
        <v>69121.438512468929</v>
      </c>
      <c r="CV155" s="7">
        <v>3436.8156565551672</v>
      </c>
      <c r="CW155" s="7">
        <v>1229.7898725901746</v>
      </c>
      <c r="CX155" s="7">
        <v>6.4219503318804616</v>
      </c>
      <c r="CY155" s="7">
        <v>3622.351125638877</v>
      </c>
      <c r="CZ155" s="7">
        <v>21982.423954692051</v>
      </c>
      <c r="DA155" s="7">
        <v>4622.4307001860652</v>
      </c>
      <c r="DB155" s="7">
        <v>15042.392091513357</v>
      </c>
      <c r="DC155" s="7">
        <v>443456.07655497215</v>
      </c>
      <c r="DD155" s="7">
        <v>9317.8271768809755</v>
      </c>
      <c r="DE155" s="7">
        <v>0</v>
      </c>
      <c r="DF155" s="7">
        <v>0</v>
      </c>
      <c r="DG155" s="7">
        <v>13053.336975346017</v>
      </c>
      <c r="DH155" s="7">
        <v>0</v>
      </c>
      <c r="DI155" s="7">
        <v>18098.857895576763</v>
      </c>
      <c r="DJ155" s="7">
        <v>36.623344693068852</v>
      </c>
      <c r="DK155" s="7">
        <v>8.3929730668187172</v>
      </c>
      <c r="DL155" s="7">
        <v>25257.340995046961</v>
      </c>
      <c r="DM155" s="7">
        <v>7478.5001028710858</v>
      </c>
      <c r="DN155" s="7">
        <v>6914.0277906433894</v>
      </c>
      <c r="DO155" s="7">
        <v>13924.780380424289</v>
      </c>
      <c r="DP155" s="7">
        <v>65130.907070853347</v>
      </c>
      <c r="DQ155" s="7">
        <v>1196.693862116631</v>
      </c>
      <c r="DR155" s="7">
        <v>4257.5108750916543</v>
      </c>
      <c r="DS155" s="7">
        <f>'[2]IOT 2019 CB'!DZ164+'[2]IOT 2019 CB'!EA164</f>
        <v>336886.62792651553</v>
      </c>
      <c r="DT155" s="7">
        <v>0</v>
      </c>
      <c r="DU155" s="7">
        <v>0</v>
      </c>
      <c r="DV155" s="7">
        <v>31135.761994413711</v>
      </c>
      <c r="DW155" s="7">
        <v>0</v>
      </c>
      <c r="DX155" s="7">
        <v>0</v>
      </c>
      <c r="DY155" s="7">
        <v>915.49253269949349</v>
      </c>
      <c r="DZ155" s="7">
        <v>0</v>
      </c>
      <c r="EA155" s="7">
        <v>0</v>
      </c>
      <c r="EB155" s="7">
        <v>13117.695906548814</v>
      </c>
      <c r="EC155" s="7">
        <v>0</v>
      </c>
      <c r="ED155" s="7">
        <v>13386.23634671225</v>
      </c>
      <c r="EE155" s="7">
        <v>94104.108193431079</v>
      </c>
      <c r="EF155" s="7">
        <v>1823.5572470055354</v>
      </c>
      <c r="EG155" s="7">
        <v>13670.129487473039</v>
      </c>
      <c r="EH155" s="7">
        <v>975.16983688564756</v>
      </c>
      <c r="EI155" s="7">
        <v>108.90199571527296</v>
      </c>
      <c r="EJ155" s="7">
        <v>367.93614815461524</v>
      </c>
      <c r="EK155" s="7">
        <v>1641.3832180094093</v>
      </c>
      <c r="EL155" s="7">
        <f>'[2]IOT 2019 CB'!ET164+'[2]IOT 2019 CB'!EU164</f>
        <v>5431.5218655804038</v>
      </c>
      <c r="EM155" s="7">
        <v>1818.1669537897801</v>
      </c>
      <c r="EN155" s="7">
        <v>77162.855556313807</v>
      </c>
      <c r="EO155" s="7">
        <v>80935.223429912861</v>
      </c>
      <c r="EP155" s="7">
        <v>25079.75194303579</v>
      </c>
      <c r="EQ155" s="7">
        <v>1816.3340864180232</v>
      </c>
      <c r="ER155" s="7">
        <v>30327.561570793128</v>
      </c>
      <c r="ES155" s="7">
        <v>98023.198739327869</v>
      </c>
      <c r="ET155" s="7">
        <v>933571.40894210886</v>
      </c>
      <c r="EU155" s="7">
        <v>52683.921290192855</v>
      </c>
      <c r="EV155" s="7">
        <v>1452143.4043672106</v>
      </c>
      <c r="EW155" s="7">
        <v>966.88731997517152</v>
      </c>
      <c r="EX155" s="7">
        <v>670988.19771441305</v>
      </c>
      <c r="EY155" s="7">
        <v>0</v>
      </c>
      <c r="EZ155" s="7">
        <v>956.50175982969756</v>
      </c>
      <c r="FA155" s="7">
        <v>10717.587254680684</v>
      </c>
      <c r="FB155" s="7">
        <v>350.6045417311837</v>
      </c>
      <c r="FC155" s="7">
        <v>82556.454164244919</v>
      </c>
      <c r="FD155" s="7">
        <v>826779.78739747289</v>
      </c>
      <c r="FE155" s="7">
        <v>64738.899648190134</v>
      </c>
      <c r="FF155" s="7">
        <v>310139.27803028235</v>
      </c>
      <c r="FG155" s="7">
        <v>17611.130268192384</v>
      </c>
      <c r="FH155" s="7">
        <v>951.26278376576818</v>
      </c>
      <c r="FI155" s="7">
        <v>0</v>
      </c>
      <c r="FJ155" s="7">
        <v>1409.2247802984141</v>
      </c>
      <c r="FK155" s="7">
        <v>41616.242255463643</v>
      </c>
      <c r="FL155" s="7">
        <v>44640.945893612326</v>
      </c>
      <c r="FM155" s="7">
        <v>54310.421220843265</v>
      </c>
      <c r="FN155" s="7">
        <v>21214.120205255578</v>
      </c>
      <c r="FO155" s="7">
        <v>481.61217575431749</v>
      </c>
      <c r="FP155" s="7">
        <v>1730.1509311637444</v>
      </c>
      <c r="FQ155" s="7">
        <v>0</v>
      </c>
      <c r="FR155" s="2">
        <f t="shared" si="8"/>
        <v>10595435.352584032</v>
      </c>
      <c r="FS155" s="1">
        <f t="shared" si="9"/>
        <v>27321143.994311202</v>
      </c>
      <c r="FT155" s="3">
        <v>10613302.709839553</v>
      </c>
      <c r="FU155" s="3">
        <v>16707841.28447165</v>
      </c>
      <c r="FV155" s="1">
        <f t="shared" si="10"/>
        <v>0</v>
      </c>
      <c r="FW155" s="1">
        <v>0</v>
      </c>
      <c r="FX155" s="1">
        <v>0</v>
      </c>
      <c r="FY155" s="1">
        <v>32664729.338779993</v>
      </c>
      <c r="FZ155" s="1">
        <v>35362722.200489998</v>
      </c>
      <c r="GA155" s="1">
        <f t="shared" si="11"/>
        <v>35218586.485185236</v>
      </c>
      <c r="GB155" s="13"/>
      <c r="GC155" s="4"/>
      <c r="GD155" s="5"/>
      <c r="GF155" s="8"/>
      <c r="GG155" s="8"/>
    </row>
    <row r="156" spans="1:189" s="27" customFormat="1" ht="15.75" x14ac:dyDescent="0.25">
      <c r="A156" s="20" t="s">
        <v>167</v>
      </c>
      <c r="B156" s="18">
        <v>151</v>
      </c>
      <c r="C156" s="7">
        <v>80.897812898324602</v>
      </c>
      <c r="D156" s="7">
        <v>0</v>
      </c>
      <c r="E156" s="7">
        <v>637.96661963546524</v>
      </c>
      <c r="F156" s="7">
        <v>8.1757601041776233</v>
      </c>
      <c r="G156" s="7">
        <v>6.537784088895326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110916.93775726255</v>
      </c>
      <c r="S156" s="7">
        <v>317181.68290905323</v>
      </c>
      <c r="T156" s="7">
        <v>229979.44206724243</v>
      </c>
      <c r="U156" s="7">
        <v>16856.491007010143</v>
      </c>
      <c r="V156" s="7">
        <v>3516.2111122560304</v>
      </c>
      <c r="W156" s="7">
        <v>225.20430673614285</v>
      </c>
      <c r="X156" s="7">
        <v>0</v>
      </c>
      <c r="Y156" s="7">
        <v>889.46254620521893</v>
      </c>
      <c r="Z156" s="7">
        <v>196.14093021957584</v>
      </c>
      <c r="AA156" s="7">
        <v>0</v>
      </c>
      <c r="AB156" s="7">
        <v>119.83497747910445</v>
      </c>
      <c r="AC156" s="7">
        <v>0</v>
      </c>
      <c r="AD156" s="7">
        <v>4560.2425331766835</v>
      </c>
      <c r="AE156" s="7">
        <v>525.61912701780329</v>
      </c>
      <c r="AF156" s="7">
        <v>44694.757807062451</v>
      </c>
      <c r="AG156" s="7">
        <v>131614.91776539318</v>
      </c>
      <c r="AH156" s="7">
        <v>87264.014052315979</v>
      </c>
      <c r="AI156" s="7">
        <v>27182.524383780918</v>
      </c>
      <c r="AJ156" s="7">
        <v>0</v>
      </c>
      <c r="AK156" s="7">
        <v>0</v>
      </c>
      <c r="AL156" s="7">
        <v>0</v>
      </c>
      <c r="AM156" s="7">
        <v>0</v>
      </c>
      <c r="AN156" s="7">
        <v>0</v>
      </c>
      <c r="AO156" s="7">
        <v>0</v>
      </c>
      <c r="AP156" s="7">
        <v>0</v>
      </c>
      <c r="AQ156" s="7">
        <v>3737.0929543272046</v>
      </c>
      <c r="AR156" s="7">
        <v>497.62802271967121</v>
      </c>
      <c r="AS156" s="7">
        <v>388.04983925296693</v>
      </c>
      <c r="AT156" s="7">
        <v>0</v>
      </c>
      <c r="AU156" s="7">
        <v>0.19590407535263288</v>
      </c>
      <c r="AV156" s="7">
        <v>0</v>
      </c>
      <c r="AW156" s="7">
        <v>0</v>
      </c>
      <c r="AX156" s="7">
        <v>0</v>
      </c>
      <c r="AY156" s="7">
        <v>0</v>
      </c>
      <c r="AZ156" s="7">
        <v>0</v>
      </c>
      <c r="BA156" s="7">
        <v>0</v>
      </c>
      <c r="BB156" s="7">
        <v>0</v>
      </c>
      <c r="BC156" s="7">
        <v>0</v>
      </c>
      <c r="BD156" s="7">
        <v>1080.4149768214645</v>
      </c>
      <c r="BE156" s="7">
        <v>0</v>
      </c>
      <c r="BF156" s="7">
        <v>0</v>
      </c>
      <c r="BG156" s="7">
        <v>0</v>
      </c>
      <c r="BH156" s="7">
        <v>0</v>
      </c>
      <c r="BI156" s="7">
        <v>0</v>
      </c>
      <c r="BJ156" s="7">
        <v>0</v>
      </c>
      <c r="BK156" s="7">
        <v>0</v>
      </c>
      <c r="BL156" s="7">
        <v>0</v>
      </c>
      <c r="BM156" s="7">
        <v>0</v>
      </c>
      <c r="BN156" s="7">
        <v>0</v>
      </c>
      <c r="BO156" s="7">
        <v>0</v>
      </c>
      <c r="BP156" s="7">
        <v>0</v>
      </c>
      <c r="BQ156" s="7">
        <v>0</v>
      </c>
      <c r="BR156" s="7">
        <v>0</v>
      </c>
      <c r="BS156" s="7">
        <v>0</v>
      </c>
      <c r="BT156" s="7">
        <v>0</v>
      </c>
      <c r="BU156" s="7">
        <v>0</v>
      </c>
      <c r="BV156" s="7">
        <v>0</v>
      </c>
      <c r="BW156" s="7">
        <v>0</v>
      </c>
      <c r="BX156" s="7">
        <v>0</v>
      </c>
      <c r="BY156" s="7">
        <v>10.527289052577055</v>
      </c>
      <c r="BZ156" s="7">
        <v>0</v>
      </c>
      <c r="CA156" s="7">
        <v>0</v>
      </c>
      <c r="CB156" s="7">
        <v>0</v>
      </c>
      <c r="CC156" s="7">
        <v>0</v>
      </c>
      <c r="CD156" s="7">
        <v>0</v>
      </c>
      <c r="CE156" s="7">
        <v>0</v>
      </c>
      <c r="CF156" s="7">
        <v>0</v>
      </c>
      <c r="CG156" s="7">
        <v>0</v>
      </c>
      <c r="CH156" s="7">
        <v>0</v>
      </c>
      <c r="CI156" s="7">
        <v>0</v>
      </c>
      <c r="CJ156" s="7">
        <v>0</v>
      </c>
      <c r="CK156" s="7">
        <v>0</v>
      </c>
      <c r="CL156" s="7">
        <v>0</v>
      </c>
      <c r="CM156" s="7">
        <v>0</v>
      </c>
      <c r="CN156" s="7">
        <v>0</v>
      </c>
      <c r="CO156" s="7">
        <v>0</v>
      </c>
      <c r="CP156" s="7">
        <v>0</v>
      </c>
      <c r="CQ156" s="7">
        <v>0</v>
      </c>
      <c r="CR156" s="7">
        <v>0</v>
      </c>
      <c r="CS156" s="7">
        <v>0</v>
      </c>
      <c r="CT156" s="7">
        <v>0</v>
      </c>
      <c r="CU156" s="7">
        <v>0</v>
      </c>
      <c r="CV156" s="7">
        <v>0</v>
      </c>
      <c r="CW156" s="7">
        <v>0</v>
      </c>
      <c r="CX156" s="7">
        <v>0</v>
      </c>
      <c r="CY156" s="7">
        <v>0</v>
      </c>
      <c r="CZ156" s="7">
        <v>0</v>
      </c>
      <c r="DA156" s="7">
        <v>0</v>
      </c>
      <c r="DB156" s="7">
        <v>0</v>
      </c>
      <c r="DC156" s="7">
        <v>0</v>
      </c>
      <c r="DD156" s="7">
        <v>0</v>
      </c>
      <c r="DE156" s="7">
        <v>0</v>
      </c>
      <c r="DF156" s="7">
        <v>0</v>
      </c>
      <c r="DG156" s="7">
        <v>0</v>
      </c>
      <c r="DH156" s="7">
        <v>0</v>
      </c>
      <c r="DI156" s="7">
        <v>0</v>
      </c>
      <c r="DJ156" s="7">
        <v>0</v>
      </c>
      <c r="DK156" s="7">
        <v>0</v>
      </c>
      <c r="DL156" s="7">
        <v>0</v>
      </c>
      <c r="DM156" s="7">
        <v>0</v>
      </c>
      <c r="DN156" s="7">
        <v>0</v>
      </c>
      <c r="DO156" s="7">
        <v>0</v>
      </c>
      <c r="DP156" s="7">
        <v>0</v>
      </c>
      <c r="DQ156" s="7">
        <v>0</v>
      </c>
      <c r="DR156" s="7">
        <v>0</v>
      </c>
      <c r="DS156" s="7">
        <f>'[2]IOT 2019 CB'!DZ165+'[2]IOT 2019 CB'!EA165</f>
        <v>665.3338418746664</v>
      </c>
      <c r="DT156" s="7">
        <v>0</v>
      </c>
      <c r="DU156" s="7">
        <v>0</v>
      </c>
      <c r="DV156" s="7">
        <v>0</v>
      </c>
      <c r="DW156" s="7">
        <v>0</v>
      </c>
      <c r="DX156" s="7">
        <v>0</v>
      </c>
      <c r="DY156" s="7">
        <v>0</v>
      </c>
      <c r="DZ156" s="7">
        <v>0</v>
      </c>
      <c r="EA156" s="7">
        <v>0</v>
      </c>
      <c r="EB156" s="7">
        <v>0</v>
      </c>
      <c r="EC156" s="7">
        <v>0</v>
      </c>
      <c r="ED156" s="7">
        <v>24.210943834316001</v>
      </c>
      <c r="EE156" s="7">
        <v>6.6108588841999323</v>
      </c>
      <c r="EF156" s="7">
        <v>0</v>
      </c>
      <c r="EG156" s="7">
        <v>0</v>
      </c>
      <c r="EH156" s="7">
        <v>0</v>
      </c>
      <c r="EI156" s="7">
        <v>0</v>
      </c>
      <c r="EJ156" s="7">
        <v>0</v>
      </c>
      <c r="EK156" s="7">
        <v>0</v>
      </c>
      <c r="EL156" s="7">
        <f>'[2]IOT 2019 CB'!ET165+'[2]IOT 2019 CB'!EU165</f>
        <v>0</v>
      </c>
      <c r="EM156" s="7">
        <v>0</v>
      </c>
      <c r="EN156" s="7">
        <v>0</v>
      </c>
      <c r="EO156" s="7">
        <v>0</v>
      </c>
      <c r="EP156" s="7">
        <v>0</v>
      </c>
      <c r="EQ156" s="7">
        <v>0</v>
      </c>
      <c r="ER156" s="7">
        <v>0</v>
      </c>
      <c r="ES156" s="7">
        <v>0</v>
      </c>
      <c r="ET156" s="7">
        <v>0</v>
      </c>
      <c r="EU156" s="7">
        <v>0</v>
      </c>
      <c r="EV156" s="7">
        <v>2011.3962647646754</v>
      </c>
      <c r="EW156" s="7">
        <v>2658.1013726567835</v>
      </c>
      <c r="EX156" s="7">
        <v>0</v>
      </c>
      <c r="EY156" s="7">
        <v>0</v>
      </c>
      <c r="EZ156" s="7">
        <v>0</v>
      </c>
      <c r="FA156" s="7">
        <v>0</v>
      </c>
      <c r="FB156" s="7">
        <v>0</v>
      </c>
      <c r="FC156" s="7">
        <v>0</v>
      </c>
      <c r="FD156" s="7">
        <v>0</v>
      </c>
      <c r="FE156" s="7">
        <v>0</v>
      </c>
      <c r="FF156" s="7">
        <v>0</v>
      </c>
      <c r="FG156" s="7">
        <v>0</v>
      </c>
      <c r="FH156" s="7">
        <v>14.669808531188103</v>
      </c>
      <c r="FI156" s="7">
        <v>0</v>
      </c>
      <c r="FJ156" s="7">
        <v>0</v>
      </c>
      <c r="FK156" s="7">
        <v>1193.1546857556725</v>
      </c>
      <c r="FL156" s="7">
        <v>0</v>
      </c>
      <c r="FM156" s="7">
        <v>6414.3870028516458</v>
      </c>
      <c r="FN156" s="7">
        <v>0</v>
      </c>
      <c r="FO156" s="7">
        <v>0</v>
      </c>
      <c r="FP156" s="7">
        <v>0</v>
      </c>
      <c r="FQ156" s="7">
        <v>0</v>
      </c>
      <c r="FR156" s="2">
        <f t="shared" si="8"/>
        <v>995158.83502434066</v>
      </c>
      <c r="FS156" s="1">
        <f t="shared" si="9"/>
        <v>671598.28304319945</v>
      </c>
      <c r="FT156" s="3">
        <v>671598.28304319945</v>
      </c>
      <c r="FU156" s="3">
        <v>0</v>
      </c>
      <c r="FV156" s="1">
        <f t="shared" si="10"/>
        <v>0</v>
      </c>
      <c r="FW156" s="1">
        <v>0</v>
      </c>
      <c r="FX156" s="1">
        <v>0</v>
      </c>
      <c r="FY156" s="1">
        <v>0</v>
      </c>
      <c r="FZ156" s="1">
        <v>0</v>
      </c>
      <c r="GA156" s="1">
        <f t="shared" si="11"/>
        <v>1666757.1180675402</v>
      </c>
      <c r="GB156" s="13"/>
      <c r="GC156" s="4"/>
      <c r="GD156" s="5"/>
      <c r="GF156" s="8"/>
      <c r="GG156" s="8"/>
    </row>
    <row r="157" spans="1:189" s="27" customFormat="1" ht="63" x14ac:dyDescent="0.25">
      <c r="A157" s="20" t="s">
        <v>168</v>
      </c>
      <c r="B157" s="18">
        <v>152</v>
      </c>
      <c r="C157" s="7">
        <v>671315.27627631836</v>
      </c>
      <c r="D157" s="7">
        <v>54517.239199051459</v>
      </c>
      <c r="E157" s="7">
        <v>73979.877289987548</v>
      </c>
      <c r="F157" s="7">
        <v>33505.503969039783</v>
      </c>
      <c r="G157" s="7">
        <v>6179.7797683766767</v>
      </c>
      <c r="H157" s="7">
        <v>136384.5266089217</v>
      </c>
      <c r="I157" s="7">
        <v>11031.381031919145</v>
      </c>
      <c r="J157" s="7">
        <v>36967.324523223535</v>
      </c>
      <c r="K157" s="7">
        <v>169749.27130501388</v>
      </c>
      <c r="L157" s="7">
        <v>2486.2121035409145</v>
      </c>
      <c r="M157" s="7">
        <v>4859.7532862742428</v>
      </c>
      <c r="N157" s="7">
        <v>23936.842974263986</v>
      </c>
      <c r="O157" s="7">
        <v>1725.3490888151748</v>
      </c>
      <c r="P157" s="7">
        <v>7299.6365563462768</v>
      </c>
      <c r="Q157" s="7">
        <v>1118.2700921501303</v>
      </c>
      <c r="R157" s="7">
        <v>19815.508498993579</v>
      </c>
      <c r="S157" s="7">
        <v>52977.105769779111</v>
      </c>
      <c r="T157" s="7">
        <v>7506.7205700915829</v>
      </c>
      <c r="U157" s="7">
        <v>2.7175124250973304</v>
      </c>
      <c r="V157" s="7">
        <v>38571.267898956808</v>
      </c>
      <c r="W157" s="7">
        <v>25.688556114753101</v>
      </c>
      <c r="X157" s="7">
        <v>4288.3460602879577</v>
      </c>
      <c r="Y157" s="7">
        <v>7580.2219270441565</v>
      </c>
      <c r="Z157" s="7">
        <v>114884.27885779244</v>
      </c>
      <c r="AA157" s="7">
        <v>7.2114201050542087E-2</v>
      </c>
      <c r="AB157" s="7">
        <v>6078.9726687159009</v>
      </c>
      <c r="AC157" s="7">
        <v>48340.228251611159</v>
      </c>
      <c r="AD157" s="7">
        <v>15678.988238910204</v>
      </c>
      <c r="AE157" s="7">
        <v>14654.561517091934</v>
      </c>
      <c r="AF157" s="7">
        <v>1160.1731507421134</v>
      </c>
      <c r="AG157" s="7">
        <v>121482.46582330026</v>
      </c>
      <c r="AH157" s="7">
        <v>7507.5627341358822</v>
      </c>
      <c r="AI157" s="7">
        <v>20638.919508507777</v>
      </c>
      <c r="AJ157" s="7">
        <v>439446.08898612694</v>
      </c>
      <c r="AK157" s="7">
        <v>104858.36535484449</v>
      </c>
      <c r="AL157" s="7">
        <v>0</v>
      </c>
      <c r="AM157" s="7">
        <v>32744.234655622942</v>
      </c>
      <c r="AN157" s="7">
        <v>232728.41367320219</v>
      </c>
      <c r="AO157" s="7">
        <v>8363.5131657107613</v>
      </c>
      <c r="AP157" s="7">
        <v>80562.056305170452</v>
      </c>
      <c r="AQ157" s="7">
        <v>144100.31604079486</v>
      </c>
      <c r="AR157" s="7">
        <v>4120.484479277472</v>
      </c>
      <c r="AS157" s="7">
        <v>90548.945750100815</v>
      </c>
      <c r="AT157" s="7">
        <v>22406.090499299025</v>
      </c>
      <c r="AU157" s="7">
        <v>27625.309450376182</v>
      </c>
      <c r="AV157" s="7">
        <v>43315.757347133222</v>
      </c>
      <c r="AW157" s="7">
        <v>37677.560423488598</v>
      </c>
      <c r="AX157" s="7">
        <v>46328.511172435858</v>
      </c>
      <c r="AY157" s="7">
        <v>64556.025617994703</v>
      </c>
      <c r="AZ157" s="7">
        <v>17614.068854486828</v>
      </c>
      <c r="BA157" s="7">
        <v>4150.6336686024852</v>
      </c>
      <c r="BB157" s="7">
        <v>6729.676425194235</v>
      </c>
      <c r="BC157" s="7">
        <v>459624.21706148231</v>
      </c>
      <c r="BD157" s="7">
        <v>173923.9631191162</v>
      </c>
      <c r="BE157" s="7">
        <v>96651.159231553378</v>
      </c>
      <c r="BF157" s="7">
        <v>45136.095423639468</v>
      </c>
      <c r="BG157" s="7">
        <v>41897.478826290171</v>
      </c>
      <c r="BH157" s="7">
        <v>2240.419429408164</v>
      </c>
      <c r="BI157" s="7">
        <v>448487.32528523263</v>
      </c>
      <c r="BJ157" s="7">
        <v>252799.61582424917</v>
      </c>
      <c r="BK157" s="7">
        <v>166557.60438887432</v>
      </c>
      <c r="BL157" s="7">
        <v>34105.535898252936</v>
      </c>
      <c r="BM157" s="7">
        <v>891459.06412848027</v>
      </c>
      <c r="BN157" s="7">
        <v>745276.74895591626</v>
      </c>
      <c r="BO157" s="7">
        <v>375705.95660903992</v>
      </c>
      <c r="BP157" s="7">
        <v>74302.876683767827</v>
      </c>
      <c r="BQ157" s="7">
        <v>3248.8393475290059</v>
      </c>
      <c r="BR157" s="7">
        <v>327501.10767948907</v>
      </c>
      <c r="BS157" s="7">
        <v>13591.832407847825</v>
      </c>
      <c r="BT157" s="7">
        <v>106976.71483513527</v>
      </c>
      <c r="BU157" s="7">
        <v>141238.37808432593</v>
      </c>
      <c r="BV157" s="7">
        <v>54628.773284294148</v>
      </c>
      <c r="BW157" s="7">
        <v>42249.379668490576</v>
      </c>
      <c r="BX157" s="7">
        <v>274725.88916969846</v>
      </c>
      <c r="BY157" s="7">
        <v>75443.787580010496</v>
      </c>
      <c r="BZ157" s="7">
        <v>100457.13411038805</v>
      </c>
      <c r="CA157" s="7">
        <v>297247.69745740911</v>
      </c>
      <c r="CB157" s="7">
        <v>21896.087143988272</v>
      </c>
      <c r="CC157" s="7">
        <v>233717.55677797209</v>
      </c>
      <c r="CD157" s="7">
        <v>224785.59905148263</v>
      </c>
      <c r="CE157" s="7">
        <v>322349.44371152407</v>
      </c>
      <c r="CF157" s="7">
        <v>535903.75289659703</v>
      </c>
      <c r="CG157" s="7">
        <v>87240.557771744163</v>
      </c>
      <c r="CH157" s="7">
        <v>67878.040943566564</v>
      </c>
      <c r="CI157" s="7">
        <v>534805.32825215161</v>
      </c>
      <c r="CJ157" s="7">
        <v>284328.22917134641</v>
      </c>
      <c r="CK157" s="7">
        <v>38501.343671657858</v>
      </c>
      <c r="CL157" s="7">
        <v>156823.52210303087</v>
      </c>
      <c r="CM157" s="7">
        <v>43303.661396493917</v>
      </c>
      <c r="CN157" s="7">
        <v>106229.43579235137</v>
      </c>
      <c r="CO157" s="7">
        <v>1025.264881378954</v>
      </c>
      <c r="CP157" s="7">
        <v>24039.36245417907</v>
      </c>
      <c r="CQ157" s="7">
        <v>14068.15256614723</v>
      </c>
      <c r="CR157" s="7">
        <v>37727.165927209448</v>
      </c>
      <c r="CS157" s="7">
        <v>55979.482531382557</v>
      </c>
      <c r="CT157" s="7">
        <v>2144.001388388926</v>
      </c>
      <c r="CU157" s="7">
        <v>335124.38241297455</v>
      </c>
      <c r="CV157" s="7">
        <v>81080.047729542377</v>
      </c>
      <c r="CW157" s="7">
        <v>56524.772167969713</v>
      </c>
      <c r="CX157" s="7">
        <v>75620.437201453155</v>
      </c>
      <c r="CY157" s="7">
        <v>148880.27554242624</v>
      </c>
      <c r="CZ157" s="7">
        <v>72674.501921638614</v>
      </c>
      <c r="DA157" s="7">
        <v>15011.057176674347</v>
      </c>
      <c r="DB157" s="7">
        <v>41997.195195175009</v>
      </c>
      <c r="DC157" s="7">
        <v>1128454.6984704831</v>
      </c>
      <c r="DD157" s="7">
        <v>875239.28950375272</v>
      </c>
      <c r="DE157" s="7">
        <v>187711.57893640737</v>
      </c>
      <c r="DF157" s="7">
        <v>4781.5713375400219</v>
      </c>
      <c r="DG157" s="7">
        <v>46301.279647072093</v>
      </c>
      <c r="DH157" s="7">
        <v>16114.473046506582</v>
      </c>
      <c r="DI157" s="7">
        <v>78722.041384249271</v>
      </c>
      <c r="DJ157" s="7">
        <v>230.62990935730582</v>
      </c>
      <c r="DK157" s="7">
        <v>2300103.7266768208</v>
      </c>
      <c r="DL157" s="7">
        <v>3079319.3760137791</v>
      </c>
      <c r="DM157" s="7">
        <v>49672.923779955796</v>
      </c>
      <c r="DN157" s="7">
        <v>774323.21807911654</v>
      </c>
      <c r="DO157" s="7">
        <v>944876.64356222469</v>
      </c>
      <c r="DP157" s="7">
        <v>944774.07026396971</v>
      </c>
      <c r="DQ157" s="7">
        <v>118487.94425133268</v>
      </c>
      <c r="DR157" s="7">
        <v>199842.4706049815</v>
      </c>
      <c r="DS157" s="7">
        <f>'[2]IOT 2019 CB'!DZ166+'[2]IOT 2019 CB'!EA166</f>
        <v>871933.98825551919</v>
      </c>
      <c r="DT157" s="7">
        <v>57413.519051983909</v>
      </c>
      <c r="DU157" s="7">
        <v>115654.6852982524</v>
      </c>
      <c r="DV157" s="7">
        <v>1261740.2419233916</v>
      </c>
      <c r="DW157" s="7">
        <v>4635003.9446014706</v>
      </c>
      <c r="DX157" s="7">
        <v>87071.853239030926</v>
      </c>
      <c r="DY157" s="7">
        <v>1392302.3459628785</v>
      </c>
      <c r="DZ157" s="7">
        <v>3191636.1301982761</v>
      </c>
      <c r="EA157" s="7">
        <v>237175.68039565836</v>
      </c>
      <c r="EB157" s="7">
        <v>6403828.6084375018</v>
      </c>
      <c r="EC157" s="7">
        <v>202478.11423197715</v>
      </c>
      <c r="ED157" s="7">
        <v>172778.15895388171</v>
      </c>
      <c r="EE157" s="7">
        <v>286785.83356067317</v>
      </c>
      <c r="EF157" s="7">
        <v>4030.2445514216233</v>
      </c>
      <c r="EG157" s="7">
        <v>3349.9086080430025</v>
      </c>
      <c r="EH157" s="7">
        <v>92464.683137865839</v>
      </c>
      <c r="EI157" s="7">
        <v>172132.51883157279</v>
      </c>
      <c r="EJ157" s="7">
        <v>61594.935122595081</v>
      </c>
      <c r="EK157" s="7">
        <v>1247.9632579673998</v>
      </c>
      <c r="EL157" s="7">
        <f>'[2]IOT 2019 CB'!ET166+'[2]IOT 2019 CB'!EU166</f>
        <v>816554.46716937539</v>
      </c>
      <c r="EM157" s="7">
        <v>84123.358490549479</v>
      </c>
      <c r="EN157" s="7">
        <v>3264.1523970933758</v>
      </c>
      <c r="EO157" s="7">
        <v>11618.387581404821</v>
      </c>
      <c r="EP157" s="7">
        <v>62606.452175110862</v>
      </c>
      <c r="EQ157" s="7">
        <v>11611.282830327546</v>
      </c>
      <c r="ER157" s="7">
        <v>38903.865866362685</v>
      </c>
      <c r="ES157" s="7">
        <v>138778.77893644836</v>
      </c>
      <c r="ET157" s="7">
        <v>16484.996532864767</v>
      </c>
      <c r="EU157" s="7">
        <v>70973.660387329714</v>
      </c>
      <c r="EV157" s="7">
        <v>168221.48098680002</v>
      </c>
      <c r="EW157" s="7">
        <v>0</v>
      </c>
      <c r="EX157" s="7">
        <v>1477895.4640865435</v>
      </c>
      <c r="EY157" s="7">
        <v>29764.262684328405</v>
      </c>
      <c r="EZ157" s="7">
        <v>66374.697902308821</v>
      </c>
      <c r="FA157" s="7">
        <v>3210.7070284826418</v>
      </c>
      <c r="FB157" s="7">
        <v>10262.172625612611</v>
      </c>
      <c r="FC157" s="7">
        <v>44075.091905605048</v>
      </c>
      <c r="FD157" s="7">
        <v>111245.69726237065</v>
      </c>
      <c r="FE157" s="7">
        <v>102832.39415195519</v>
      </c>
      <c r="FF157" s="7">
        <v>40086.435301877224</v>
      </c>
      <c r="FG157" s="7">
        <v>133317.31759449761</v>
      </c>
      <c r="FH157" s="7">
        <v>77.56676339894517</v>
      </c>
      <c r="FI157" s="7">
        <v>0</v>
      </c>
      <c r="FJ157" s="7">
        <v>8976.620631358719</v>
      </c>
      <c r="FK157" s="7">
        <v>12778.139883624912</v>
      </c>
      <c r="FL157" s="7">
        <v>2480.6289359418365</v>
      </c>
      <c r="FM157" s="7">
        <v>23343.638021168477</v>
      </c>
      <c r="FN157" s="7">
        <v>7716.2044471970075</v>
      </c>
      <c r="FO157" s="7">
        <v>33080.017047481946</v>
      </c>
      <c r="FP157" s="7">
        <v>30616.765451378531</v>
      </c>
      <c r="FQ157" s="7">
        <v>0</v>
      </c>
      <c r="FR157" s="2">
        <f t="shared" si="8"/>
        <v>45550116.346038483</v>
      </c>
      <c r="FS157" s="1">
        <f t="shared" si="9"/>
        <v>1575076.7889357042</v>
      </c>
      <c r="FT157" s="3">
        <v>1575076.7889357042</v>
      </c>
      <c r="FU157" s="3">
        <v>0</v>
      </c>
      <c r="FV157" s="1">
        <f t="shared" si="10"/>
        <v>0</v>
      </c>
      <c r="FW157" s="1">
        <v>0</v>
      </c>
      <c r="FX157" s="1">
        <v>0</v>
      </c>
      <c r="FY157" s="1">
        <v>876998.97994619759</v>
      </c>
      <c r="FZ157" s="1">
        <v>916311.04081999999</v>
      </c>
      <c r="GA157" s="1">
        <f t="shared" si="11"/>
        <v>47085881.074100383</v>
      </c>
      <c r="GB157" s="13"/>
      <c r="GC157" s="4"/>
      <c r="GD157" s="5"/>
      <c r="GF157" s="8"/>
      <c r="GG157" s="8"/>
    </row>
    <row r="158" spans="1:189" s="27" customFormat="1" ht="15.75" x14ac:dyDescent="0.25">
      <c r="A158" s="20" t="s">
        <v>169</v>
      </c>
      <c r="B158" s="18">
        <v>153</v>
      </c>
      <c r="C158" s="7">
        <v>0</v>
      </c>
      <c r="D158" s="7">
        <v>0</v>
      </c>
      <c r="E158" s="7">
        <v>441.09604718076082</v>
      </c>
      <c r="F158" s="7">
        <v>5523.4937485449027</v>
      </c>
      <c r="G158" s="7">
        <v>3413.9638248100928</v>
      </c>
      <c r="H158" s="7">
        <v>0</v>
      </c>
      <c r="I158" s="7">
        <v>274.93728063686234</v>
      </c>
      <c r="J158" s="7">
        <v>33867.816454693406</v>
      </c>
      <c r="K158" s="7">
        <v>1170302.9690967565</v>
      </c>
      <c r="L158" s="7">
        <v>3981.7843447960404</v>
      </c>
      <c r="M158" s="7">
        <v>8005.1630135071237</v>
      </c>
      <c r="N158" s="7">
        <v>1476.5427050265223</v>
      </c>
      <c r="O158" s="7">
        <v>0</v>
      </c>
      <c r="P158" s="7">
        <v>22.332168272430636</v>
      </c>
      <c r="Q158" s="7">
        <v>1771.838970243002</v>
      </c>
      <c r="R158" s="7">
        <v>5272.7190046674441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0</v>
      </c>
      <c r="Y158" s="7">
        <v>577.42331071406795</v>
      </c>
      <c r="Z158" s="7">
        <v>177981.51770168092</v>
      </c>
      <c r="AA158" s="7">
        <v>0</v>
      </c>
      <c r="AB158" s="7">
        <v>0</v>
      </c>
      <c r="AC158" s="7">
        <v>76430.838525635394</v>
      </c>
      <c r="AD158" s="7">
        <v>158.38869579527352</v>
      </c>
      <c r="AE158" s="7">
        <v>0</v>
      </c>
      <c r="AF158" s="7">
        <v>0</v>
      </c>
      <c r="AG158" s="7">
        <v>0</v>
      </c>
      <c r="AH158" s="7">
        <v>25158.548138743103</v>
      </c>
      <c r="AI158" s="7">
        <v>0</v>
      </c>
      <c r="AJ158" s="7">
        <v>0</v>
      </c>
      <c r="AK158" s="7">
        <v>0</v>
      </c>
      <c r="AL158" s="7">
        <v>0</v>
      </c>
      <c r="AM158" s="7">
        <v>0</v>
      </c>
      <c r="AN158" s="7">
        <v>0</v>
      </c>
      <c r="AO158" s="7">
        <v>0</v>
      </c>
      <c r="AP158" s="7">
        <v>0</v>
      </c>
      <c r="AQ158" s="7">
        <v>200.29677627021312</v>
      </c>
      <c r="AR158" s="7">
        <v>0</v>
      </c>
      <c r="AS158" s="7">
        <v>142.42970045260449</v>
      </c>
      <c r="AT158" s="7">
        <v>0</v>
      </c>
      <c r="AU158" s="7">
        <v>0</v>
      </c>
      <c r="AV158" s="7">
        <v>0</v>
      </c>
      <c r="AW158" s="7">
        <v>0</v>
      </c>
      <c r="AX158" s="7">
        <v>0.38481422783672159</v>
      </c>
      <c r="AY158" s="7">
        <v>0.70045286151494068</v>
      </c>
      <c r="AZ158" s="7">
        <v>49.348512190519571</v>
      </c>
      <c r="BA158" s="7">
        <v>2.2414076804048535</v>
      </c>
      <c r="BB158" s="7">
        <v>0</v>
      </c>
      <c r="BC158" s="7">
        <v>397.61429375077222</v>
      </c>
      <c r="BD158" s="7">
        <v>0</v>
      </c>
      <c r="BE158" s="7">
        <v>1.8127950251235574</v>
      </c>
      <c r="BF158" s="7">
        <v>12331.439796145478</v>
      </c>
      <c r="BG158" s="7">
        <v>0.24274173567998936</v>
      </c>
      <c r="BH158" s="7">
        <v>3488.1990640281583</v>
      </c>
      <c r="BI158" s="7">
        <v>1492061.266765713</v>
      </c>
      <c r="BJ158" s="7">
        <v>99541.712057518162</v>
      </c>
      <c r="BK158" s="7">
        <v>809429.61083810509</v>
      </c>
      <c r="BL158" s="7">
        <v>298598.46554595156</v>
      </c>
      <c r="BM158" s="7">
        <v>598462.56239137589</v>
      </c>
      <c r="BN158" s="7">
        <v>2.6909615713808877</v>
      </c>
      <c r="BO158" s="7">
        <v>502568.17919112695</v>
      </c>
      <c r="BP158" s="7">
        <v>109337.38608102674</v>
      </c>
      <c r="BQ158" s="7">
        <v>0</v>
      </c>
      <c r="BR158" s="7">
        <v>16049.726427241791</v>
      </c>
      <c r="BS158" s="7">
        <v>510.14250293405638</v>
      </c>
      <c r="BT158" s="7">
        <v>0</v>
      </c>
      <c r="BU158" s="7">
        <v>0</v>
      </c>
      <c r="BV158" s="7">
        <v>7888.8302264285512</v>
      </c>
      <c r="BW158" s="7">
        <v>5309.4624012209724</v>
      </c>
      <c r="BX158" s="7">
        <v>379.04104460540941</v>
      </c>
      <c r="BY158" s="7">
        <v>1373.499421085771</v>
      </c>
      <c r="BZ158" s="7">
        <v>0</v>
      </c>
      <c r="CA158" s="7">
        <v>513857.36071668891</v>
      </c>
      <c r="CB158" s="7">
        <v>0</v>
      </c>
      <c r="CC158" s="7">
        <v>0</v>
      </c>
      <c r="CD158" s="7">
        <v>32303.447202683546</v>
      </c>
      <c r="CE158" s="7">
        <v>99536.294661815919</v>
      </c>
      <c r="CF158" s="7">
        <v>994708.25043448503</v>
      </c>
      <c r="CG158" s="7">
        <v>99470.026445490876</v>
      </c>
      <c r="CH158" s="7">
        <v>1048208.5230189739</v>
      </c>
      <c r="CI158" s="7">
        <v>298736.17582703481</v>
      </c>
      <c r="CJ158" s="7">
        <v>102752.15537113907</v>
      </c>
      <c r="CK158" s="7">
        <v>0.98661416157742199</v>
      </c>
      <c r="CL158" s="7">
        <v>8.4140157768873269</v>
      </c>
      <c r="CM158" s="7">
        <v>0</v>
      </c>
      <c r="CN158" s="7">
        <v>86921.580543534976</v>
      </c>
      <c r="CO158" s="7">
        <v>3.4414100595056185</v>
      </c>
      <c r="CP158" s="7">
        <v>901.55359369068492</v>
      </c>
      <c r="CQ158" s="7">
        <v>644.80539977305864</v>
      </c>
      <c r="CR158" s="7">
        <v>18.152935360458923</v>
      </c>
      <c r="CS158" s="7">
        <v>5721.5606704495494</v>
      </c>
      <c r="CT158" s="7">
        <v>12607.944556106744</v>
      </c>
      <c r="CU158" s="7">
        <v>55302.441306301756</v>
      </c>
      <c r="CV158" s="7">
        <v>1611.8033924871454</v>
      </c>
      <c r="CW158" s="7">
        <v>310.03073562032796</v>
      </c>
      <c r="CX158" s="7">
        <v>0</v>
      </c>
      <c r="CY158" s="7">
        <v>497638.91689019272</v>
      </c>
      <c r="CZ158" s="7">
        <v>5917.0624994402815</v>
      </c>
      <c r="DA158" s="7">
        <v>122.56313614196814</v>
      </c>
      <c r="DB158" s="7">
        <v>348.05893571982614</v>
      </c>
      <c r="DC158" s="7">
        <v>0</v>
      </c>
      <c r="DD158" s="7">
        <v>414.91831470609111</v>
      </c>
      <c r="DE158" s="7">
        <v>21462.279633993501</v>
      </c>
      <c r="DF158" s="7">
        <v>0</v>
      </c>
      <c r="DG158" s="7">
        <v>0</v>
      </c>
      <c r="DH158" s="7">
        <v>0</v>
      </c>
      <c r="DI158" s="7">
        <v>644.75875645200267</v>
      </c>
      <c r="DJ158" s="7">
        <v>0</v>
      </c>
      <c r="DK158" s="7">
        <v>1476.3688166684087</v>
      </c>
      <c r="DL158" s="7">
        <v>40265.093585920069</v>
      </c>
      <c r="DM158" s="7">
        <v>0</v>
      </c>
      <c r="DN158" s="7">
        <v>83.7188938714241</v>
      </c>
      <c r="DO158" s="7">
        <v>2778.2995976507709</v>
      </c>
      <c r="DP158" s="7">
        <v>101589.43482183469</v>
      </c>
      <c r="DQ158" s="7">
        <v>238.76671550984108</v>
      </c>
      <c r="DR158" s="7">
        <v>2665.904319605721</v>
      </c>
      <c r="DS158" s="7">
        <f>'[2]IOT 2019 CB'!DZ167+'[2]IOT 2019 CB'!EA167</f>
        <v>29.079277522516612</v>
      </c>
      <c r="DT158" s="7">
        <v>0</v>
      </c>
      <c r="DU158" s="7">
        <v>0</v>
      </c>
      <c r="DV158" s="7">
        <v>4.2777642003121699</v>
      </c>
      <c r="DW158" s="7">
        <v>0</v>
      </c>
      <c r="DX158" s="7">
        <v>0</v>
      </c>
      <c r="DY158" s="7">
        <v>923.66724634030697</v>
      </c>
      <c r="DZ158" s="7">
        <v>3016.0510565105969</v>
      </c>
      <c r="EA158" s="7">
        <v>328.50424928127575</v>
      </c>
      <c r="EB158" s="7">
        <v>0.9340982309255661</v>
      </c>
      <c r="EC158" s="7">
        <v>0</v>
      </c>
      <c r="ED158" s="7">
        <v>3344.9668379348282</v>
      </c>
      <c r="EE158" s="7">
        <v>27850.985665472821</v>
      </c>
      <c r="EF158" s="7">
        <v>85.653768844062697</v>
      </c>
      <c r="EG158" s="7">
        <v>0</v>
      </c>
      <c r="EH158" s="7">
        <v>114.70225576552308</v>
      </c>
      <c r="EI158" s="7">
        <v>198940.05289098175</v>
      </c>
      <c r="EJ158" s="7">
        <v>77878.977840861538</v>
      </c>
      <c r="EK158" s="7">
        <v>0</v>
      </c>
      <c r="EL158" s="7">
        <f>'[2]IOT 2019 CB'!ET167+'[2]IOT 2019 CB'!EU167</f>
        <v>82692.953651656426</v>
      </c>
      <c r="EM158" s="7">
        <v>288431.17880174832</v>
      </c>
      <c r="EN158" s="7">
        <v>103205.90888575422</v>
      </c>
      <c r="EO158" s="7">
        <v>19097.896563640454</v>
      </c>
      <c r="EP158" s="7">
        <v>475.95353644567626</v>
      </c>
      <c r="EQ158" s="7">
        <v>0</v>
      </c>
      <c r="ER158" s="7">
        <v>54724.030615169679</v>
      </c>
      <c r="ES158" s="7">
        <v>2069.7787222157331</v>
      </c>
      <c r="ET158" s="7">
        <v>0</v>
      </c>
      <c r="EU158" s="7">
        <v>289.72805388000461</v>
      </c>
      <c r="EV158" s="7">
        <v>100.1472922585688</v>
      </c>
      <c r="EW158" s="7">
        <v>664.63001691100897</v>
      </c>
      <c r="EX158" s="7">
        <v>35.917285267041962</v>
      </c>
      <c r="EY158" s="7">
        <v>1313069.0560937019</v>
      </c>
      <c r="EZ158" s="7">
        <v>2878.8813389790585</v>
      </c>
      <c r="FA158" s="7">
        <v>19894.005289098175</v>
      </c>
      <c r="FB158" s="7">
        <v>0.53692760060686584</v>
      </c>
      <c r="FC158" s="7">
        <v>0</v>
      </c>
      <c r="FD158" s="7">
        <v>154196.54127919034</v>
      </c>
      <c r="FE158" s="7">
        <v>298410.07933647261</v>
      </c>
      <c r="FF158" s="7">
        <v>5963.0995651309877</v>
      </c>
      <c r="FG158" s="7">
        <v>15794.125002928617</v>
      </c>
      <c r="FH158" s="7">
        <v>0</v>
      </c>
      <c r="FI158" s="7">
        <v>0</v>
      </c>
      <c r="FJ158" s="7">
        <v>4387.461800993131</v>
      </c>
      <c r="FK158" s="7">
        <v>33.614133459526826</v>
      </c>
      <c r="FL158" s="7">
        <v>83.401456288768443</v>
      </c>
      <c r="FM158" s="7">
        <v>276.66071842228968</v>
      </c>
      <c r="FN158" s="7">
        <v>1767.7105672181374</v>
      </c>
      <c r="FO158" s="7">
        <v>0</v>
      </c>
      <c r="FP158" s="7">
        <v>4962.4762939935217</v>
      </c>
      <c r="FQ158" s="7">
        <v>0</v>
      </c>
      <c r="FR158" s="2">
        <f t="shared" si="8"/>
        <v>12188083.379191697</v>
      </c>
      <c r="FS158" s="1">
        <f t="shared" si="9"/>
        <v>8067325.0120781884</v>
      </c>
      <c r="FT158" s="3">
        <v>8067325.0120781884</v>
      </c>
      <c r="FU158" s="3">
        <v>0</v>
      </c>
      <c r="FV158" s="1">
        <f t="shared" si="10"/>
        <v>0</v>
      </c>
      <c r="FW158" s="1">
        <v>0</v>
      </c>
      <c r="FX158" s="1">
        <v>0</v>
      </c>
      <c r="FY158" s="1">
        <v>0</v>
      </c>
      <c r="FZ158" s="1">
        <v>0</v>
      </c>
      <c r="GA158" s="1">
        <f t="shared" si="11"/>
        <v>20255408.391269885</v>
      </c>
      <c r="GB158" s="13"/>
      <c r="GC158" s="4"/>
      <c r="GD158" s="5"/>
      <c r="GF158" s="8"/>
      <c r="GG158" s="8"/>
    </row>
    <row r="159" spans="1:189" s="27" customFormat="1" ht="47.25" x14ac:dyDescent="0.25">
      <c r="A159" s="20" t="s">
        <v>170</v>
      </c>
      <c r="B159" s="18">
        <v>154</v>
      </c>
      <c r="C159" s="7">
        <v>367.20767939722526</v>
      </c>
      <c r="D159" s="7">
        <v>0</v>
      </c>
      <c r="E159" s="7">
        <v>0</v>
      </c>
      <c r="F159" s="7">
        <v>0</v>
      </c>
      <c r="G159" s="7">
        <v>0</v>
      </c>
      <c r="H159" s="7">
        <v>833.93423181762364</v>
      </c>
      <c r="I159" s="7">
        <v>469.93354264251587</v>
      </c>
      <c r="J159" s="7">
        <v>0</v>
      </c>
      <c r="K159" s="7">
        <v>0</v>
      </c>
      <c r="L159" s="7">
        <v>0</v>
      </c>
      <c r="M159" s="7">
        <v>0</v>
      </c>
      <c r="N159" s="7">
        <v>391.30762177677042</v>
      </c>
      <c r="O159" s="7">
        <v>0</v>
      </c>
      <c r="P159" s="7">
        <v>0</v>
      </c>
      <c r="Q159" s="7">
        <v>0</v>
      </c>
      <c r="R159" s="7">
        <v>0</v>
      </c>
      <c r="S159" s="7">
        <v>226.55367857724093</v>
      </c>
      <c r="T159" s="7">
        <v>4393.4393871627772</v>
      </c>
      <c r="U159" s="7">
        <v>0</v>
      </c>
      <c r="V159" s="7">
        <v>3238.6985965494096</v>
      </c>
      <c r="W159" s="7">
        <v>0</v>
      </c>
      <c r="X159" s="7">
        <v>374.90115363630929</v>
      </c>
      <c r="Y159" s="7">
        <v>2027.8939000756372</v>
      </c>
      <c r="Z159" s="7">
        <v>0</v>
      </c>
      <c r="AA159" s="7">
        <v>0</v>
      </c>
      <c r="AB159" s="7">
        <v>5.7266112041841328</v>
      </c>
      <c r="AC159" s="7">
        <v>0</v>
      </c>
      <c r="AD159" s="7">
        <v>0</v>
      </c>
      <c r="AE159" s="7">
        <v>0</v>
      </c>
      <c r="AF159" s="7">
        <v>0</v>
      </c>
      <c r="AG159" s="7">
        <v>0</v>
      </c>
      <c r="AH159" s="7">
        <v>162.0560889806178</v>
      </c>
      <c r="AI159" s="7">
        <v>571.03959375324814</v>
      </c>
      <c r="AJ159" s="7">
        <v>85413.543509579991</v>
      </c>
      <c r="AK159" s="7">
        <v>0</v>
      </c>
      <c r="AL159" s="7">
        <v>0</v>
      </c>
      <c r="AM159" s="7">
        <v>321.63615736620073</v>
      </c>
      <c r="AN159" s="7">
        <v>18820.392817282507</v>
      </c>
      <c r="AO159" s="7">
        <v>0</v>
      </c>
      <c r="AP159" s="7">
        <v>2109.5686233151914</v>
      </c>
      <c r="AQ159" s="7">
        <v>3060.2708883388159</v>
      </c>
      <c r="AR159" s="7">
        <v>0</v>
      </c>
      <c r="AS159" s="7">
        <v>13006.459582028509</v>
      </c>
      <c r="AT159" s="7">
        <v>1756.4503256887947</v>
      </c>
      <c r="AU159" s="7">
        <v>49.013846016932895</v>
      </c>
      <c r="AV159" s="7">
        <v>2121.8936805305293</v>
      </c>
      <c r="AW159" s="7">
        <v>2469.4091079474265</v>
      </c>
      <c r="AX159" s="7">
        <v>117.4246353267736</v>
      </c>
      <c r="AY159" s="7">
        <v>2069.0459114190739</v>
      </c>
      <c r="AZ159" s="7">
        <v>0</v>
      </c>
      <c r="BA159" s="7">
        <v>2123.5254065107033</v>
      </c>
      <c r="BB159" s="7">
        <v>287.70260676634717</v>
      </c>
      <c r="BC159" s="7">
        <v>8844.9173608015153</v>
      </c>
      <c r="BD159" s="7">
        <v>44430.660067280573</v>
      </c>
      <c r="BE159" s="7">
        <v>218.30939654218653</v>
      </c>
      <c r="BF159" s="7">
        <v>12493.807575758201</v>
      </c>
      <c r="BG159" s="7">
        <v>8008.6957430814755</v>
      </c>
      <c r="BH159" s="7">
        <v>5101.234900541037</v>
      </c>
      <c r="BI159" s="7">
        <v>998403.2890397408</v>
      </c>
      <c r="BJ159" s="7">
        <v>445074.17270117934</v>
      </c>
      <c r="BK159" s="7">
        <v>24110.805567882981</v>
      </c>
      <c r="BL159" s="7">
        <v>12888.131004420275</v>
      </c>
      <c r="BM159" s="7">
        <v>1085539.0431304132</v>
      </c>
      <c r="BN159" s="7">
        <v>41393.933066432379</v>
      </c>
      <c r="BO159" s="7">
        <v>10143.127091423967</v>
      </c>
      <c r="BP159" s="7">
        <v>3351.015697643023</v>
      </c>
      <c r="BQ159" s="7">
        <v>55.646667129111869</v>
      </c>
      <c r="BR159" s="7">
        <v>459.81822839910149</v>
      </c>
      <c r="BS159" s="7">
        <v>0</v>
      </c>
      <c r="BT159" s="7">
        <v>8312.2832430298386</v>
      </c>
      <c r="BU159" s="7">
        <v>51277.136881496175</v>
      </c>
      <c r="BV159" s="7">
        <v>17129.147658891921</v>
      </c>
      <c r="BW159" s="7">
        <v>8263.2345388377671</v>
      </c>
      <c r="BX159" s="7">
        <v>18985.404076717681</v>
      </c>
      <c r="BY159" s="7">
        <v>23920.212545411381</v>
      </c>
      <c r="BZ159" s="7">
        <v>4343.4137057757916</v>
      </c>
      <c r="CA159" s="7">
        <v>560347.27093530749</v>
      </c>
      <c r="CB159" s="7">
        <v>338.56442611787963</v>
      </c>
      <c r="CC159" s="7">
        <v>26274.220780032738</v>
      </c>
      <c r="CD159" s="7">
        <v>27970.280479483248</v>
      </c>
      <c r="CE159" s="7">
        <v>37213.945511757142</v>
      </c>
      <c r="CF159" s="7">
        <v>1049556.1698321719</v>
      </c>
      <c r="CG159" s="7">
        <v>18419.086106727274</v>
      </c>
      <c r="CH159" s="7">
        <v>125766.97371610104</v>
      </c>
      <c r="CI159" s="7">
        <v>61241.996699220428</v>
      </c>
      <c r="CJ159" s="7">
        <v>17983.569119980428</v>
      </c>
      <c r="CK159" s="7">
        <v>2615.1529817486576</v>
      </c>
      <c r="CL159" s="7">
        <v>10869.848734600611</v>
      </c>
      <c r="CM159" s="7">
        <v>22966.798679115982</v>
      </c>
      <c r="CN159" s="7">
        <v>24162.875370667149</v>
      </c>
      <c r="CO159" s="7">
        <v>2111.5786381941375</v>
      </c>
      <c r="CP159" s="7">
        <v>13234.393994971051</v>
      </c>
      <c r="CQ159" s="7">
        <v>5390.8648076084592</v>
      </c>
      <c r="CR159" s="7">
        <v>5231.6899779128607</v>
      </c>
      <c r="CS159" s="7">
        <v>10780.9245744485</v>
      </c>
      <c r="CT159" s="7">
        <v>69.328081327359925</v>
      </c>
      <c r="CU159" s="7">
        <v>53764.382679132774</v>
      </c>
      <c r="CV159" s="7">
        <v>5362.4963792392082</v>
      </c>
      <c r="CW159" s="7">
        <v>28850.972114552387</v>
      </c>
      <c r="CX159" s="7">
        <v>0</v>
      </c>
      <c r="CY159" s="7">
        <v>51359.290757514522</v>
      </c>
      <c r="CZ159" s="7">
        <v>1786.922908016357</v>
      </c>
      <c r="DA159" s="7">
        <v>12658.96389016924</v>
      </c>
      <c r="DB159" s="7">
        <v>6684.2287753283308</v>
      </c>
      <c r="DC159" s="7">
        <v>28298.289224277432</v>
      </c>
      <c r="DD159" s="7">
        <v>155522.29590286448</v>
      </c>
      <c r="DE159" s="7">
        <v>0</v>
      </c>
      <c r="DF159" s="7">
        <v>4907.2444061293045</v>
      </c>
      <c r="DG159" s="7">
        <v>33925.657138240298</v>
      </c>
      <c r="DH159" s="7">
        <v>7928.6075578800028</v>
      </c>
      <c r="DI159" s="7">
        <v>4978.2318491894812</v>
      </c>
      <c r="DJ159" s="7">
        <v>0</v>
      </c>
      <c r="DK159" s="7">
        <v>116362.91873871619</v>
      </c>
      <c r="DL159" s="7">
        <v>42576.292660489569</v>
      </c>
      <c r="DM159" s="7">
        <v>1742.3657890196816</v>
      </c>
      <c r="DN159" s="7">
        <v>67863.737677006007</v>
      </c>
      <c r="DO159" s="7">
        <v>72537.378836603253</v>
      </c>
      <c r="DP159" s="7">
        <v>46170.729355607844</v>
      </c>
      <c r="DQ159" s="7">
        <v>6233.8531492980683</v>
      </c>
      <c r="DR159" s="7">
        <v>12332.343230384757</v>
      </c>
      <c r="DS159" s="7">
        <f>'[2]IOT 2019 CB'!DZ168+'[2]IOT 2019 CB'!EA168</f>
        <v>471895.59999877075</v>
      </c>
      <c r="DT159" s="7">
        <v>7771.7486941794732</v>
      </c>
      <c r="DU159" s="7">
        <v>5799.6811755675944</v>
      </c>
      <c r="DV159" s="7">
        <v>23306.53452835005</v>
      </c>
      <c r="DW159" s="7">
        <v>149329.15050138722</v>
      </c>
      <c r="DX159" s="7">
        <v>944.56224311497749</v>
      </c>
      <c r="DY159" s="7">
        <v>5453.1592241017861</v>
      </c>
      <c r="DZ159" s="7">
        <v>242607.76987655033</v>
      </c>
      <c r="EA159" s="7">
        <v>26424.513981970344</v>
      </c>
      <c r="EB159" s="7">
        <v>1359794.9122918618</v>
      </c>
      <c r="EC159" s="7">
        <v>4850.8359783116202</v>
      </c>
      <c r="ED159" s="7">
        <v>65804.65286897881</v>
      </c>
      <c r="EE159" s="7">
        <v>95131.056229958951</v>
      </c>
      <c r="EF159" s="7">
        <v>4665.219442638243</v>
      </c>
      <c r="EG159" s="7">
        <v>3929.5970008323475</v>
      </c>
      <c r="EH159" s="7">
        <v>404.52375320261632</v>
      </c>
      <c r="EI159" s="7">
        <v>329315.21009463049</v>
      </c>
      <c r="EJ159" s="7">
        <v>49398.138224994087</v>
      </c>
      <c r="EK159" s="7">
        <v>34345.50422892857</v>
      </c>
      <c r="EL159" s="7">
        <f>'[2]IOT 2019 CB'!ET168+'[2]IOT 2019 CB'!EU168</f>
        <v>677354.46352489921</v>
      </c>
      <c r="EM159" s="7">
        <v>331156.75768262264</v>
      </c>
      <c r="EN159" s="7">
        <v>78154.135039051835</v>
      </c>
      <c r="EO159" s="7">
        <v>56215.859142157831</v>
      </c>
      <c r="EP159" s="7">
        <v>70653.484373736617</v>
      </c>
      <c r="EQ159" s="7">
        <v>31550.126915708013</v>
      </c>
      <c r="ER159" s="7">
        <v>136873.23872942413</v>
      </c>
      <c r="ES159" s="7">
        <v>281779.76508513436</v>
      </c>
      <c r="ET159" s="7">
        <v>25211.610080522129</v>
      </c>
      <c r="EU159" s="7">
        <v>182041.28223212337</v>
      </c>
      <c r="EV159" s="7">
        <v>12243.774477196435</v>
      </c>
      <c r="EW159" s="7">
        <v>483.51229980309432</v>
      </c>
      <c r="EX159" s="7">
        <v>27066.369470912257</v>
      </c>
      <c r="EY159" s="7">
        <v>25065.143246087613</v>
      </c>
      <c r="EZ159" s="7">
        <v>5202854.3933264613</v>
      </c>
      <c r="FA159" s="7">
        <v>20775.972112316555</v>
      </c>
      <c r="FB159" s="7">
        <v>4974.7600007266583</v>
      </c>
      <c r="FC159" s="7">
        <v>307215.24495481647</v>
      </c>
      <c r="FD159" s="7">
        <v>98579.1199777562</v>
      </c>
      <c r="FE159" s="7">
        <v>342453.83998992661</v>
      </c>
      <c r="FF159" s="7">
        <v>36857.530170509279</v>
      </c>
      <c r="FG159" s="7">
        <v>64003.993848886174</v>
      </c>
      <c r="FH159" s="7">
        <v>839.76853101428401</v>
      </c>
      <c r="FI159" s="7">
        <v>0</v>
      </c>
      <c r="FJ159" s="7">
        <v>5097.3959039659449</v>
      </c>
      <c r="FK159" s="7">
        <v>5249.9455442892768</v>
      </c>
      <c r="FL159" s="7">
        <v>36581.00458678382</v>
      </c>
      <c r="FM159" s="7">
        <v>258949.74094905923</v>
      </c>
      <c r="FN159" s="7">
        <v>16423.98682199014</v>
      </c>
      <c r="FO159" s="7">
        <v>32554.93952683606</v>
      </c>
      <c r="FP159" s="7">
        <v>24624.591385205611</v>
      </c>
      <c r="FQ159" s="7">
        <v>0</v>
      </c>
      <c r="FR159" s="2">
        <f t="shared" si="8"/>
        <v>17038987.325807933</v>
      </c>
      <c r="FS159" s="1">
        <f t="shared" si="9"/>
        <v>56798767.174548745</v>
      </c>
      <c r="FT159" s="3">
        <v>56798767.174548745</v>
      </c>
      <c r="FU159" s="3">
        <v>0</v>
      </c>
      <c r="FV159" s="1">
        <f t="shared" si="10"/>
        <v>0</v>
      </c>
      <c r="FW159" s="1">
        <v>0</v>
      </c>
      <c r="FX159" s="1">
        <v>0</v>
      </c>
      <c r="FY159" s="1">
        <v>10480797.670628397</v>
      </c>
      <c r="FZ159" s="1">
        <v>24423625.608524915</v>
      </c>
      <c r="GA159" s="1">
        <f t="shared" si="11"/>
        <v>59894926.562460154</v>
      </c>
      <c r="GB159" s="13"/>
      <c r="GC159" s="4"/>
      <c r="GD159" s="5"/>
      <c r="GF159" s="8"/>
      <c r="GG159" s="8"/>
    </row>
    <row r="160" spans="1:189" s="27" customFormat="1" ht="15.75" x14ac:dyDescent="0.25">
      <c r="A160" s="20" t="s">
        <v>171</v>
      </c>
      <c r="B160" s="18">
        <v>155</v>
      </c>
      <c r="C160" s="7">
        <v>3643.3677155764221</v>
      </c>
      <c r="D160" s="7">
        <v>0</v>
      </c>
      <c r="E160" s="7">
        <v>0</v>
      </c>
      <c r="F160" s="7">
        <v>0</v>
      </c>
      <c r="G160" s="7">
        <v>1143.7573922512838</v>
      </c>
      <c r="H160" s="7">
        <v>557.59823980294311</v>
      </c>
      <c r="I160" s="7">
        <v>24.623937287952142</v>
      </c>
      <c r="J160" s="7">
        <v>3.1989091260547857</v>
      </c>
      <c r="K160" s="7">
        <v>1605.8745464119463</v>
      </c>
      <c r="L160" s="7">
        <v>93.44892213321431</v>
      </c>
      <c r="M160" s="7">
        <v>14.061076804197484</v>
      </c>
      <c r="N160" s="7">
        <v>42.479273309324725</v>
      </c>
      <c r="O160" s="7">
        <v>185.22228460671417</v>
      </c>
      <c r="P160" s="7">
        <v>0</v>
      </c>
      <c r="Q160" s="7">
        <v>11961.665015751496</v>
      </c>
      <c r="R160" s="7">
        <v>178.68337184427716</v>
      </c>
      <c r="S160" s="7">
        <v>469.65741331602709</v>
      </c>
      <c r="T160" s="7">
        <v>979.36054038626344</v>
      </c>
      <c r="U160" s="7">
        <v>62.243006122141963</v>
      </c>
      <c r="V160" s="7">
        <v>11374.953330491147</v>
      </c>
      <c r="W160" s="7">
        <v>0</v>
      </c>
      <c r="X160" s="7">
        <v>362.79118276188143</v>
      </c>
      <c r="Y160" s="7">
        <v>7.5128309659329471</v>
      </c>
      <c r="Z160" s="7">
        <v>0</v>
      </c>
      <c r="AA160" s="7">
        <v>0</v>
      </c>
      <c r="AB160" s="7">
        <v>29.828046422677247</v>
      </c>
      <c r="AC160" s="7">
        <v>0</v>
      </c>
      <c r="AD160" s="7">
        <v>0</v>
      </c>
      <c r="AE160" s="7">
        <v>37.081473243300636</v>
      </c>
      <c r="AF160" s="7">
        <v>0</v>
      </c>
      <c r="AG160" s="7">
        <v>0</v>
      </c>
      <c r="AH160" s="7">
        <v>202.74276446516865</v>
      </c>
      <c r="AI160" s="7">
        <v>635.73858999567085</v>
      </c>
      <c r="AJ160" s="7">
        <v>4684.292145980573</v>
      </c>
      <c r="AK160" s="7">
        <v>102123.23255427372</v>
      </c>
      <c r="AL160" s="7">
        <v>422091.30280094198</v>
      </c>
      <c r="AM160" s="7">
        <v>1196.4665032212802</v>
      </c>
      <c r="AN160" s="7">
        <v>3222.3732707775971</v>
      </c>
      <c r="AO160" s="7">
        <v>0</v>
      </c>
      <c r="AP160" s="7">
        <v>0</v>
      </c>
      <c r="AQ160" s="7">
        <v>13541.604342134142</v>
      </c>
      <c r="AR160" s="7">
        <v>2723.9107209546137</v>
      </c>
      <c r="AS160" s="7">
        <v>8699.5589021093219</v>
      </c>
      <c r="AT160" s="7">
        <v>2466.6532017659861</v>
      </c>
      <c r="AU160" s="7">
        <v>761.3126909633952</v>
      </c>
      <c r="AV160" s="7">
        <v>1989.8217087401088</v>
      </c>
      <c r="AW160" s="7">
        <v>2510.8844066604511</v>
      </c>
      <c r="AX160" s="7">
        <v>1714.0554025180847</v>
      </c>
      <c r="AY160" s="7">
        <v>8170.4218586241896</v>
      </c>
      <c r="AZ160" s="7">
        <v>0</v>
      </c>
      <c r="BA160" s="7">
        <v>1165.8033845654199</v>
      </c>
      <c r="BB160" s="7">
        <v>738.51978334624584</v>
      </c>
      <c r="BC160" s="7">
        <v>8712.5833548416449</v>
      </c>
      <c r="BD160" s="7">
        <v>31013.783944307368</v>
      </c>
      <c r="BE160" s="7">
        <v>437.27655835089712</v>
      </c>
      <c r="BF160" s="7">
        <v>4492.1695773425135</v>
      </c>
      <c r="BG160" s="7">
        <v>15275.73327669523</v>
      </c>
      <c r="BH160" s="7">
        <v>2715.0940396794781</v>
      </c>
      <c r="BI160" s="7">
        <v>1043006.4374564751</v>
      </c>
      <c r="BJ160" s="7">
        <v>16124.000716440525</v>
      </c>
      <c r="BK160" s="7">
        <v>79454.110970638838</v>
      </c>
      <c r="BL160" s="7">
        <v>29982.356443552253</v>
      </c>
      <c r="BM160" s="7">
        <v>140367.13152782753</v>
      </c>
      <c r="BN160" s="7">
        <v>131810.20406565192</v>
      </c>
      <c r="BO160" s="7">
        <v>26822.992848381651</v>
      </c>
      <c r="BP160" s="7">
        <v>6474.9308892996087</v>
      </c>
      <c r="BQ160" s="7">
        <v>6657.9814028277551</v>
      </c>
      <c r="BR160" s="7">
        <v>731.13849846500727</v>
      </c>
      <c r="BS160" s="7">
        <v>2563.644294904866</v>
      </c>
      <c r="BT160" s="7">
        <v>6699.8219642816102</v>
      </c>
      <c r="BU160" s="7">
        <v>34822.066018688813</v>
      </c>
      <c r="BV160" s="7">
        <v>8328.9471003806484</v>
      </c>
      <c r="BW160" s="7">
        <v>5061.7004206772026</v>
      </c>
      <c r="BX160" s="7">
        <v>44607.018829842076</v>
      </c>
      <c r="BY160" s="7">
        <v>16891.31942379479</v>
      </c>
      <c r="BZ160" s="7">
        <v>313206.98947046103</v>
      </c>
      <c r="CA160" s="7">
        <v>372001.68342594232</v>
      </c>
      <c r="CB160" s="7">
        <v>3832.0932051948207</v>
      </c>
      <c r="CC160" s="7">
        <v>2558.6612277974737</v>
      </c>
      <c r="CD160" s="7">
        <v>36733.754762852812</v>
      </c>
      <c r="CE160" s="7">
        <v>128086.92400956983</v>
      </c>
      <c r="CF160" s="7">
        <v>847228.55475059629</v>
      </c>
      <c r="CG160" s="7">
        <v>6101.3638220208104</v>
      </c>
      <c r="CH160" s="7">
        <v>175492.73487066725</v>
      </c>
      <c r="CI160" s="7">
        <v>104671.95383654986</v>
      </c>
      <c r="CJ160" s="7">
        <v>29927.396284267426</v>
      </c>
      <c r="CK160" s="7">
        <v>4284.4153734559177</v>
      </c>
      <c r="CL160" s="7">
        <v>27010.648454427843</v>
      </c>
      <c r="CM160" s="7">
        <v>23196.799481455764</v>
      </c>
      <c r="CN160" s="7">
        <v>27736.398606880815</v>
      </c>
      <c r="CO160" s="7">
        <v>8841.6902265709541</v>
      </c>
      <c r="CP160" s="7">
        <v>27548.548084704395</v>
      </c>
      <c r="CQ160" s="7">
        <v>8125.1543966082081</v>
      </c>
      <c r="CR160" s="7">
        <v>13556.473403104894</v>
      </c>
      <c r="CS160" s="7">
        <v>21058.027558640806</v>
      </c>
      <c r="CT160" s="7">
        <v>4030.1397522880229</v>
      </c>
      <c r="CU160" s="7">
        <v>53639.496631426337</v>
      </c>
      <c r="CV160" s="7">
        <v>2207.6166342259958</v>
      </c>
      <c r="CW160" s="7">
        <v>28236.136148763042</v>
      </c>
      <c r="CX160" s="7">
        <v>9866.7984260163703</v>
      </c>
      <c r="CY160" s="7">
        <v>555256.77137809235</v>
      </c>
      <c r="CZ160" s="7">
        <v>23613.271255592794</v>
      </c>
      <c r="DA160" s="7">
        <v>12805.05935038088</v>
      </c>
      <c r="DB160" s="7">
        <v>25115.225762309045</v>
      </c>
      <c r="DC160" s="7">
        <v>25347.367166980501</v>
      </c>
      <c r="DD160" s="7">
        <v>35536.547619165322</v>
      </c>
      <c r="DE160" s="7">
        <v>0</v>
      </c>
      <c r="DF160" s="7">
        <v>2144.4541737655304</v>
      </c>
      <c r="DG160" s="7">
        <v>24552.422560531817</v>
      </c>
      <c r="DH160" s="7">
        <v>2035.907960997306</v>
      </c>
      <c r="DI160" s="7">
        <v>3024.9275984212559</v>
      </c>
      <c r="DJ160" s="7">
        <v>184.11370597354141</v>
      </c>
      <c r="DK160" s="7">
        <v>58224.915972289578</v>
      </c>
      <c r="DL160" s="7">
        <v>36201.031887485617</v>
      </c>
      <c r="DM160" s="7">
        <v>0</v>
      </c>
      <c r="DN160" s="7">
        <v>106717.23238580895</v>
      </c>
      <c r="DO160" s="7">
        <v>57407.220298044798</v>
      </c>
      <c r="DP160" s="7">
        <v>34150.13112122922</v>
      </c>
      <c r="DQ160" s="7">
        <v>4933.5692409501544</v>
      </c>
      <c r="DR160" s="7">
        <v>9121.6046232652916</v>
      </c>
      <c r="DS160" s="7">
        <f>'[2]IOT 2019 CB'!DZ169+'[2]IOT 2019 CB'!EA169</f>
        <v>199090.90185635473</v>
      </c>
      <c r="DT160" s="7">
        <v>9997.4326524203443</v>
      </c>
      <c r="DU160" s="7">
        <v>9997.4326524203443</v>
      </c>
      <c r="DV160" s="7">
        <v>115105.35299635529</v>
      </c>
      <c r="DW160" s="7">
        <v>195497.61682917082</v>
      </c>
      <c r="DX160" s="7">
        <v>5347.1459817783807</v>
      </c>
      <c r="DY160" s="7">
        <v>3483.3138848893618</v>
      </c>
      <c r="DZ160" s="7">
        <v>503855.99721810647</v>
      </c>
      <c r="EA160" s="7">
        <v>100408.2981899033</v>
      </c>
      <c r="EB160" s="7">
        <v>614235.5454234957</v>
      </c>
      <c r="EC160" s="7">
        <v>7857.7292028841575</v>
      </c>
      <c r="ED160" s="7">
        <v>38009.432561301961</v>
      </c>
      <c r="EE160" s="7">
        <v>138244.24963219985</v>
      </c>
      <c r="EF160" s="7">
        <v>63.111628632177343</v>
      </c>
      <c r="EG160" s="7">
        <v>13814.859086450811</v>
      </c>
      <c r="EH160" s="7">
        <v>2330.6784630346292</v>
      </c>
      <c r="EI160" s="7">
        <v>76840.718086094697</v>
      </c>
      <c r="EJ160" s="7">
        <v>11096.251121272293</v>
      </c>
      <c r="EK160" s="7">
        <v>986.68931772974793</v>
      </c>
      <c r="EL160" s="7">
        <f>'[2]IOT 2019 CB'!ET169+'[2]IOT 2019 CB'!EU169</f>
        <v>1325554.8480740502</v>
      </c>
      <c r="EM160" s="7">
        <v>23307.199377147113</v>
      </c>
      <c r="EN160" s="7">
        <v>142.35760835990644</v>
      </c>
      <c r="EO160" s="7">
        <v>26897.352548241113</v>
      </c>
      <c r="EP160" s="7">
        <v>62597.815375235674</v>
      </c>
      <c r="EQ160" s="7">
        <v>4785.1055158562376</v>
      </c>
      <c r="ER160" s="7">
        <v>280.72012299863371</v>
      </c>
      <c r="ES160" s="7">
        <v>19253.764017632529</v>
      </c>
      <c r="ET160" s="7">
        <v>9997.4326524203443</v>
      </c>
      <c r="EU160" s="7">
        <v>38799.636898773315</v>
      </c>
      <c r="EV160" s="7">
        <v>12746.59762366424</v>
      </c>
      <c r="EW160" s="7">
        <v>2924.4034380432631</v>
      </c>
      <c r="EX160" s="7">
        <v>119713.52467144154</v>
      </c>
      <c r="EY160" s="7">
        <v>10010.014058274723</v>
      </c>
      <c r="EZ160" s="7">
        <v>69158.341153835121</v>
      </c>
      <c r="FA160" s="7">
        <v>117792.17287358589</v>
      </c>
      <c r="FB160" s="7">
        <v>723.13066983791941</v>
      </c>
      <c r="FC160" s="7">
        <v>501415.03377336671</v>
      </c>
      <c r="FD160" s="7">
        <v>551369.31266669068</v>
      </c>
      <c r="FE160" s="7">
        <v>610295.83433596184</v>
      </c>
      <c r="FF160" s="7">
        <v>503583.19601207325</v>
      </c>
      <c r="FG160" s="7">
        <v>645701.03237563896</v>
      </c>
      <c r="FH160" s="7">
        <v>419.55915624278867</v>
      </c>
      <c r="FI160" s="7">
        <v>0</v>
      </c>
      <c r="FJ160" s="7">
        <v>929.80325873212689</v>
      </c>
      <c r="FK160" s="7">
        <v>75.679491136162483</v>
      </c>
      <c r="FL160" s="7">
        <v>9701.3335140991512</v>
      </c>
      <c r="FM160" s="7">
        <v>68401.22374568785</v>
      </c>
      <c r="FN160" s="7">
        <v>3434.6195197654488</v>
      </c>
      <c r="FO160" s="7">
        <v>10473.076655923618</v>
      </c>
      <c r="FP160" s="7">
        <v>92801.42465093857</v>
      </c>
      <c r="FQ160" s="7">
        <v>0</v>
      </c>
      <c r="FR160" s="2">
        <f t="shared" si="8"/>
        <v>12459569.076689923</v>
      </c>
      <c r="FS160" s="1">
        <f t="shared" si="9"/>
        <v>2117671.7737566354</v>
      </c>
      <c r="FT160" s="3">
        <v>2117671.7737566354</v>
      </c>
      <c r="FU160" s="3">
        <v>0</v>
      </c>
      <c r="FV160" s="1">
        <f t="shared" si="10"/>
        <v>0</v>
      </c>
      <c r="FW160" s="1">
        <v>0</v>
      </c>
      <c r="FX160" s="1">
        <v>0</v>
      </c>
      <c r="FY160" s="1">
        <v>0</v>
      </c>
      <c r="FZ160" s="1">
        <v>0</v>
      </c>
      <c r="GA160" s="1">
        <f t="shared" si="11"/>
        <v>14577240.850446559</v>
      </c>
      <c r="GB160" s="13"/>
      <c r="GC160" s="4"/>
      <c r="GD160" s="5"/>
      <c r="GF160" s="8"/>
      <c r="GG160" s="8"/>
    </row>
    <row r="161" spans="1:189" s="27" customFormat="1" ht="31.5" x14ac:dyDescent="0.25">
      <c r="A161" s="20" t="s">
        <v>172</v>
      </c>
      <c r="B161" s="18">
        <v>156</v>
      </c>
      <c r="C161" s="7">
        <v>1314.8953681853425</v>
      </c>
      <c r="D161" s="7">
        <v>0</v>
      </c>
      <c r="E161" s="7">
        <v>0</v>
      </c>
      <c r="F161" s="7">
        <v>6570.2206411537372</v>
      </c>
      <c r="G161" s="7">
        <v>8761.1230172287051</v>
      </c>
      <c r="H161" s="7">
        <v>1165.6578955793955</v>
      </c>
      <c r="I161" s="7">
        <v>184.66443214443214</v>
      </c>
      <c r="J161" s="7">
        <v>16.903026166793428</v>
      </c>
      <c r="K161" s="7">
        <v>402.5965644969977</v>
      </c>
      <c r="L161" s="7">
        <v>78.344638859172733</v>
      </c>
      <c r="M161" s="7">
        <v>7.0249037023202927</v>
      </c>
      <c r="N161" s="7">
        <v>5972.286101799461</v>
      </c>
      <c r="O161" s="7">
        <v>451.88700523139767</v>
      </c>
      <c r="P161" s="7">
        <v>222.27796050116072</v>
      </c>
      <c r="Q161" s="7">
        <v>1511.7161321331025</v>
      </c>
      <c r="R161" s="7">
        <v>1247.5940320772775</v>
      </c>
      <c r="S161" s="7">
        <v>2211.2348675725107</v>
      </c>
      <c r="T161" s="7">
        <v>2236.2165807177948</v>
      </c>
      <c r="U161" s="7">
        <v>123.32786744471892</v>
      </c>
      <c r="V161" s="7">
        <v>5316.8611911033422</v>
      </c>
      <c r="W161" s="7">
        <v>0</v>
      </c>
      <c r="X161" s="7">
        <v>200.16432026226386</v>
      </c>
      <c r="Y161" s="7">
        <v>676.06895424039033</v>
      </c>
      <c r="Z161" s="7">
        <v>133.48698438271663</v>
      </c>
      <c r="AA161" s="7">
        <v>0</v>
      </c>
      <c r="AB161" s="7">
        <v>910.34117128536025</v>
      </c>
      <c r="AC161" s="7">
        <v>1762.3995128566301</v>
      </c>
      <c r="AD161" s="7">
        <v>57.051553582117322</v>
      </c>
      <c r="AE161" s="7">
        <v>58.224184703417919</v>
      </c>
      <c r="AF161" s="7">
        <v>0</v>
      </c>
      <c r="AG161" s="7">
        <v>0</v>
      </c>
      <c r="AH161" s="7">
        <v>312.86778603565108</v>
      </c>
      <c r="AI161" s="7">
        <v>356.8420491607327</v>
      </c>
      <c r="AJ161" s="7">
        <v>93598.019313451281</v>
      </c>
      <c r="AK161" s="7">
        <v>2147.1837664769519</v>
      </c>
      <c r="AL161" s="7">
        <v>103587.51043568882</v>
      </c>
      <c r="AM161" s="7">
        <v>1336.168840602586</v>
      </c>
      <c r="AN161" s="7">
        <v>26599.608681355301</v>
      </c>
      <c r="AO161" s="7">
        <v>2700.6222913003744</v>
      </c>
      <c r="AP161" s="7">
        <v>11090.841250346404</v>
      </c>
      <c r="AQ161" s="7">
        <v>75008.727706403559</v>
      </c>
      <c r="AR161" s="7">
        <v>1720.5674717926786</v>
      </c>
      <c r="AS161" s="7">
        <v>17301.823360264381</v>
      </c>
      <c r="AT161" s="7">
        <v>4364.0167839834849</v>
      </c>
      <c r="AU161" s="7">
        <v>983.62081633254934</v>
      </c>
      <c r="AV161" s="7">
        <v>45087.597447502711</v>
      </c>
      <c r="AW161" s="7">
        <v>4523.6721860045827</v>
      </c>
      <c r="AX161" s="7">
        <v>7727.5759209176231</v>
      </c>
      <c r="AY161" s="7">
        <v>8885.492945101505</v>
      </c>
      <c r="AZ161" s="7">
        <v>80768.439339861201</v>
      </c>
      <c r="BA161" s="7">
        <v>2570.3894108468116</v>
      </c>
      <c r="BB161" s="7">
        <v>3615.2527101326918</v>
      </c>
      <c r="BC161" s="7">
        <v>21655.655265250276</v>
      </c>
      <c r="BD161" s="7">
        <v>25530.641931517202</v>
      </c>
      <c r="BE161" s="7">
        <v>10899.386328343324</v>
      </c>
      <c r="BF161" s="7">
        <v>65559.901990488361</v>
      </c>
      <c r="BG161" s="7">
        <v>43354.778226498987</v>
      </c>
      <c r="BH161" s="7">
        <v>12317.740227466762</v>
      </c>
      <c r="BI161" s="7">
        <v>140963.07952965717</v>
      </c>
      <c r="BJ161" s="7">
        <v>38074.122677957581</v>
      </c>
      <c r="BK161" s="7">
        <v>10069.21383152913</v>
      </c>
      <c r="BL161" s="7">
        <v>25180.16034166696</v>
      </c>
      <c r="BM161" s="7">
        <v>21732.872522468169</v>
      </c>
      <c r="BN161" s="7">
        <v>50609.983810175967</v>
      </c>
      <c r="BO161" s="7">
        <v>188105.5193500001</v>
      </c>
      <c r="BP161" s="7">
        <v>25785.855285746889</v>
      </c>
      <c r="BQ161" s="7">
        <v>1887.2424924104635</v>
      </c>
      <c r="BR161" s="7">
        <v>10538.32223018996</v>
      </c>
      <c r="BS161" s="7">
        <v>1026.8782031553715</v>
      </c>
      <c r="BT161" s="7">
        <v>39247.481338868398</v>
      </c>
      <c r="BU161" s="7">
        <v>33368.610440604331</v>
      </c>
      <c r="BV161" s="7">
        <v>20744.334868199574</v>
      </c>
      <c r="BW161" s="7">
        <v>1791.8948376545768</v>
      </c>
      <c r="BX161" s="7">
        <v>37647.293139343317</v>
      </c>
      <c r="BY161" s="7">
        <v>30903.863104300461</v>
      </c>
      <c r="BZ161" s="7">
        <v>23382.81118397757</v>
      </c>
      <c r="CA161" s="7">
        <v>111016.01107735783</v>
      </c>
      <c r="CB161" s="7">
        <v>3326.852173058262</v>
      </c>
      <c r="CC161" s="7">
        <v>44139.380975214779</v>
      </c>
      <c r="CD161" s="7">
        <v>46205.895523659048</v>
      </c>
      <c r="CE161" s="7">
        <v>45147.772521355044</v>
      </c>
      <c r="CF161" s="7">
        <v>454554.74046368402</v>
      </c>
      <c r="CG161" s="7">
        <v>13852.976727531237</v>
      </c>
      <c r="CH161" s="7">
        <v>153200.96578319449</v>
      </c>
      <c r="CI161" s="7">
        <v>24527.728554833313</v>
      </c>
      <c r="CJ161" s="7">
        <v>58801.699351097697</v>
      </c>
      <c r="CK161" s="7">
        <v>154273.5055803174</v>
      </c>
      <c r="CL161" s="7">
        <v>17053.23354548134</v>
      </c>
      <c r="CM161" s="7">
        <v>22060.239856729357</v>
      </c>
      <c r="CN161" s="7">
        <v>14475.679235788584</v>
      </c>
      <c r="CO161" s="7">
        <v>2029.8309701817964</v>
      </c>
      <c r="CP161" s="7">
        <v>112129.22871755854</v>
      </c>
      <c r="CQ161" s="7">
        <v>13529.20605455538</v>
      </c>
      <c r="CR161" s="7">
        <v>32681.956209002237</v>
      </c>
      <c r="CS161" s="7">
        <v>18477.626367666384</v>
      </c>
      <c r="CT161" s="7">
        <v>1011.6268602114764</v>
      </c>
      <c r="CU161" s="7">
        <v>74419.219370071354</v>
      </c>
      <c r="CV161" s="7">
        <v>4129.9123303998185</v>
      </c>
      <c r="CW161" s="7">
        <v>85054.443408420426</v>
      </c>
      <c r="CX161" s="7">
        <v>1343.9452420784551</v>
      </c>
      <c r="CY161" s="7">
        <v>36179.179190442643</v>
      </c>
      <c r="CZ161" s="7">
        <v>25550.901509197593</v>
      </c>
      <c r="DA161" s="7">
        <v>17986.583875547436</v>
      </c>
      <c r="DB161" s="7">
        <v>38095.936631807745</v>
      </c>
      <c r="DC161" s="7">
        <v>41688.491945842368</v>
      </c>
      <c r="DD161" s="7">
        <v>128354.4519271991</v>
      </c>
      <c r="DE161" s="7">
        <v>7209.5065638265642</v>
      </c>
      <c r="DF161" s="7">
        <v>2387.738267074641</v>
      </c>
      <c r="DG161" s="7">
        <v>34211.861001293997</v>
      </c>
      <c r="DH161" s="7">
        <v>11486.050367751934</v>
      </c>
      <c r="DI161" s="7">
        <v>10741.697062853582</v>
      </c>
      <c r="DJ161" s="7">
        <v>561.56772173049421</v>
      </c>
      <c r="DK161" s="7">
        <v>275221.01376435853</v>
      </c>
      <c r="DL161" s="7">
        <v>137989.19355257109</v>
      </c>
      <c r="DM161" s="7">
        <v>24700.427418582192</v>
      </c>
      <c r="DN161" s="7">
        <v>81596.242300803671</v>
      </c>
      <c r="DO161" s="7">
        <v>238070.81972622173</v>
      </c>
      <c r="DP161" s="7">
        <v>225764.32021265701</v>
      </c>
      <c r="DQ161" s="7">
        <v>3289.986124022239</v>
      </c>
      <c r="DR161" s="7">
        <v>8900.6453035954237</v>
      </c>
      <c r="DS161" s="7">
        <f>'[2]IOT 2019 CB'!DZ170+'[2]IOT 2019 CB'!EA170</f>
        <v>157094.12491190172</v>
      </c>
      <c r="DT161" s="7">
        <v>90052.476941517642</v>
      </c>
      <c r="DU161" s="7">
        <v>110.21840679969065</v>
      </c>
      <c r="DV161" s="7">
        <v>23782.963488882891</v>
      </c>
      <c r="DW161" s="7">
        <v>56497.070409110638</v>
      </c>
      <c r="DX161" s="7">
        <v>5311.871864121983</v>
      </c>
      <c r="DY161" s="7">
        <v>12304.273145414412</v>
      </c>
      <c r="DZ161" s="7">
        <v>6948.2360913534894</v>
      </c>
      <c r="EA161" s="7">
        <v>387.04850829260863</v>
      </c>
      <c r="EB161" s="7">
        <v>181451.72454665351</v>
      </c>
      <c r="EC161" s="7">
        <v>24171.036853810387</v>
      </c>
      <c r="ED161" s="7">
        <v>620616.93185666192</v>
      </c>
      <c r="EE161" s="7">
        <v>132581.44117780574</v>
      </c>
      <c r="EF161" s="7">
        <v>3131.0436212696227</v>
      </c>
      <c r="EG161" s="7">
        <v>3516.4117802382771</v>
      </c>
      <c r="EH161" s="7">
        <v>67139.26163827104</v>
      </c>
      <c r="EI161" s="7">
        <v>28359.086614886532</v>
      </c>
      <c r="EJ161" s="7">
        <v>57018.259272940093</v>
      </c>
      <c r="EK161" s="7">
        <v>35199.762175064003</v>
      </c>
      <c r="EL161" s="7">
        <f>'[2]IOT 2019 CB'!ET170+'[2]IOT 2019 CB'!EU170</f>
        <v>436095.71411146526</v>
      </c>
      <c r="EM161" s="7">
        <v>70735.261071978399</v>
      </c>
      <c r="EN161" s="7">
        <v>6895.9237176778952</v>
      </c>
      <c r="EO161" s="7">
        <v>21071.957920990713</v>
      </c>
      <c r="EP161" s="7">
        <v>482082.51126907143</v>
      </c>
      <c r="EQ161" s="7">
        <v>44071.468749925443</v>
      </c>
      <c r="ER161" s="7">
        <v>40826.768262649246</v>
      </c>
      <c r="ES161" s="7">
        <v>96546.427520721656</v>
      </c>
      <c r="ET161" s="7">
        <v>60089.222811875858</v>
      </c>
      <c r="EU161" s="7">
        <v>76784.274923644756</v>
      </c>
      <c r="EV161" s="7">
        <v>6444.7879680003143</v>
      </c>
      <c r="EW161" s="7">
        <v>117.8472939336943</v>
      </c>
      <c r="EX161" s="7">
        <v>231798.50029743576</v>
      </c>
      <c r="EY161" s="7">
        <v>21408.502320733718</v>
      </c>
      <c r="EZ161" s="7">
        <v>222890.87903461605</v>
      </c>
      <c r="FA161" s="7">
        <v>6316.5467355069723</v>
      </c>
      <c r="FB161" s="7">
        <v>65734.973004677129</v>
      </c>
      <c r="FC161" s="7">
        <v>45412.171258203678</v>
      </c>
      <c r="FD161" s="7">
        <v>634420.13526556897</v>
      </c>
      <c r="FE161" s="7">
        <v>238435.66501254187</v>
      </c>
      <c r="FF161" s="7">
        <v>124802.56251896745</v>
      </c>
      <c r="FG161" s="7">
        <v>234114.3425748219</v>
      </c>
      <c r="FH161" s="7">
        <v>186.58237238464048</v>
      </c>
      <c r="FI161" s="7">
        <v>73.298666044266312</v>
      </c>
      <c r="FJ161" s="7">
        <v>20055.441764953564</v>
      </c>
      <c r="FK161" s="7">
        <v>29894.850044229992</v>
      </c>
      <c r="FL161" s="7">
        <v>8419.2450488512204</v>
      </c>
      <c r="FM161" s="7">
        <v>57687.990755232087</v>
      </c>
      <c r="FN161" s="7">
        <v>23281.873411942433</v>
      </c>
      <c r="FO161" s="7">
        <v>6014.1570711886152</v>
      </c>
      <c r="FP161" s="7">
        <v>23199.811636901242</v>
      </c>
      <c r="FQ161" s="7">
        <v>2739.2555722392999</v>
      </c>
      <c r="FR161" s="2">
        <f t="shared" si="8"/>
        <v>9118009.5372392423</v>
      </c>
      <c r="FS161" s="1">
        <f t="shared" si="9"/>
        <v>6486130.7719977815</v>
      </c>
      <c r="FT161" s="3">
        <v>2025441.258788723</v>
      </c>
      <c r="FU161" s="3">
        <v>4460689.5132090589</v>
      </c>
      <c r="FV161" s="1">
        <f t="shared" si="10"/>
        <v>0</v>
      </c>
      <c r="FW161" s="1">
        <v>0</v>
      </c>
      <c r="FX161" s="1">
        <v>0</v>
      </c>
      <c r="FY161" s="1">
        <v>0</v>
      </c>
      <c r="FZ161" s="1">
        <v>0</v>
      </c>
      <c r="GA161" s="1">
        <f t="shared" si="11"/>
        <v>15604140.309237024</v>
      </c>
      <c r="GB161" s="13"/>
      <c r="GC161" s="4"/>
      <c r="GD161" s="5"/>
      <c r="GF161" s="8"/>
      <c r="GG161" s="8"/>
    </row>
    <row r="162" spans="1:189" s="27" customFormat="1" ht="31.5" x14ac:dyDescent="0.25">
      <c r="A162" s="20" t="s">
        <v>173</v>
      </c>
      <c r="B162" s="18">
        <v>157</v>
      </c>
      <c r="C162" s="7">
        <v>864.61658027231954</v>
      </c>
      <c r="D162" s="7">
        <v>19.042940419787211</v>
      </c>
      <c r="E162" s="7">
        <v>1075.5814181761991</v>
      </c>
      <c r="F162" s="7">
        <v>9467.0386471808288</v>
      </c>
      <c r="G162" s="7">
        <v>0.44545761549217816</v>
      </c>
      <c r="H162" s="7">
        <v>39.384917106864165</v>
      </c>
      <c r="I162" s="7">
        <v>210.83303217487182</v>
      </c>
      <c r="J162" s="7">
        <v>9.6044438551930966</v>
      </c>
      <c r="K162" s="7">
        <v>0</v>
      </c>
      <c r="L162" s="7">
        <v>73.356553286231502</v>
      </c>
      <c r="M162" s="7">
        <v>70.293000032204105</v>
      </c>
      <c r="N162" s="7">
        <v>2969.839969548977</v>
      </c>
      <c r="O162" s="7">
        <v>4.4120420207800182</v>
      </c>
      <c r="P162" s="7">
        <v>222.41706572441163</v>
      </c>
      <c r="Q162" s="7">
        <v>689.90894905577522</v>
      </c>
      <c r="R162" s="7">
        <v>405.6886840027783</v>
      </c>
      <c r="S162" s="7">
        <v>3368.7038903242287</v>
      </c>
      <c r="T162" s="7">
        <v>4249.5377276946338</v>
      </c>
      <c r="U162" s="7">
        <v>151.5513998203584</v>
      </c>
      <c r="V162" s="7">
        <v>9297.0927977746996</v>
      </c>
      <c r="W162" s="7">
        <v>0</v>
      </c>
      <c r="X162" s="7">
        <v>221.56424270393785</v>
      </c>
      <c r="Y162" s="7">
        <v>296.64904697487316</v>
      </c>
      <c r="Z162" s="7">
        <v>1088.6984578013116</v>
      </c>
      <c r="AA162" s="7">
        <v>0</v>
      </c>
      <c r="AB162" s="7">
        <v>2243.4107824825178</v>
      </c>
      <c r="AC162" s="7">
        <v>2462.8729227727304</v>
      </c>
      <c r="AD162" s="7">
        <v>0</v>
      </c>
      <c r="AE162" s="7">
        <v>576.4595885713901</v>
      </c>
      <c r="AF162" s="7">
        <v>0</v>
      </c>
      <c r="AG162" s="7">
        <v>0</v>
      </c>
      <c r="AH162" s="7">
        <v>220.54375902003062</v>
      </c>
      <c r="AI162" s="7">
        <v>38.014177389191907</v>
      </c>
      <c r="AJ162" s="7">
        <v>305.07817241475698</v>
      </c>
      <c r="AK162" s="7">
        <v>117.13066108514563</v>
      </c>
      <c r="AL162" s="7">
        <v>567869.3732202315</v>
      </c>
      <c r="AM162" s="7">
        <v>1129.7984953271107</v>
      </c>
      <c r="AN162" s="7">
        <v>1011.1982326688471</v>
      </c>
      <c r="AO162" s="7">
        <v>11889.241744881771</v>
      </c>
      <c r="AP162" s="7">
        <v>601.00830766482125</v>
      </c>
      <c r="AQ162" s="7">
        <v>175471.46946165297</v>
      </c>
      <c r="AR162" s="7">
        <v>597.87889434172189</v>
      </c>
      <c r="AS162" s="7">
        <v>14657.654194818275</v>
      </c>
      <c r="AT162" s="7">
        <v>484.06748452483811</v>
      </c>
      <c r="AU162" s="7">
        <v>3559.4679397897303</v>
      </c>
      <c r="AV162" s="7">
        <v>166685.62992535086</v>
      </c>
      <c r="AW162" s="7">
        <v>541.11262606071921</v>
      </c>
      <c r="AX162" s="7">
        <v>15114.722476060077</v>
      </c>
      <c r="AY162" s="7">
        <v>22559.509865580028</v>
      </c>
      <c r="AZ162" s="7">
        <v>1875.4787437961693</v>
      </c>
      <c r="BA162" s="7">
        <v>2928.4420444924999</v>
      </c>
      <c r="BB162" s="7">
        <v>106.39074368515737</v>
      </c>
      <c r="BC162" s="7">
        <v>192996.87292863775</v>
      </c>
      <c r="BD162" s="7">
        <v>14786.477675300253</v>
      </c>
      <c r="BE162" s="7">
        <v>958.82494766509274</v>
      </c>
      <c r="BF162" s="7">
        <v>109550.89184796029</v>
      </c>
      <c r="BG162" s="7">
        <v>43978.894380401449</v>
      </c>
      <c r="BH162" s="7">
        <v>5244.6174297714233</v>
      </c>
      <c r="BI162" s="7">
        <v>7221.0765355809599</v>
      </c>
      <c r="BJ162" s="7">
        <v>79573.905907145352</v>
      </c>
      <c r="BK162" s="7">
        <v>46160.87067095426</v>
      </c>
      <c r="BL162" s="7">
        <v>32487.738293119983</v>
      </c>
      <c r="BM162" s="7">
        <v>228989.75349471357</v>
      </c>
      <c r="BN162" s="7">
        <v>73384.35502650564</v>
      </c>
      <c r="BO162" s="7">
        <v>37970.804229661866</v>
      </c>
      <c r="BP162" s="7">
        <v>38845.605544041871</v>
      </c>
      <c r="BQ162" s="7">
        <v>7990.1173830377938</v>
      </c>
      <c r="BR162" s="7">
        <v>9486.6462019064984</v>
      </c>
      <c r="BS162" s="7">
        <v>1281.5963600349073</v>
      </c>
      <c r="BT162" s="7">
        <v>2448.3244262281755</v>
      </c>
      <c r="BU162" s="7">
        <v>42664.067655642611</v>
      </c>
      <c r="BV162" s="7">
        <v>37072.855392640726</v>
      </c>
      <c r="BW162" s="7">
        <v>6089.5583428395375</v>
      </c>
      <c r="BX162" s="7">
        <v>145119.50964262188</v>
      </c>
      <c r="BY162" s="7">
        <v>327167.01862848032</v>
      </c>
      <c r="BZ162" s="7">
        <v>1548.0811281755184</v>
      </c>
      <c r="CA162" s="7">
        <v>1028441.4403633388</v>
      </c>
      <c r="CB162" s="7">
        <v>122.09555739276094</v>
      </c>
      <c r="CC162" s="7">
        <v>9291.8245891608949</v>
      </c>
      <c r="CD162" s="7">
        <v>161798.7399378152</v>
      </c>
      <c r="CE162" s="7">
        <v>514813.39504223812</v>
      </c>
      <c r="CF162" s="7">
        <v>1013497.4255791815</v>
      </c>
      <c r="CG162" s="7">
        <v>3660.208385583469</v>
      </c>
      <c r="CH162" s="7">
        <v>653468.30312214827</v>
      </c>
      <c r="CI162" s="7">
        <v>278366.21794001514</v>
      </c>
      <c r="CJ162" s="7">
        <v>16721.947281927663</v>
      </c>
      <c r="CK162" s="7">
        <v>4914.5112454130795</v>
      </c>
      <c r="CL162" s="7">
        <v>9057.453404455171</v>
      </c>
      <c r="CM162" s="7">
        <v>47099.070894555531</v>
      </c>
      <c r="CN162" s="7">
        <v>226886.57093131202</v>
      </c>
      <c r="CO162" s="7">
        <v>4751.258517215264</v>
      </c>
      <c r="CP162" s="7">
        <v>18096.332313590345</v>
      </c>
      <c r="CQ162" s="7">
        <v>7341.0841510478276</v>
      </c>
      <c r="CR162" s="7">
        <v>20533.738709263849</v>
      </c>
      <c r="CS162" s="7">
        <v>3668.3192029778916</v>
      </c>
      <c r="CT162" s="7">
        <v>11071.001038221899</v>
      </c>
      <c r="CU162" s="7">
        <v>91461.489317563406</v>
      </c>
      <c r="CV162" s="7">
        <v>7331.9149114545353</v>
      </c>
      <c r="CW162" s="7">
        <v>8685.1288455340764</v>
      </c>
      <c r="CX162" s="7">
        <v>510.26918707669699</v>
      </c>
      <c r="CY162" s="7">
        <v>134469.50871733695</v>
      </c>
      <c r="CZ162" s="7">
        <v>5775.6203037224113</v>
      </c>
      <c r="DA162" s="7">
        <v>1183.1423359604707</v>
      </c>
      <c r="DB162" s="7">
        <v>2037.8485415426017</v>
      </c>
      <c r="DC162" s="7">
        <v>26355.225143798056</v>
      </c>
      <c r="DD162" s="7">
        <v>29000.200548731056</v>
      </c>
      <c r="DE162" s="7">
        <v>147.10765358893613</v>
      </c>
      <c r="DF162" s="7">
        <v>1220.7226903725823</v>
      </c>
      <c r="DG162" s="7">
        <v>18078.767634252432</v>
      </c>
      <c r="DH162" s="7">
        <v>1040.1767413348643</v>
      </c>
      <c r="DI162" s="7">
        <v>4149.2306481539599</v>
      </c>
      <c r="DJ162" s="7">
        <v>96.467727973919793</v>
      </c>
      <c r="DK162" s="7">
        <v>25531.923295221164</v>
      </c>
      <c r="DL162" s="7">
        <v>38517.307558084489</v>
      </c>
      <c r="DM162" s="7">
        <v>109.37377834924983</v>
      </c>
      <c r="DN162" s="7">
        <v>20245.148060208689</v>
      </c>
      <c r="DO162" s="7">
        <v>81758.780365367958</v>
      </c>
      <c r="DP162" s="7">
        <v>25660.950490462164</v>
      </c>
      <c r="DQ162" s="7">
        <v>7026.3392286547769</v>
      </c>
      <c r="DR162" s="7">
        <v>6854.1184746922918</v>
      </c>
      <c r="DS162" s="7">
        <f>'[2]IOT 2019 CB'!DZ171+'[2]IOT 2019 CB'!EA171</f>
        <v>3711998.821487762</v>
      </c>
      <c r="DT162" s="7">
        <v>19.84703854482953</v>
      </c>
      <c r="DU162" s="7">
        <v>14.810887532354135</v>
      </c>
      <c r="DV162" s="7">
        <v>22014.422741442788</v>
      </c>
      <c r="DW162" s="7">
        <v>173259.22013766965</v>
      </c>
      <c r="DX162" s="7">
        <v>245.74718203483195</v>
      </c>
      <c r="DY162" s="7">
        <v>8859.8490315447507</v>
      </c>
      <c r="DZ162" s="7">
        <v>639.77935842369243</v>
      </c>
      <c r="EA162" s="7">
        <v>2862.0590826208854</v>
      </c>
      <c r="EB162" s="7">
        <v>981597.15984981786</v>
      </c>
      <c r="EC162" s="7">
        <v>47358.608830290163</v>
      </c>
      <c r="ED162" s="7">
        <v>186313.94815069766</v>
      </c>
      <c r="EE162" s="7">
        <v>15546.002803484933</v>
      </c>
      <c r="EF162" s="7">
        <v>13311.539631634565</v>
      </c>
      <c r="EG162" s="7">
        <v>4298.9155797604944</v>
      </c>
      <c r="EH162" s="7">
        <v>707.32397335304893</v>
      </c>
      <c r="EI162" s="7">
        <v>1270649.9455645315</v>
      </c>
      <c r="EJ162" s="7">
        <v>148799.2080248585</v>
      </c>
      <c r="EK162" s="7">
        <v>42186.08831691325</v>
      </c>
      <c r="EL162" s="7">
        <f>'[2]IOT 2019 CB'!ET171+'[2]IOT 2019 CB'!EU171</f>
        <v>10431318.384296268</v>
      </c>
      <c r="EM162" s="7">
        <v>51925.490256781588</v>
      </c>
      <c r="EN162" s="7">
        <v>88109.289840072321</v>
      </c>
      <c r="EO162" s="7">
        <v>83809.566532789337</v>
      </c>
      <c r="EP162" s="7">
        <v>311422.41801844432</v>
      </c>
      <c r="EQ162" s="7">
        <v>85142.288672229392</v>
      </c>
      <c r="ER162" s="7">
        <v>1163328.9637203368</v>
      </c>
      <c r="ES162" s="7">
        <v>98632.007589713961</v>
      </c>
      <c r="ET162" s="7">
        <v>361240.14008197864</v>
      </c>
      <c r="EU162" s="7">
        <v>54032.628089022306</v>
      </c>
      <c r="EV162" s="7">
        <v>214129.99929341499</v>
      </c>
      <c r="EW162" s="7">
        <v>2021.0274155970801</v>
      </c>
      <c r="EX162" s="7">
        <v>1978.9485591191435</v>
      </c>
      <c r="EY162" s="7">
        <v>34831.592289849679</v>
      </c>
      <c r="EZ162" s="7">
        <v>108866.81978477551</v>
      </c>
      <c r="FA162" s="7">
        <v>4986.9978898936006</v>
      </c>
      <c r="FB162" s="7">
        <v>2170.0889899038912</v>
      </c>
      <c r="FC162" s="7">
        <v>2495307.7464070567</v>
      </c>
      <c r="FD162" s="7">
        <v>460641.13395270426</v>
      </c>
      <c r="FE162" s="7">
        <v>1168862.3338737513</v>
      </c>
      <c r="FF162" s="7">
        <v>552733.11008737027</v>
      </c>
      <c r="FG162" s="7">
        <v>47551.964815760795</v>
      </c>
      <c r="FH162" s="7">
        <v>2098.4931546287867</v>
      </c>
      <c r="FI162" s="7">
        <v>1181.2224189057376</v>
      </c>
      <c r="FJ162" s="7">
        <v>4390.8235664650456</v>
      </c>
      <c r="FK162" s="7">
        <v>4908.4650537455791</v>
      </c>
      <c r="FL162" s="7">
        <v>19673.972485376398</v>
      </c>
      <c r="FM162" s="7">
        <v>209912.67925086588</v>
      </c>
      <c r="FN162" s="7">
        <v>45835.336564223471</v>
      </c>
      <c r="FO162" s="7">
        <v>7956.1010856999937</v>
      </c>
      <c r="FP162" s="7">
        <v>111388.78590234225</v>
      </c>
      <c r="FQ162" s="7">
        <v>10450.585691294871</v>
      </c>
      <c r="FR162" s="2">
        <f t="shared" si="8"/>
        <v>31963231.083510902</v>
      </c>
      <c r="FS162" s="1">
        <f t="shared" si="9"/>
        <v>10274942.371589258</v>
      </c>
      <c r="FT162" s="3">
        <v>10189145.368444927</v>
      </c>
      <c r="FU162" s="3">
        <v>85797.003144330505</v>
      </c>
      <c r="FV162" s="1">
        <f t="shared" si="10"/>
        <v>0</v>
      </c>
      <c r="FW162" s="1">
        <v>0</v>
      </c>
      <c r="FX162" s="1">
        <v>0</v>
      </c>
      <c r="FY162" s="1">
        <v>0</v>
      </c>
      <c r="FZ162" s="1">
        <v>0</v>
      </c>
      <c r="GA162" s="1">
        <f t="shared" si="11"/>
        <v>42238173.455100164</v>
      </c>
      <c r="GB162" s="13"/>
      <c r="GC162" s="4"/>
      <c r="GD162" s="5"/>
      <c r="GF162" s="8"/>
      <c r="GG162" s="8"/>
    </row>
    <row r="163" spans="1:189" s="27" customFormat="1" ht="47.25" x14ac:dyDescent="0.25">
      <c r="A163" s="20" t="s">
        <v>174</v>
      </c>
      <c r="B163" s="18">
        <v>158</v>
      </c>
      <c r="C163" s="7">
        <v>16.148140850329568</v>
      </c>
      <c r="D163" s="7">
        <v>277.24829973543763</v>
      </c>
      <c r="E163" s="7">
        <v>0</v>
      </c>
      <c r="F163" s="7">
        <v>0</v>
      </c>
      <c r="G163" s="7">
        <v>1129.9854672422705</v>
      </c>
      <c r="H163" s="7">
        <v>63.429226301950621</v>
      </c>
      <c r="I163" s="7">
        <v>38.827531504595186</v>
      </c>
      <c r="J163" s="7">
        <v>0.92952683023195271</v>
      </c>
      <c r="K163" s="7">
        <v>3.5343674823633435</v>
      </c>
      <c r="L163" s="7">
        <v>72.530231661940434</v>
      </c>
      <c r="M163" s="7">
        <v>347.29420220940028</v>
      </c>
      <c r="N163" s="7">
        <v>383.18084294051425</v>
      </c>
      <c r="O163" s="7">
        <v>12.390683073635987</v>
      </c>
      <c r="P163" s="7">
        <v>28.767994789439872</v>
      </c>
      <c r="Q163" s="7">
        <v>42.464035964029243</v>
      </c>
      <c r="R163" s="7">
        <v>26.7813534091514</v>
      </c>
      <c r="S163" s="7">
        <v>39.488433326768551</v>
      </c>
      <c r="T163" s="7">
        <v>41.594710735219415</v>
      </c>
      <c r="U163" s="7">
        <v>0.78754886134394164</v>
      </c>
      <c r="V163" s="7">
        <v>5041.052075913226</v>
      </c>
      <c r="W163" s="7">
        <v>0</v>
      </c>
      <c r="X163" s="7">
        <v>27.715392060489165</v>
      </c>
      <c r="Y163" s="7">
        <v>328.82680623744534</v>
      </c>
      <c r="Z163" s="7">
        <v>8.1661936993404804</v>
      </c>
      <c r="AA163" s="7">
        <v>0</v>
      </c>
      <c r="AB163" s="7">
        <v>37.4601575761723</v>
      </c>
      <c r="AC163" s="7">
        <v>2793.4444190447803</v>
      </c>
      <c r="AD163" s="7">
        <v>0</v>
      </c>
      <c r="AE163" s="7">
        <v>227.38476385718192</v>
      </c>
      <c r="AF163" s="7">
        <v>0</v>
      </c>
      <c r="AG163" s="7">
        <v>0</v>
      </c>
      <c r="AH163" s="7">
        <v>152.37639706596568</v>
      </c>
      <c r="AI163" s="7">
        <v>72.624972638198045</v>
      </c>
      <c r="AJ163" s="7">
        <v>466.23776416831714</v>
      </c>
      <c r="AK163" s="7">
        <v>936.13788472175588</v>
      </c>
      <c r="AL163" s="7">
        <v>0</v>
      </c>
      <c r="AM163" s="7">
        <v>530.13973826252629</v>
      </c>
      <c r="AN163" s="7">
        <v>259589.41934993447</v>
      </c>
      <c r="AO163" s="7">
        <v>56.617606610426591</v>
      </c>
      <c r="AP163" s="7">
        <v>143.49178620398513</v>
      </c>
      <c r="AQ163" s="7">
        <v>4732.5094141155196</v>
      </c>
      <c r="AR163" s="7">
        <v>96.866964802043171</v>
      </c>
      <c r="AS163" s="7">
        <v>2431.1150810230438</v>
      </c>
      <c r="AT163" s="7">
        <v>2023.2203514763664</v>
      </c>
      <c r="AU163" s="7">
        <v>243.00439874337849</v>
      </c>
      <c r="AV163" s="7">
        <v>2452.4406168175246</v>
      </c>
      <c r="AW163" s="7">
        <v>134.15053996657852</v>
      </c>
      <c r="AX163" s="7">
        <v>2108.9244411407826</v>
      </c>
      <c r="AY163" s="7">
        <v>2170.6027000646059</v>
      </c>
      <c r="AZ163" s="7">
        <v>1714.7457942758467</v>
      </c>
      <c r="BA163" s="7">
        <v>179.91493059659214</v>
      </c>
      <c r="BB163" s="7">
        <v>308.01260992356316</v>
      </c>
      <c r="BC163" s="7">
        <v>366.24091803116909</v>
      </c>
      <c r="BD163" s="7">
        <v>5957.8509611192712</v>
      </c>
      <c r="BE163" s="7">
        <v>853.58239289161452</v>
      </c>
      <c r="BF163" s="7">
        <v>891.66113195768423</v>
      </c>
      <c r="BG163" s="7">
        <v>86280.359167722665</v>
      </c>
      <c r="BH163" s="7">
        <v>40.653987997568336</v>
      </c>
      <c r="BI163" s="7">
        <v>5166.346649237953</v>
      </c>
      <c r="BJ163" s="7">
        <v>4716.6450195310863</v>
      </c>
      <c r="BK163" s="7">
        <v>38272.851675417318</v>
      </c>
      <c r="BL163" s="7">
        <v>6860.6903627584443</v>
      </c>
      <c r="BM163" s="7">
        <v>29495.110180137341</v>
      </c>
      <c r="BN163" s="7">
        <v>24918.279003433447</v>
      </c>
      <c r="BO163" s="7">
        <v>6500.7735201861979</v>
      </c>
      <c r="BP163" s="7">
        <v>1506.7111328797498</v>
      </c>
      <c r="BQ163" s="7">
        <v>4.4616712516089274</v>
      </c>
      <c r="BR163" s="7">
        <v>115873.26705515585</v>
      </c>
      <c r="BS163" s="7">
        <v>0</v>
      </c>
      <c r="BT163" s="7">
        <v>2464.6882275899552</v>
      </c>
      <c r="BU163" s="7">
        <v>9263.2257666223522</v>
      </c>
      <c r="BV163" s="7">
        <v>1637.1050326202514</v>
      </c>
      <c r="BW163" s="7">
        <v>1286.1636543139796</v>
      </c>
      <c r="BX163" s="7">
        <v>16936.719435710747</v>
      </c>
      <c r="BY163" s="7">
        <v>5331.0527350082675</v>
      </c>
      <c r="BZ163" s="7">
        <v>10323.148306958876</v>
      </c>
      <c r="CA163" s="7">
        <v>19104.828964148815</v>
      </c>
      <c r="CB163" s="7">
        <v>90.909948136199034</v>
      </c>
      <c r="CC163" s="7">
        <v>999.55937489636688</v>
      </c>
      <c r="CD163" s="7">
        <v>91072.392863583373</v>
      </c>
      <c r="CE163" s="7">
        <v>12567.033148507235</v>
      </c>
      <c r="CF163" s="7">
        <v>6526.1240186093564</v>
      </c>
      <c r="CG163" s="7">
        <v>45016.183100318623</v>
      </c>
      <c r="CH163" s="7">
        <v>21623.709156070665</v>
      </c>
      <c r="CI163" s="7">
        <v>14696.733203619049</v>
      </c>
      <c r="CJ163" s="7">
        <v>4171.4404696741449</v>
      </c>
      <c r="CK163" s="7">
        <v>834.04004764241688</v>
      </c>
      <c r="CL163" s="7">
        <v>1083.4308983552819</v>
      </c>
      <c r="CM163" s="7">
        <v>1630.0438853839971</v>
      </c>
      <c r="CN163" s="7">
        <v>2782.2907111073191</v>
      </c>
      <c r="CO163" s="7">
        <v>486.46826772650837</v>
      </c>
      <c r="CP163" s="7">
        <v>2748.3570246899603</v>
      </c>
      <c r="CQ163" s="7">
        <v>388.95686034010208</v>
      </c>
      <c r="CR163" s="7">
        <v>3882.600030644011</v>
      </c>
      <c r="CS163" s="7">
        <v>2240.5238397524013</v>
      </c>
      <c r="CT163" s="7">
        <v>242.57209410387381</v>
      </c>
      <c r="CU163" s="7">
        <v>4635.6759432585231</v>
      </c>
      <c r="CV163" s="7">
        <v>2372.3032820733047</v>
      </c>
      <c r="CW163" s="7">
        <v>316.70727028022668</v>
      </c>
      <c r="CX163" s="7">
        <v>3162.0828299493564</v>
      </c>
      <c r="CY163" s="7">
        <v>8154.9439720171004</v>
      </c>
      <c r="CZ163" s="7">
        <v>1670.3888293799316</v>
      </c>
      <c r="DA163" s="7">
        <v>558.06082644862636</v>
      </c>
      <c r="DB163" s="7">
        <v>2361.448984161756</v>
      </c>
      <c r="DC163" s="7">
        <v>3918.9684270704256</v>
      </c>
      <c r="DD163" s="7">
        <v>71619.495749516165</v>
      </c>
      <c r="DE163" s="7">
        <v>8753.6115438937159</v>
      </c>
      <c r="DF163" s="7">
        <v>1019.7099479296322</v>
      </c>
      <c r="DG163" s="7">
        <v>19188.611972584902</v>
      </c>
      <c r="DH163" s="7">
        <v>1427.7732923856365</v>
      </c>
      <c r="DI163" s="7">
        <v>1649.6336685586666</v>
      </c>
      <c r="DJ163" s="7">
        <v>31.4685701135658</v>
      </c>
      <c r="DK163" s="7">
        <v>13505.872280920499</v>
      </c>
      <c r="DL163" s="7">
        <v>30459.819397611856</v>
      </c>
      <c r="DM163" s="7">
        <v>148.94240007725179</v>
      </c>
      <c r="DN163" s="7">
        <v>14432.538928776406</v>
      </c>
      <c r="DO163" s="7">
        <v>27120.159157207123</v>
      </c>
      <c r="DP163" s="7">
        <v>13252.80873300583</v>
      </c>
      <c r="DQ163" s="7">
        <v>2330.7030428056923</v>
      </c>
      <c r="DR163" s="7">
        <v>3539.8658055250635</v>
      </c>
      <c r="DS163" s="7">
        <f>'[2]IOT 2019 CB'!DZ172+'[2]IOT 2019 CB'!EA172</f>
        <v>609096.29240215046</v>
      </c>
      <c r="DT163" s="7">
        <v>0</v>
      </c>
      <c r="DU163" s="7">
        <v>65.387168759019289</v>
      </c>
      <c r="DV163" s="7">
        <v>60497.602674476089</v>
      </c>
      <c r="DW163" s="7">
        <v>193715.37575075292</v>
      </c>
      <c r="DX163" s="7">
        <v>5391.8502871657511</v>
      </c>
      <c r="DY163" s="7">
        <v>957.90945891363594</v>
      </c>
      <c r="DZ163" s="7">
        <v>17.808089140926061</v>
      </c>
      <c r="EA163" s="7">
        <v>731.88326873903509</v>
      </c>
      <c r="EB163" s="7">
        <v>36378.129953648968</v>
      </c>
      <c r="EC163" s="7">
        <v>709.35554341114971</v>
      </c>
      <c r="ED163" s="7">
        <v>28177.136168441066</v>
      </c>
      <c r="EE163" s="7">
        <v>11355.807276762891</v>
      </c>
      <c r="EF163" s="7">
        <v>2149.6437185959544</v>
      </c>
      <c r="EG163" s="7">
        <v>886.32342387066524</v>
      </c>
      <c r="EH163" s="7">
        <v>1055.4958392979022</v>
      </c>
      <c r="EI163" s="7">
        <v>12700.970755932842</v>
      </c>
      <c r="EJ163" s="7">
        <v>15667.353947622327</v>
      </c>
      <c r="EK163" s="7">
        <v>147.64503645769329</v>
      </c>
      <c r="EL163" s="7">
        <f>'[2]IOT 2019 CB'!ET172+'[2]IOT 2019 CB'!EU172</f>
        <v>65699.26992910009</v>
      </c>
      <c r="EM163" s="7">
        <v>4755.8389426011863</v>
      </c>
      <c r="EN163" s="7">
        <v>6187.2431075910799</v>
      </c>
      <c r="EO163" s="7">
        <v>12147.634046283614</v>
      </c>
      <c r="EP163" s="7">
        <v>21107.20536028059</v>
      </c>
      <c r="EQ163" s="7">
        <v>22801.989895350358</v>
      </c>
      <c r="ER163" s="7">
        <v>35582.267757349291</v>
      </c>
      <c r="ES163" s="7">
        <v>33363.356121207842</v>
      </c>
      <c r="ET163" s="7">
        <v>4708.4645700673855</v>
      </c>
      <c r="EU163" s="7">
        <v>17125.88277628375</v>
      </c>
      <c r="EV163" s="7">
        <v>3247.5825709183964</v>
      </c>
      <c r="EW163" s="7">
        <v>147.72550218283845</v>
      </c>
      <c r="EX163" s="7">
        <v>3697.4012183186164</v>
      </c>
      <c r="EY163" s="7">
        <v>6348.8909161583333</v>
      </c>
      <c r="EZ163" s="7">
        <v>6813.5501282135392</v>
      </c>
      <c r="FA163" s="7">
        <v>641.4040024188381</v>
      </c>
      <c r="FB163" s="7">
        <v>957.5026550074158</v>
      </c>
      <c r="FC163" s="7">
        <v>7925.0788421457573</v>
      </c>
      <c r="FD163" s="7">
        <v>3673723.2344410829</v>
      </c>
      <c r="FE163" s="7">
        <v>171300.0738683833</v>
      </c>
      <c r="FF163" s="7">
        <v>47397.779728139125</v>
      </c>
      <c r="FG163" s="7">
        <v>13203.305286704099</v>
      </c>
      <c r="FH163" s="7">
        <v>619.41741819262722</v>
      </c>
      <c r="FI163" s="7">
        <v>127.31010476692862</v>
      </c>
      <c r="FJ163" s="7">
        <v>4485.588172639008</v>
      </c>
      <c r="FK163" s="7">
        <v>5146.0329847787934</v>
      </c>
      <c r="FL163" s="7">
        <v>1270.3819390779083</v>
      </c>
      <c r="FM163" s="7">
        <v>16879.761003074276</v>
      </c>
      <c r="FN163" s="7">
        <v>12953.862957857837</v>
      </c>
      <c r="FO163" s="7">
        <v>5470.809456235278</v>
      </c>
      <c r="FP163" s="7">
        <v>6653.211777135728</v>
      </c>
      <c r="FQ163" s="7">
        <v>71.096629923125974</v>
      </c>
      <c r="FR163" s="2">
        <f t="shared" si="8"/>
        <v>6326561.4913728638</v>
      </c>
      <c r="FS163" s="1">
        <f t="shared" si="9"/>
        <v>238598593.49818909</v>
      </c>
      <c r="FT163" s="3">
        <v>3103772.5435700347</v>
      </c>
      <c r="FU163" s="3">
        <v>235494820.95461905</v>
      </c>
      <c r="FV163" s="1">
        <f t="shared" si="10"/>
        <v>0</v>
      </c>
      <c r="FW163" s="1">
        <v>0</v>
      </c>
      <c r="FX163" s="1">
        <v>0</v>
      </c>
      <c r="FY163" s="1">
        <v>4126696.4299999997</v>
      </c>
      <c r="FZ163" s="1">
        <v>5025809.0599999996</v>
      </c>
      <c r="GA163" s="1">
        <f t="shared" si="11"/>
        <v>244026042.35956195</v>
      </c>
      <c r="GB163" s="13"/>
      <c r="GC163" s="4"/>
      <c r="GD163" s="5"/>
      <c r="GF163" s="8"/>
      <c r="GG163" s="8"/>
    </row>
    <row r="164" spans="1:189" s="27" customFormat="1" ht="31.5" x14ac:dyDescent="0.25">
      <c r="A164" s="20" t="s">
        <v>175</v>
      </c>
      <c r="B164" s="18">
        <v>159</v>
      </c>
      <c r="C164" s="7">
        <v>206.29570176809116</v>
      </c>
      <c r="D164" s="7">
        <v>63.591165168496104</v>
      </c>
      <c r="E164" s="7">
        <v>0</v>
      </c>
      <c r="F164" s="7">
        <v>0</v>
      </c>
      <c r="G164" s="7">
        <v>10542.611487593906</v>
      </c>
      <c r="H164" s="7">
        <v>948.46207637029147</v>
      </c>
      <c r="I164" s="7">
        <v>1839.5224228237305</v>
      </c>
      <c r="J164" s="7">
        <v>120.30811614074946</v>
      </c>
      <c r="K164" s="7">
        <v>43.25818370144399</v>
      </c>
      <c r="L164" s="7">
        <v>0</v>
      </c>
      <c r="M164" s="7">
        <v>0</v>
      </c>
      <c r="N164" s="7">
        <v>12324.762068585658</v>
      </c>
      <c r="O164" s="7">
        <v>102.23276514384425</v>
      </c>
      <c r="P164" s="7">
        <v>5.7873393225777781</v>
      </c>
      <c r="Q164" s="7">
        <v>0</v>
      </c>
      <c r="R164" s="7">
        <v>321.20694322178332</v>
      </c>
      <c r="S164" s="7">
        <v>416.77714939327893</v>
      </c>
      <c r="T164" s="7">
        <v>71.660747790481793</v>
      </c>
      <c r="U164" s="7">
        <v>31.880021023785815</v>
      </c>
      <c r="V164" s="7">
        <v>5632.915074534435</v>
      </c>
      <c r="W164" s="7">
        <v>5.4524622616214922</v>
      </c>
      <c r="X164" s="7">
        <v>847.05963241209679</v>
      </c>
      <c r="Y164" s="7">
        <v>657.98398075329908</v>
      </c>
      <c r="Z164" s="7">
        <v>9.8150432625757542</v>
      </c>
      <c r="AA164" s="7">
        <v>0</v>
      </c>
      <c r="AB164" s="7">
        <v>505.01722807941024</v>
      </c>
      <c r="AC164" s="7">
        <v>0</v>
      </c>
      <c r="AD164" s="7">
        <v>0</v>
      </c>
      <c r="AE164" s="7">
        <v>706.86978520714138</v>
      </c>
      <c r="AF164" s="7">
        <v>0</v>
      </c>
      <c r="AG164" s="7">
        <v>2013.6885577951007</v>
      </c>
      <c r="AH164" s="7">
        <v>98.085571825739137</v>
      </c>
      <c r="AI164" s="7">
        <v>482.6146843179805</v>
      </c>
      <c r="AJ164" s="7">
        <v>249952.32776885323</v>
      </c>
      <c r="AK164" s="7">
        <v>94400.358768141305</v>
      </c>
      <c r="AL164" s="7">
        <v>617356.47806901566</v>
      </c>
      <c r="AM164" s="7">
        <v>5217.9636554991403</v>
      </c>
      <c r="AN164" s="7">
        <v>6164.8020252525093</v>
      </c>
      <c r="AO164" s="7">
        <v>51.389663705910024</v>
      </c>
      <c r="AP164" s="7">
        <v>26464.053938350851</v>
      </c>
      <c r="AQ164" s="7">
        <v>25199.054681972371</v>
      </c>
      <c r="AR164" s="7">
        <v>70.652752497514015</v>
      </c>
      <c r="AS164" s="7">
        <v>13363.510555112138</v>
      </c>
      <c r="AT164" s="7">
        <v>4447.3266640577976</v>
      </c>
      <c r="AU164" s="7">
        <v>876.88320804280693</v>
      </c>
      <c r="AV164" s="7">
        <v>5498.8610357085936</v>
      </c>
      <c r="AW164" s="7">
        <v>11081.06409622554</v>
      </c>
      <c r="AX164" s="7">
        <v>2457.6436672135083</v>
      </c>
      <c r="AY164" s="7">
        <v>9606.3919788481999</v>
      </c>
      <c r="AZ164" s="7">
        <v>19611.278773532496</v>
      </c>
      <c r="BA164" s="7">
        <v>12773.549135821904</v>
      </c>
      <c r="BB164" s="7">
        <v>986.67678407558549</v>
      </c>
      <c r="BC164" s="7">
        <v>27492.855431210475</v>
      </c>
      <c r="BD164" s="7">
        <v>57867.381333145808</v>
      </c>
      <c r="BE164" s="7">
        <v>2950.3970323347939</v>
      </c>
      <c r="BF164" s="7">
        <v>34744.645454610225</v>
      </c>
      <c r="BG164" s="7">
        <v>98615.953557362562</v>
      </c>
      <c r="BH164" s="7">
        <v>3954.8008999544049</v>
      </c>
      <c r="BI164" s="7">
        <v>32504.930726105216</v>
      </c>
      <c r="BJ164" s="7">
        <v>35428.510731958493</v>
      </c>
      <c r="BK164" s="7">
        <v>67469.048797585099</v>
      </c>
      <c r="BL164" s="7">
        <v>53807.802414416161</v>
      </c>
      <c r="BM164" s="7">
        <v>119334.20379848259</v>
      </c>
      <c r="BN164" s="7">
        <v>30092.382700143022</v>
      </c>
      <c r="BO164" s="7">
        <v>118326.35679184244</v>
      </c>
      <c r="BP164" s="7">
        <v>6149.4212519908788</v>
      </c>
      <c r="BQ164" s="7">
        <v>437.71088647997419</v>
      </c>
      <c r="BR164" s="7">
        <v>23935.479536080631</v>
      </c>
      <c r="BS164" s="7">
        <v>3379.4374130908018</v>
      </c>
      <c r="BT164" s="7">
        <v>6845.633035377542</v>
      </c>
      <c r="BU164" s="7">
        <v>76206.535598243718</v>
      </c>
      <c r="BV164" s="7">
        <v>16459.264134525933</v>
      </c>
      <c r="BW164" s="7">
        <v>9502.6136411258085</v>
      </c>
      <c r="BX164" s="7">
        <v>38874.20755711021</v>
      </c>
      <c r="BY164" s="7">
        <v>36797.228341025322</v>
      </c>
      <c r="BZ164" s="7">
        <v>10403.963800802956</v>
      </c>
      <c r="CA164" s="7">
        <v>101883.82642190503</v>
      </c>
      <c r="CB164" s="7">
        <v>3729.8692582060817</v>
      </c>
      <c r="CC164" s="7">
        <v>16360.965165843456</v>
      </c>
      <c r="CD164" s="7">
        <v>33255.558287330794</v>
      </c>
      <c r="CE164" s="7">
        <v>24623.599849587448</v>
      </c>
      <c r="CF164" s="7">
        <v>53548.329386024685</v>
      </c>
      <c r="CG164" s="7">
        <v>13618.30725222505</v>
      </c>
      <c r="CH164" s="7">
        <v>214591.39977944127</v>
      </c>
      <c r="CI164" s="7">
        <v>1319736.3760925124</v>
      </c>
      <c r="CJ164" s="7">
        <v>130763.62787884513</v>
      </c>
      <c r="CK164" s="7">
        <v>4788.8170184739374</v>
      </c>
      <c r="CL164" s="7">
        <v>6346.4857718492085</v>
      </c>
      <c r="CM164" s="7">
        <v>10905.871753202244</v>
      </c>
      <c r="CN164" s="7">
        <v>273041.06183152751</v>
      </c>
      <c r="CO164" s="7">
        <v>3118.038409062478</v>
      </c>
      <c r="CP164" s="7">
        <v>9194.5258198191295</v>
      </c>
      <c r="CQ164" s="7">
        <v>7694.4539291415294</v>
      </c>
      <c r="CR164" s="7">
        <v>24333.788002998179</v>
      </c>
      <c r="CS164" s="7">
        <v>30236.596754959144</v>
      </c>
      <c r="CT164" s="7">
        <v>2692.6916536420008</v>
      </c>
      <c r="CU164" s="7">
        <v>240514.25793509383</v>
      </c>
      <c r="CV164" s="7">
        <v>28629.376961267593</v>
      </c>
      <c r="CW164" s="7">
        <v>58015.094568394888</v>
      </c>
      <c r="CX164" s="7">
        <v>1991.5599443679059</v>
      </c>
      <c r="CY164" s="7">
        <v>35073.127230133126</v>
      </c>
      <c r="CZ164" s="7">
        <v>12069.742968783617</v>
      </c>
      <c r="DA164" s="7">
        <v>12497.994929172088</v>
      </c>
      <c r="DB164" s="7">
        <v>5964.7505081809859</v>
      </c>
      <c r="DC164" s="7">
        <v>100368.54198311</v>
      </c>
      <c r="DD164" s="7">
        <v>416433.20134144905</v>
      </c>
      <c r="DE164" s="7">
        <v>11616.815292510473</v>
      </c>
      <c r="DF164" s="7">
        <v>45768.818706403938</v>
      </c>
      <c r="DG164" s="7">
        <v>26345.502980093526</v>
      </c>
      <c r="DH164" s="7">
        <v>2268.9104907066489</v>
      </c>
      <c r="DI164" s="7">
        <v>6216.3625299875148</v>
      </c>
      <c r="DJ164" s="7">
        <v>30.98874827504185</v>
      </c>
      <c r="DK164" s="7">
        <v>195884.78998978026</v>
      </c>
      <c r="DL164" s="7">
        <v>63811.827663674943</v>
      </c>
      <c r="DM164" s="7">
        <v>4202.0587941706626</v>
      </c>
      <c r="DN164" s="7">
        <v>42088.900739246623</v>
      </c>
      <c r="DO164" s="7">
        <v>36137.405174660256</v>
      </c>
      <c r="DP164" s="7">
        <v>32796.574818228539</v>
      </c>
      <c r="DQ164" s="7">
        <v>3105.6440233795638</v>
      </c>
      <c r="DR164" s="7">
        <v>8760.065588833133</v>
      </c>
      <c r="DS164" s="7">
        <f>'[2]IOT 2019 CB'!DZ173+'[2]IOT 2019 CB'!EA173</f>
        <v>2273275.1967644254</v>
      </c>
      <c r="DT164" s="7">
        <v>12812.789695129868</v>
      </c>
      <c r="DU164" s="7">
        <v>9561.5669169802804</v>
      </c>
      <c r="DV164" s="7">
        <v>30592.481195619977</v>
      </c>
      <c r="DW164" s="7">
        <v>61153.989291977196</v>
      </c>
      <c r="DX164" s="7">
        <v>1292.4260399638795</v>
      </c>
      <c r="DY164" s="7">
        <v>7888.7428127533576</v>
      </c>
      <c r="DZ164" s="7">
        <v>53864.720455224764</v>
      </c>
      <c r="EA164" s="7">
        <v>19168.8422661078</v>
      </c>
      <c r="EB164" s="7">
        <v>622561.19079746702</v>
      </c>
      <c r="EC164" s="7">
        <v>13878.263939250517</v>
      </c>
      <c r="ED164" s="7">
        <v>162463.14770145019</v>
      </c>
      <c r="EE164" s="7">
        <v>322699.02664481424</v>
      </c>
      <c r="EF164" s="7">
        <v>13496.82608611254</v>
      </c>
      <c r="EG164" s="7">
        <v>2792.291967262523</v>
      </c>
      <c r="EH164" s="7">
        <v>24944.704543704778</v>
      </c>
      <c r="EI164" s="7">
        <v>891831.81133717822</v>
      </c>
      <c r="EJ164" s="7">
        <v>723488.8175122363</v>
      </c>
      <c r="EK164" s="7">
        <v>39003.876054336208</v>
      </c>
      <c r="EL164" s="7">
        <f>'[2]IOT 2019 CB'!ET173+'[2]IOT 2019 CB'!EU173</f>
        <v>718006.91546620766</v>
      </c>
      <c r="EM164" s="7">
        <v>103207.9558946787</v>
      </c>
      <c r="EN164" s="7">
        <v>57324.929824789171</v>
      </c>
      <c r="EO164" s="7">
        <v>60551.777940790416</v>
      </c>
      <c r="EP164" s="7">
        <v>65498.700775687495</v>
      </c>
      <c r="EQ164" s="7">
        <v>227111.25869721422</v>
      </c>
      <c r="ER164" s="7">
        <v>206904.62296920107</v>
      </c>
      <c r="ES164" s="7">
        <v>415628.53480774403</v>
      </c>
      <c r="ET164" s="7">
        <v>36056.570991284367</v>
      </c>
      <c r="EU164" s="7">
        <v>522866.68590482068</v>
      </c>
      <c r="EV164" s="7">
        <v>114614.16332270628</v>
      </c>
      <c r="EW164" s="7">
        <v>256.6984082841808</v>
      </c>
      <c r="EX164" s="7">
        <v>34241.838349297373</v>
      </c>
      <c r="EY164" s="7">
        <v>236701.80642766424</v>
      </c>
      <c r="EZ164" s="7">
        <v>97817.651378046183</v>
      </c>
      <c r="FA164" s="7">
        <v>79354.527900080313</v>
      </c>
      <c r="FB164" s="7">
        <v>8991.1783869043211</v>
      </c>
      <c r="FC164" s="7">
        <v>339849.73792576103</v>
      </c>
      <c r="FD164" s="7">
        <v>565183.11343578238</v>
      </c>
      <c r="FE164" s="7">
        <v>3542265.817165155</v>
      </c>
      <c r="FF164" s="7">
        <v>329623.54464149405</v>
      </c>
      <c r="FG164" s="7">
        <v>316989.92165694316</v>
      </c>
      <c r="FH164" s="7">
        <v>7844.7867797918407</v>
      </c>
      <c r="FI164" s="7">
        <v>1.4602380151566283</v>
      </c>
      <c r="FJ164" s="7">
        <v>1286.6656667660714</v>
      </c>
      <c r="FK164" s="7">
        <v>13956.795396455278</v>
      </c>
      <c r="FL164" s="7">
        <v>8051.2238557971159</v>
      </c>
      <c r="FM164" s="7">
        <v>42042.251888409235</v>
      </c>
      <c r="FN164" s="7">
        <v>34670.392281062959</v>
      </c>
      <c r="FO164" s="7">
        <v>9444.6123020385548</v>
      </c>
      <c r="FP164" s="7">
        <v>26975.418965359855</v>
      </c>
      <c r="FQ164" s="7">
        <v>0</v>
      </c>
      <c r="FR164" s="2">
        <f t="shared" si="8"/>
        <v>19240307.666188158</v>
      </c>
      <c r="FS164" s="1">
        <f t="shared" si="9"/>
        <v>290309370.18278772</v>
      </c>
      <c r="FT164" s="3">
        <v>88644097.66470015</v>
      </c>
      <c r="FU164" s="3">
        <v>201665272.51808757</v>
      </c>
      <c r="FV164" s="1">
        <f t="shared" si="10"/>
        <v>0</v>
      </c>
      <c r="FW164" s="1">
        <v>0</v>
      </c>
      <c r="FX164" s="1">
        <v>0</v>
      </c>
      <c r="FY164" s="1">
        <v>0</v>
      </c>
      <c r="FZ164" s="1">
        <v>0</v>
      </c>
      <c r="GA164" s="1">
        <f t="shared" si="11"/>
        <v>309549677.8489759</v>
      </c>
      <c r="GB164" s="13"/>
      <c r="GC164" s="4"/>
      <c r="GD164" s="5"/>
      <c r="GF164" s="8"/>
      <c r="GG164" s="8"/>
    </row>
    <row r="165" spans="1:189" s="27" customFormat="1" ht="31.5" x14ac:dyDescent="0.25">
      <c r="A165" s="20" t="s">
        <v>176</v>
      </c>
      <c r="B165" s="18">
        <v>160</v>
      </c>
      <c r="C165" s="7">
        <v>275.41395925113562</v>
      </c>
      <c r="D165" s="7">
        <v>30.870948524260498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3004.4743900561334</v>
      </c>
      <c r="P165" s="7">
        <v>0</v>
      </c>
      <c r="Q165" s="7">
        <v>0</v>
      </c>
      <c r="R165" s="7">
        <v>6.2367616208692089</v>
      </c>
      <c r="S165" s="7">
        <v>7.2515682028148655E-3</v>
      </c>
      <c r="T165" s="7">
        <v>0</v>
      </c>
      <c r="U165" s="7">
        <v>74.683760393364707</v>
      </c>
      <c r="V165" s="7">
        <v>28487.075555078816</v>
      </c>
      <c r="W165" s="7">
        <v>0</v>
      </c>
      <c r="X165" s="7">
        <v>45.559065261624191</v>
      </c>
      <c r="Y165" s="7">
        <v>727.640003568049</v>
      </c>
      <c r="Z165" s="7">
        <v>0</v>
      </c>
      <c r="AA165" s="7">
        <v>0</v>
      </c>
      <c r="AB165" s="7">
        <v>724.24127715676673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7">
        <v>0</v>
      </c>
      <c r="AV165" s="7">
        <v>0</v>
      </c>
      <c r="AW165" s="7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0</v>
      </c>
      <c r="BC165" s="7">
        <v>0</v>
      </c>
      <c r="BD165" s="7">
        <v>0</v>
      </c>
      <c r="BE165" s="7">
        <v>157.44161158565629</v>
      </c>
      <c r="BF165" s="7">
        <v>694.77988611706041</v>
      </c>
      <c r="BG165" s="7">
        <v>0</v>
      </c>
      <c r="BH165" s="7">
        <v>14.01109735779789</v>
      </c>
      <c r="BI165" s="7">
        <v>0</v>
      </c>
      <c r="BJ165" s="7">
        <v>0</v>
      </c>
      <c r="BK165" s="7">
        <v>0</v>
      </c>
      <c r="BL165" s="7">
        <v>0</v>
      </c>
      <c r="BM165" s="7">
        <v>332333.55542759621</v>
      </c>
      <c r="BN165" s="7">
        <v>0</v>
      </c>
      <c r="BO165" s="7">
        <v>0</v>
      </c>
      <c r="BP165" s="7">
        <v>0</v>
      </c>
      <c r="BQ165" s="7">
        <v>0</v>
      </c>
      <c r="BR165" s="7">
        <v>0</v>
      </c>
      <c r="BS165" s="7">
        <v>0</v>
      </c>
      <c r="BT165" s="7">
        <v>0</v>
      </c>
      <c r="BU165" s="7">
        <v>0</v>
      </c>
      <c r="BV165" s="7">
        <v>0</v>
      </c>
      <c r="BW165" s="7">
        <v>0</v>
      </c>
      <c r="BX165" s="7">
        <v>2824.9499746240836</v>
      </c>
      <c r="BY165" s="7">
        <v>65.662743203446908</v>
      </c>
      <c r="BZ165" s="7">
        <v>0</v>
      </c>
      <c r="CA165" s="7">
        <v>1234.6235759621918</v>
      </c>
      <c r="CB165" s="7">
        <v>0</v>
      </c>
      <c r="CC165" s="7">
        <v>0</v>
      </c>
      <c r="CD165" s="7">
        <v>0</v>
      </c>
      <c r="CE165" s="7">
        <v>0</v>
      </c>
      <c r="CF165" s="7">
        <v>0</v>
      </c>
      <c r="CG165" s="7">
        <v>0</v>
      </c>
      <c r="CH165" s="7">
        <v>0</v>
      </c>
      <c r="CI165" s="7">
        <v>0</v>
      </c>
      <c r="CJ165" s="7">
        <v>0</v>
      </c>
      <c r="CK165" s="7">
        <v>0</v>
      </c>
      <c r="CL165" s="7">
        <v>0</v>
      </c>
      <c r="CM165" s="7">
        <v>0</v>
      </c>
      <c r="CN165" s="7">
        <v>0</v>
      </c>
      <c r="CO165" s="7">
        <v>0</v>
      </c>
      <c r="CP165" s="7">
        <v>0</v>
      </c>
      <c r="CQ165" s="7">
        <v>0</v>
      </c>
      <c r="CR165" s="7">
        <v>0</v>
      </c>
      <c r="CS165" s="7">
        <v>458.65902175133886</v>
      </c>
      <c r="CT165" s="7">
        <v>0</v>
      </c>
      <c r="CU165" s="7">
        <v>0</v>
      </c>
      <c r="CV165" s="7">
        <v>10.005699080174928</v>
      </c>
      <c r="CW165" s="7">
        <v>0</v>
      </c>
      <c r="CX165" s="7">
        <v>0</v>
      </c>
      <c r="CY165" s="7">
        <v>5238.7944612360361</v>
      </c>
      <c r="CZ165" s="7">
        <v>0</v>
      </c>
      <c r="DA165" s="7">
        <v>0</v>
      </c>
      <c r="DB165" s="7">
        <v>0</v>
      </c>
      <c r="DC165" s="7">
        <v>0</v>
      </c>
      <c r="DD165" s="7">
        <v>0</v>
      </c>
      <c r="DE165" s="7">
        <v>0</v>
      </c>
      <c r="DF165" s="7">
        <v>4079.9856277688618</v>
      </c>
      <c r="DG165" s="7">
        <v>77.219065504633534</v>
      </c>
      <c r="DH165" s="7">
        <v>0</v>
      </c>
      <c r="DI165" s="7">
        <v>0</v>
      </c>
      <c r="DJ165" s="7">
        <v>0</v>
      </c>
      <c r="DK165" s="7">
        <v>0</v>
      </c>
      <c r="DL165" s="7">
        <v>0</v>
      </c>
      <c r="DM165" s="7">
        <v>0</v>
      </c>
      <c r="DN165" s="7">
        <v>115.8107816423437</v>
      </c>
      <c r="DO165" s="7">
        <v>0</v>
      </c>
      <c r="DP165" s="7">
        <v>19.914209222365368</v>
      </c>
      <c r="DQ165" s="7">
        <v>1394.9531339887747</v>
      </c>
      <c r="DR165" s="7">
        <v>1854.8961588486868</v>
      </c>
      <c r="DS165" s="7">
        <f>'[2]IOT 2019 CB'!DZ174+'[2]IOT 2019 CB'!EA174</f>
        <v>463.3279059917997</v>
      </c>
      <c r="DT165" s="7">
        <v>0</v>
      </c>
      <c r="DU165" s="7">
        <v>0</v>
      </c>
      <c r="DV165" s="7">
        <v>174.41131650199003</v>
      </c>
      <c r="DW165" s="7">
        <v>0</v>
      </c>
      <c r="DX165" s="7">
        <v>0</v>
      </c>
      <c r="DY165" s="7">
        <v>0</v>
      </c>
      <c r="DZ165" s="7">
        <v>0</v>
      </c>
      <c r="EA165" s="7">
        <v>0</v>
      </c>
      <c r="EB165" s="7">
        <v>0.77008273325491039</v>
      </c>
      <c r="EC165" s="7">
        <v>0</v>
      </c>
      <c r="ED165" s="7">
        <v>7.6953690247771833</v>
      </c>
      <c r="EE165" s="7">
        <v>40.104899729860087</v>
      </c>
      <c r="EF165" s="7">
        <v>301.71632540734635</v>
      </c>
      <c r="EG165" s="7">
        <v>10.771476880226999</v>
      </c>
      <c r="EH165" s="7">
        <v>77.634325391952075</v>
      </c>
      <c r="EI165" s="7">
        <v>0</v>
      </c>
      <c r="EJ165" s="7">
        <v>344.52652909366793</v>
      </c>
      <c r="EK165" s="7">
        <v>716.8150326107625</v>
      </c>
      <c r="EL165" s="7">
        <f>'[2]IOT 2019 CB'!ET174+'[2]IOT 2019 CB'!EU174</f>
        <v>62946.131874758241</v>
      </c>
      <c r="EM165" s="7">
        <v>618.77834340817014</v>
      </c>
      <c r="EN165" s="7">
        <v>0</v>
      </c>
      <c r="EO165" s="7">
        <v>102.69916531401624</v>
      </c>
      <c r="EP165" s="7">
        <v>13.574081765599354</v>
      </c>
      <c r="EQ165" s="7">
        <v>2.1236282611569597</v>
      </c>
      <c r="ER165" s="7">
        <v>39320.262041970913</v>
      </c>
      <c r="ES165" s="7">
        <v>32715.409470527422</v>
      </c>
      <c r="ET165" s="7">
        <v>5898.2184909533171</v>
      </c>
      <c r="EU165" s="7">
        <v>0</v>
      </c>
      <c r="EV165" s="7">
        <v>3207.466177522062</v>
      </c>
      <c r="EW165" s="7">
        <v>0</v>
      </c>
      <c r="EX165" s="7">
        <v>0</v>
      </c>
      <c r="EY165" s="7">
        <v>0</v>
      </c>
      <c r="EZ165" s="7">
        <v>0</v>
      </c>
      <c r="FA165" s="7">
        <v>0</v>
      </c>
      <c r="FB165" s="7">
        <v>0</v>
      </c>
      <c r="FC165" s="7">
        <v>10534.944617583893</v>
      </c>
      <c r="FD165" s="7">
        <v>250036.43662925603</v>
      </c>
      <c r="FE165" s="7">
        <v>2225852.8276652871</v>
      </c>
      <c r="FF165" s="7">
        <v>2296308.0425375635</v>
      </c>
      <c r="FG165" s="7">
        <v>296896.0221466457</v>
      </c>
      <c r="FH165" s="7">
        <v>22.36106438065115</v>
      </c>
      <c r="FI165" s="7">
        <v>0</v>
      </c>
      <c r="FJ165" s="7">
        <v>331.43468859210492</v>
      </c>
      <c r="FK165" s="7">
        <v>1091.1571067147031</v>
      </c>
      <c r="FL165" s="7">
        <v>131.66266252457251</v>
      </c>
      <c r="FM165" s="7">
        <v>1517.7778886577391</v>
      </c>
      <c r="FN165" s="7">
        <v>3053.7531295343356</v>
      </c>
      <c r="FO165" s="7">
        <v>0</v>
      </c>
      <c r="FP165" s="7">
        <v>159.22159486737382</v>
      </c>
      <c r="FQ165" s="7">
        <v>0</v>
      </c>
      <c r="FR165" s="2">
        <f t="shared" si="8"/>
        <v>5616849.5437174235</v>
      </c>
      <c r="FS165" s="1">
        <f t="shared" si="9"/>
        <v>77017186.193528682</v>
      </c>
      <c r="FT165" s="3">
        <v>24498059.061903901</v>
      </c>
      <c r="FU165" s="3">
        <v>52519127.131624773</v>
      </c>
      <c r="FV165" s="1">
        <f t="shared" si="10"/>
        <v>0</v>
      </c>
      <c r="FW165" s="1">
        <v>0</v>
      </c>
      <c r="FX165" s="1">
        <v>0</v>
      </c>
      <c r="FY165" s="1">
        <v>0</v>
      </c>
      <c r="FZ165" s="1">
        <v>0</v>
      </c>
      <c r="GA165" s="1">
        <f t="shared" si="11"/>
        <v>82634035.737246111</v>
      </c>
      <c r="GB165" s="13"/>
      <c r="GC165" s="4"/>
      <c r="GD165" s="5"/>
      <c r="GF165" s="8"/>
      <c r="GG165" s="8"/>
    </row>
    <row r="166" spans="1:189" s="27" customFormat="1" ht="15.75" x14ac:dyDescent="0.25">
      <c r="A166" s="20" t="s">
        <v>177</v>
      </c>
      <c r="B166" s="18">
        <v>161</v>
      </c>
      <c r="C166" s="7">
        <v>81.518508052594314</v>
      </c>
      <c r="D166" s="7">
        <v>677.61083450291903</v>
      </c>
      <c r="E166" s="7">
        <v>0</v>
      </c>
      <c r="F166" s="7">
        <v>0</v>
      </c>
      <c r="G166" s="7">
        <v>13332.35232858434</v>
      </c>
      <c r="H166" s="7">
        <v>3791.279945358317</v>
      </c>
      <c r="I166" s="7">
        <v>524.46425397902283</v>
      </c>
      <c r="J166" s="7">
        <v>19.577589853898239</v>
      </c>
      <c r="K166" s="7">
        <v>46.830527451415016</v>
      </c>
      <c r="L166" s="7">
        <v>0</v>
      </c>
      <c r="M166" s="7">
        <v>0</v>
      </c>
      <c r="N166" s="7">
        <v>8351.3822625175981</v>
      </c>
      <c r="O166" s="7">
        <v>577.89032012223868</v>
      </c>
      <c r="P166" s="7">
        <v>43.76516909148971</v>
      </c>
      <c r="Q166" s="7">
        <v>3.2945779349091078</v>
      </c>
      <c r="R166" s="7">
        <v>1590.9164071964849</v>
      </c>
      <c r="S166" s="7">
        <v>1205.1209514344541</v>
      </c>
      <c r="T166" s="7">
        <v>1732.140319157548</v>
      </c>
      <c r="U166" s="7">
        <v>61.144578611563716</v>
      </c>
      <c r="V166" s="7">
        <v>146397.25600736993</v>
      </c>
      <c r="W166" s="7">
        <v>37.67400822792564</v>
      </c>
      <c r="X166" s="7">
        <v>53.147299594332232</v>
      </c>
      <c r="Y166" s="7">
        <v>1791.287868820963</v>
      </c>
      <c r="Z166" s="7">
        <v>2763.6910110958147</v>
      </c>
      <c r="AA166" s="7">
        <v>68.337464922792392</v>
      </c>
      <c r="AB166" s="7">
        <v>232.96873022680671</v>
      </c>
      <c r="AC166" s="7">
        <v>161.7078946249664</v>
      </c>
      <c r="AD166" s="7">
        <v>130.5601175617391</v>
      </c>
      <c r="AE166" s="7">
        <v>1359.8756166433984</v>
      </c>
      <c r="AF166" s="7">
        <v>773.77264390257312</v>
      </c>
      <c r="AG166" s="7">
        <v>0</v>
      </c>
      <c r="AH166" s="7">
        <v>1204.8674503467271</v>
      </c>
      <c r="AI166" s="7">
        <v>5284.6819513966393</v>
      </c>
      <c r="AJ166" s="7">
        <v>142553.04061277502</v>
      </c>
      <c r="AK166" s="7">
        <v>2129.2878200456648</v>
      </c>
      <c r="AL166" s="7">
        <v>644357.93367967801</v>
      </c>
      <c r="AM166" s="7">
        <v>3336.0866993285358</v>
      </c>
      <c r="AN166" s="7">
        <v>32983.465323343691</v>
      </c>
      <c r="AO166" s="7">
        <v>352.4158098622097</v>
      </c>
      <c r="AP166" s="7">
        <v>51742.546054296487</v>
      </c>
      <c r="AQ166" s="7">
        <v>27209.046398585229</v>
      </c>
      <c r="AR166" s="7">
        <v>399.81300213427568</v>
      </c>
      <c r="AS166" s="7">
        <v>18425.624211550203</v>
      </c>
      <c r="AT166" s="7">
        <v>3484.6823737723548</v>
      </c>
      <c r="AU166" s="7">
        <v>947.08483751582855</v>
      </c>
      <c r="AV166" s="7">
        <v>1873.6271068364445</v>
      </c>
      <c r="AW166" s="7">
        <v>3886.9721586788178</v>
      </c>
      <c r="AX166" s="7">
        <v>19376.410983347385</v>
      </c>
      <c r="AY166" s="7">
        <v>5027.7276328370172</v>
      </c>
      <c r="AZ166" s="7">
        <v>1252.3534847028639</v>
      </c>
      <c r="BA166" s="7">
        <v>3189.4086858395563</v>
      </c>
      <c r="BB166" s="7">
        <v>2294.2427386099762</v>
      </c>
      <c r="BC166" s="7">
        <v>30129.006221220945</v>
      </c>
      <c r="BD166" s="7">
        <v>49764.765807267955</v>
      </c>
      <c r="BE166" s="7">
        <v>2240.5403487717631</v>
      </c>
      <c r="BF166" s="7">
        <v>16725.039529917132</v>
      </c>
      <c r="BG166" s="7">
        <v>8066.2129993781018</v>
      </c>
      <c r="BH166" s="7">
        <v>7679.6341403655751</v>
      </c>
      <c r="BI166" s="7">
        <v>48102.343053998688</v>
      </c>
      <c r="BJ166" s="7">
        <v>94143.639385947739</v>
      </c>
      <c r="BK166" s="7">
        <v>81051.879127990032</v>
      </c>
      <c r="BL166" s="7">
        <v>23757.568449970637</v>
      </c>
      <c r="BM166" s="7">
        <v>250580.40461396019</v>
      </c>
      <c r="BN166" s="7">
        <v>88299.3195176015</v>
      </c>
      <c r="BO166" s="7">
        <v>32046.422322230424</v>
      </c>
      <c r="BP166" s="7">
        <v>19025.479618691861</v>
      </c>
      <c r="BQ166" s="7">
        <v>547.41658110755486</v>
      </c>
      <c r="BR166" s="7">
        <v>9406.722927435876</v>
      </c>
      <c r="BS166" s="7">
        <v>231.77678262563634</v>
      </c>
      <c r="BT166" s="7">
        <v>17853.787449655334</v>
      </c>
      <c r="BU166" s="7">
        <v>58595.551770075297</v>
      </c>
      <c r="BV166" s="7">
        <v>17148.815530467484</v>
      </c>
      <c r="BW166" s="7">
        <v>8415.2519509042831</v>
      </c>
      <c r="BX166" s="7">
        <v>49986.498251790879</v>
      </c>
      <c r="BY166" s="7">
        <v>41725.177098449189</v>
      </c>
      <c r="BZ166" s="7">
        <v>9624.3880823038053</v>
      </c>
      <c r="CA166" s="7">
        <v>162415.50475117564</v>
      </c>
      <c r="CB166" s="7">
        <v>2980.2444615682957</v>
      </c>
      <c r="CC166" s="7">
        <v>22170.674347644228</v>
      </c>
      <c r="CD166" s="7">
        <v>63337.778709546714</v>
      </c>
      <c r="CE166" s="7">
        <v>33638.124685205505</v>
      </c>
      <c r="CF166" s="7">
        <v>78780.121652087357</v>
      </c>
      <c r="CG166" s="7">
        <v>14152.65448511648</v>
      </c>
      <c r="CH166" s="7">
        <v>200478.92728768219</v>
      </c>
      <c r="CI166" s="7">
        <v>176609.66770968292</v>
      </c>
      <c r="CJ166" s="7">
        <v>39765.368018548863</v>
      </c>
      <c r="CK166" s="7">
        <v>12597.43512657893</v>
      </c>
      <c r="CL166" s="7">
        <v>11474.899157022905</v>
      </c>
      <c r="CM166" s="7">
        <v>17046.822155262489</v>
      </c>
      <c r="CN166" s="7">
        <v>22065.454386314312</v>
      </c>
      <c r="CO166" s="7">
        <v>3125.1655292390492</v>
      </c>
      <c r="CP166" s="7">
        <v>39421.616564517484</v>
      </c>
      <c r="CQ166" s="7">
        <v>4907.8609649466653</v>
      </c>
      <c r="CR166" s="7">
        <v>21827.074127568147</v>
      </c>
      <c r="CS166" s="7">
        <v>23252.263376135586</v>
      </c>
      <c r="CT166" s="7">
        <v>18475.758385085988</v>
      </c>
      <c r="CU166" s="7">
        <v>125197.76593119052</v>
      </c>
      <c r="CV166" s="7">
        <v>14576.015874876881</v>
      </c>
      <c r="CW166" s="7">
        <v>20899.070884668978</v>
      </c>
      <c r="CX166" s="7">
        <v>4404.0663008720021</v>
      </c>
      <c r="CY166" s="7">
        <v>74642.128864889542</v>
      </c>
      <c r="CZ166" s="7">
        <v>30794.201998038592</v>
      </c>
      <c r="DA166" s="7">
        <v>17407.739601396235</v>
      </c>
      <c r="DB166" s="7">
        <v>15596.928263773432</v>
      </c>
      <c r="DC166" s="7">
        <v>57084.78359481442</v>
      </c>
      <c r="DD166" s="7">
        <v>98446.234804877531</v>
      </c>
      <c r="DE166" s="7">
        <v>5511.1710173688098</v>
      </c>
      <c r="DF166" s="7">
        <v>5013.920846455705</v>
      </c>
      <c r="DG166" s="7">
        <v>33663.321316845526</v>
      </c>
      <c r="DH166" s="7">
        <v>21163.421870313014</v>
      </c>
      <c r="DI166" s="7">
        <v>16365.224599608004</v>
      </c>
      <c r="DJ166" s="7">
        <v>105.82945741756109</v>
      </c>
      <c r="DK166" s="7">
        <v>213413.3332709735</v>
      </c>
      <c r="DL166" s="7">
        <v>62223.178346663757</v>
      </c>
      <c r="DM166" s="7">
        <v>9026.6608277152664</v>
      </c>
      <c r="DN166" s="7">
        <v>35095.645678530782</v>
      </c>
      <c r="DO166" s="7">
        <v>75492.946300776806</v>
      </c>
      <c r="DP166" s="7">
        <v>68466.966260852016</v>
      </c>
      <c r="DQ166" s="7">
        <v>6487.8542428033097</v>
      </c>
      <c r="DR166" s="7">
        <v>18287.736400452708</v>
      </c>
      <c r="DS166" s="7">
        <f>'[2]IOT 2019 CB'!DZ175+'[2]IOT 2019 CB'!EA175</f>
        <v>984450.26265100297</v>
      </c>
      <c r="DT166" s="7">
        <v>2942.2881866539205</v>
      </c>
      <c r="DU166" s="7">
        <v>8715.564377278075</v>
      </c>
      <c r="DV166" s="7">
        <v>29263.917780786134</v>
      </c>
      <c r="DW166" s="7">
        <v>143062.7128967137</v>
      </c>
      <c r="DX166" s="7">
        <v>3113.4751890271264</v>
      </c>
      <c r="DY166" s="7">
        <v>9475.1276630947723</v>
      </c>
      <c r="DZ166" s="7">
        <v>10711.132848339532</v>
      </c>
      <c r="EA166" s="7">
        <v>1166.642271423176</v>
      </c>
      <c r="EB166" s="7">
        <v>361026.12780179823</v>
      </c>
      <c r="EC166" s="7">
        <v>25983.853666120467</v>
      </c>
      <c r="ED166" s="7">
        <v>129163.20381965945</v>
      </c>
      <c r="EE166" s="7">
        <v>274377.24186231941</v>
      </c>
      <c r="EF166" s="7">
        <v>38315.612737367024</v>
      </c>
      <c r="EG166" s="7">
        <v>14879.71308845006</v>
      </c>
      <c r="EH166" s="7">
        <v>16992.111890926728</v>
      </c>
      <c r="EI166" s="7">
        <v>1000157.0175813097</v>
      </c>
      <c r="EJ166" s="7">
        <v>246213.9541753029</v>
      </c>
      <c r="EK166" s="7">
        <v>16224.843861231877</v>
      </c>
      <c r="EL166" s="7">
        <f>'[2]IOT 2019 CB'!ET175+'[2]IOT 2019 CB'!EU175</f>
        <v>1408690.0419264634</v>
      </c>
      <c r="EM166" s="7">
        <v>427441.08533718809</v>
      </c>
      <c r="EN166" s="7">
        <v>76358.665237154448</v>
      </c>
      <c r="EO166" s="7">
        <v>38545.563850744096</v>
      </c>
      <c r="EP166" s="7">
        <v>93352.041466256676</v>
      </c>
      <c r="EQ166" s="7">
        <v>58462.372674700695</v>
      </c>
      <c r="ER166" s="7">
        <v>63967.398083794542</v>
      </c>
      <c r="ES166" s="7">
        <v>353879.12173066736</v>
      </c>
      <c r="ET166" s="7">
        <v>65659.155432859989</v>
      </c>
      <c r="EU166" s="7">
        <v>84969.672131016341</v>
      </c>
      <c r="EV166" s="7">
        <v>16792.458205655414</v>
      </c>
      <c r="EW166" s="7">
        <v>922.35515490942794</v>
      </c>
      <c r="EX166" s="7">
        <v>45441.700619850373</v>
      </c>
      <c r="EY166" s="7">
        <v>25003.741837384932</v>
      </c>
      <c r="EZ166" s="7">
        <v>105964.61730836124</v>
      </c>
      <c r="FA166" s="7">
        <v>32748.620003549186</v>
      </c>
      <c r="FB166" s="7">
        <v>18215.971872846447</v>
      </c>
      <c r="FC166" s="7">
        <v>42756.569602395903</v>
      </c>
      <c r="FD166" s="7">
        <v>256087.86362725764</v>
      </c>
      <c r="FE166" s="7">
        <v>95348.88068039529</v>
      </c>
      <c r="FF166" s="7">
        <v>116113.15078584524</v>
      </c>
      <c r="FG166" s="7">
        <v>11167106.929067269</v>
      </c>
      <c r="FH166" s="7">
        <v>9917.9444321784504</v>
      </c>
      <c r="FI166" s="7">
        <v>8.5507128596366329</v>
      </c>
      <c r="FJ166" s="7">
        <v>2330.6002038624852</v>
      </c>
      <c r="FK166" s="7">
        <v>29753.668996194359</v>
      </c>
      <c r="FL166" s="7">
        <v>22588.274971893417</v>
      </c>
      <c r="FM166" s="7">
        <v>60486.729053461888</v>
      </c>
      <c r="FN166" s="7">
        <v>33572.303548320378</v>
      </c>
      <c r="FO166" s="7">
        <v>18685.532128107156</v>
      </c>
      <c r="FP166" s="7">
        <v>42955.658193692216</v>
      </c>
      <c r="FQ166" s="7">
        <v>241.08271309186395</v>
      </c>
      <c r="FR166" s="2">
        <f t="shared" si="8"/>
        <v>22250761.216190584</v>
      </c>
      <c r="FS166" s="1">
        <f t="shared" si="9"/>
        <v>326989210.70458341</v>
      </c>
      <c r="FT166" s="3">
        <v>192338899.48684269</v>
      </c>
      <c r="FU166" s="3">
        <v>134650311.21774068</v>
      </c>
      <c r="FV166" s="1">
        <f t="shared" si="10"/>
        <v>0</v>
      </c>
      <c r="FW166" s="1">
        <v>0</v>
      </c>
      <c r="FX166" s="1">
        <v>0</v>
      </c>
      <c r="FY166" s="1">
        <v>11472625.341374867</v>
      </c>
      <c r="FZ166" s="1">
        <v>2047400.3521799601</v>
      </c>
      <c r="GA166" s="1">
        <f t="shared" si="11"/>
        <v>358665196.90996891</v>
      </c>
      <c r="GB166" s="13"/>
      <c r="GC166" s="4"/>
      <c r="GD166" s="5"/>
      <c r="GF166" s="8"/>
      <c r="GG166" s="8"/>
    </row>
    <row r="167" spans="1:189" s="27" customFormat="1" ht="15.75" x14ac:dyDescent="0.25">
      <c r="A167" s="20" t="s">
        <v>178</v>
      </c>
      <c r="B167" s="18">
        <v>162</v>
      </c>
      <c r="C167" s="7">
        <v>7.1785000533864718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9.2666280560695906</v>
      </c>
      <c r="S167" s="7">
        <v>0</v>
      </c>
      <c r="T167" s="7">
        <v>0</v>
      </c>
      <c r="U167" s="7">
        <v>0</v>
      </c>
      <c r="V167" s="7">
        <v>32.151791486636711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0.40546326675105582</v>
      </c>
      <c r="AT167" s="7">
        <v>0</v>
      </c>
      <c r="AU167" s="7">
        <v>0</v>
      </c>
      <c r="AV167" s="7">
        <v>0</v>
      </c>
      <c r="AW167" s="7">
        <v>0.39206909696379505</v>
      </c>
      <c r="AX167" s="7">
        <v>0</v>
      </c>
      <c r="AY167" s="7">
        <v>0.46880778195568634</v>
      </c>
      <c r="AZ167" s="7">
        <v>0</v>
      </c>
      <c r="BA167" s="7">
        <v>28.84917581518922</v>
      </c>
      <c r="BB167" s="7">
        <v>0</v>
      </c>
      <c r="BC167" s="7">
        <v>0</v>
      </c>
      <c r="BD167" s="7">
        <v>0</v>
      </c>
      <c r="BE167" s="7">
        <v>0</v>
      </c>
      <c r="BF167" s="7">
        <v>0</v>
      </c>
      <c r="BG167" s="7">
        <v>0</v>
      </c>
      <c r="BH167" s="7">
        <v>0</v>
      </c>
      <c r="BI167" s="7">
        <v>0</v>
      </c>
      <c r="BJ167" s="7">
        <v>0</v>
      </c>
      <c r="BK167" s="7">
        <v>0</v>
      </c>
      <c r="BL167" s="7">
        <v>0</v>
      </c>
      <c r="BM167" s="7">
        <v>0</v>
      </c>
      <c r="BN167" s="7">
        <v>0</v>
      </c>
      <c r="BO167" s="7">
        <v>0</v>
      </c>
      <c r="BP167" s="7">
        <v>0</v>
      </c>
      <c r="BQ167" s="7">
        <v>0</v>
      </c>
      <c r="BR167" s="7">
        <v>0</v>
      </c>
      <c r="BS167" s="7">
        <v>0</v>
      </c>
      <c r="BT167" s="7">
        <v>0</v>
      </c>
      <c r="BU167" s="7">
        <v>0</v>
      </c>
      <c r="BV167" s="7">
        <v>3261.7595087574941</v>
      </c>
      <c r="BW167" s="7">
        <v>0</v>
      </c>
      <c r="BX167" s="7">
        <v>0</v>
      </c>
      <c r="BY167" s="7">
        <v>2348.0782737194795</v>
      </c>
      <c r="BZ167" s="7">
        <v>0</v>
      </c>
      <c r="CA167" s="7">
        <v>0</v>
      </c>
      <c r="CB167" s="7">
        <v>0</v>
      </c>
      <c r="CC167" s="7">
        <v>0</v>
      </c>
      <c r="CD167" s="7">
        <v>0</v>
      </c>
      <c r="CE167" s="7">
        <v>0</v>
      </c>
      <c r="CF167" s="7">
        <v>0</v>
      </c>
      <c r="CG167" s="7">
        <v>0</v>
      </c>
      <c r="CH167" s="7">
        <v>0</v>
      </c>
      <c r="CI167" s="7">
        <v>0</v>
      </c>
      <c r="CJ167" s="7">
        <v>0</v>
      </c>
      <c r="CK167" s="7">
        <v>0</v>
      </c>
      <c r="CL167" s="7">
        <v>0</v>
      </c>
      <c r="CM167" s="7">
        <v>0</v>
      </c>
      <c r="CN167" s="7">
        <v>0</v>
      </c>
      <c r="CO167" s="7">
        <v>0</v>
      </c>
      <c r="CP167" s="7">
        <v>0</v>
      </c>
      <c r="CQ167" s="7">
        <v>0</v>
      </c>
      <c r="CR167" s="7">
        <v>0</v>
      </c>
      <c r="CS167" s="7">
        <v>0</v>
      </c>
      <c r="CT167" s="7">
        <v>0</v>
      </c>
      <c r="CU167" s="7">
        <v>0</v>
      </c>
      <c r="CV167" s="7">
        <v>0</v>
      </c>
      <c r="CW167" s="7">
        <v>0</v>
      </c>
      <c r="CX167" s="7">
        <v>0</v>
      </c>
      <c r="CY167" s="7">
        <v>0</v>
      </c>
      <c r="CZ167" s="7">
        <v>0</v>
      </c>
      <c r="DA167" s="7">
        <v>0</v>
      </c>
      <c r="DB167" s="7">
        <v>0</v>
      </c>
      <c r="DC167" s="7">
        <v>0</v>
      </c>
      <c r="DD167" s="7">
        <v>0</v>
      </c>
      <c r="DE167" s="7">
        <v>0</v>
      </c>
      <c r="DF167" s="7">
        <v>0</v>
      </c>
      <c r="DG167" s="7">
        <v>0</v>
      </c>
      <c r="DH167" s="7">
        <v>0</v>
      </c>
      <c r="DI167" s="7">
        <v>0</v>
      </c>
      <c r="DJ167" s="7">
        <v>0</v>
      </c>
      <c r="DK167" s="7">
        <v>0</v>
      </c>
      <c r="DL167" s="7">
        <v>0</v>
      </c>
      <c r="DM167" s="7">
        <v>0</v>
      </c>
      <c r="DN167" s="7">
        <v>0</v>
      </c>
      <c r="DO167" s="7">
        <v>808.37914319740958</v>
      </c>
      <c r="DP167" s="7">
        <v>0</v>
      </c>
      <c r="DQ167" s="7">
        <v>0</v>
      </c>
      <c r="DR167" s="7">
        <v>0</v>
      </c>
      <c r="DS167" s="7">
        <f>'[2]IOT 2019 CB'!DZ176+'[2]IOT 2019 CB'!EA176</f>
        <v>0</v>
      </c>
      <c r="DT167" s="7">
        <v>0</v>
      </c>
      <c r="DU167" s="7">
        <v>0</v>
      </c>
      <c r="DV167" s="7">
        <v>0</v>
      </c>
      <c r="DW167" s="7">
        <v>0</v>
      </c>
      <c r="DX167" s="7">
        <v>0</v>
      </c>
      <c r="DY167" s="7">
        <v>0</v>
      </c>
      <c r="DZ167" s="7">
        <v>0</v>
      </c>
      <c r="EA167" s="7">
        <v>0</v>
      </c>
      <c r="EB167" s="7">
        <v>0</v>
      </c>
      <c r="EC167" s="7">
        <v>0</v>
      </c>
      <c r="ED167" s="7">
        <v>0</v>
      </c>
      <c r="EE167" s="7">
        <v>276.95317812690104</v>
      </c>
      <c r="EF167" s="7">
        <v>21.086902333247718</v>
      </c>
      <c r="EG167" s="7">
        <v>0</v>
      </c>
      <c r="EH167" s="7">
        <v>0</v>
      </c>
      <c r="EI167" s="7">
        <v>0</v>
      </c>
      <c r="EJ167" s="7">
        <v>0</v>
      </c>
      <c r="EK167" s="7">
        <v>47.309980336996482</v>
      </c>
      <c r="EL167" s="7">
        <f>'[2]IOT 2019 CB'!ET176+'[2]IOT 2019 CB'!EU176</f>
        <v>521.61380658865357</v>
      </c>
      <c r="EM167" s="7">
        <v>0</v>
      </c>
      <c r="EN167" s="7">
        <v>0</v>
      </c>
      <c r="EO167" s="7">
        <v>0</v>
      </c>
      <c r="EP167" s="7">
        <v>0</v>
      </c>
      <c r="EQ167" s="7">
        <v>0</v>
      </c>
      <c r="ER167" s="7">
        <v>858.63143080447799</v>
      </c>
      <c r="ES167" s="7">
        <v>0</v>
      </c>
      <c r="ET167" s="7">
        <v>393.27756430065659</v>
      </c>
      <c r="EU167" s="7">
        <v>0</v>
      </c>
      <c r="EV167" s="7">
        <v>0</v>
      </c>
      <c r="EW167" s="7">
        <v>0</v>
      </c>
      <c r="EX167" s="7">
        <v>0</v>
      </c>
      <c r="EY167" s="7">
        <v>3687.739673322767</v>
      </c>
      <c r="EZ167" s="7">
        <v>0</v>
      </c>
      <c r="FA167" s="7">
        <v>0</v>
      </c>
      <c r="FB167" s="7">
        <v>0</v>
      </c>
      <c r="FC167" s="7">
        <v>0</v>
      </c>
      <c r="FD167" s="7">
        <v>71743.146129758781</v>
      </c>
      <c r="FE167" s="7">
        <v>16441.360770909076</v>
      </c>
      <c r="FF167" s="7">
        <v>0</v>
      </c>
      <c r="FG167" s="7">
        <v>261321.90982782582</v>
      </c>
      <c r="FH167" s="7">
        <v>134420.23194166677</v>
      </c>
      <c r="FI167" s="7">
        <v>39962.712129744701</v>
      </c>
      <c r="FJ167" s="7">
        <v>231.9093391942518</v>
      </c>
      <c r="FK167" s="7">
        <v>350.94993752549897</v>
      </c>
      <c r="FL167" s="7">
        <v>0</v>
      </c>
      <c r="FM167" s="7">
        <v>14371.265213201903</v>
      </c>
      <c r="FN167" s="7">
        <v>8652.5862665277964</v>
      </c>
      <c r="FO167" s="7">
        <v>0</v>
      </c>
      <c r="FP167" s="7">
        <v>0</v>
      </c>
      <c r="FQ167" s="7">
        <v>0</v>
      </c>
      <c r="FR167" s="2">
        <f t="shared" si="8"/>
        <v>559799.61345339974</v>
      </c>
      <c r="FS167" s="1">
        <f t="shared" si="9"/>
        <v>3128313.8450667025</v>
      </c>
      <c r="FT167" s="3">
        <v>1382135.7213831646</v>
      </c>
      <c r="FU167" s="3">
        <v>1746178.1236835378</v>
      </c>
      <c r="FV167" s="1">
        <f t="shared" si="10"/>
        <v>0</v>
      </c>
      <c r="FW167" s="1">
        <v>0</v>
      </c>
      <c r="FX167" s="1">
        <v>0</v>
      </c>
      <c r="FY167" s="1">
        <v>0</v>
      </c>
      <c r="FZ167" s="1">
        <v>0</v>
      </c>
      <c r="GA167" s="1">
        <f t="shared" si="11"/>
        <v>3688113.4585201023</v>
      </c>
      <c r="GB167" s="13"/>
      <c r="GC167" s="4"/>
      <c r="GD167" s="5"/>
      <c r="GF167" s="8"/>
      <c r="GG167" s="8"/>
    </row>
    <row r="168" spans="1:189" s="27" customFormat="1" ht="15.75" x14ac:dyDescent="0.25">
      <c r="A168" s="20" t="s">
        <v>179</v>
      </c>
      <c r="B168" s="18">
        <v>163</v>
      </c>
      <c r="C168" s="7">
        <v>86.498809251494905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3.8716816749537455</v>
      </c>
      <c r="P168" s="7">
        <v>0</v>
      </c>
      <c r="Q168" s="7">
        <v>0</v>
      </c>
      <c r="R168" s="7">
        <v>389.7162068565143</v>
      </c>
      <c r="S168" s="7">
        <v>0</v>
      </c>
      <c r="T168" s="7">
        <v>0</v>
      </c>
      <c r="U168" s="7">
        <v>0</v>
      </c>
      <c r="V168" s="7">
        <v>37.642564918985947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33.496001752128279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27.19406323645806</v>
      </c>
      <c r="AT168" s="7">
        <v>0</v>
      </c>
      <c r="AU168" s="7">
        <v>0</v>
      </c>
      <c r="AV168" s="7">
        <v>0</v>
      </c>
      <c r="AW168" s="7">
        <v>338.18593277421621</v>
      </c>
      <c r="AX168" s="7">
        <v>0</v>
      </c>
      <c r="AY168" s="7">
        <v>0</v>
      </c>
      <c r="AZ168" s="7">
        <v>0</v>
      </c>
      <c r="BA168" s="7">
        <v>0</v>
      </c>
      <c r="BB168" s="7">
        <v>3.208458890183751</v>
      </c>
      <c r="BC168" s="7">
        <v>0</v>
      </c>
      <c r="BD168" s="7">
        <v>0</v>
      </c>
      <c r="BE168" s="7">
        <v>0</v>
      </c>
      <c r="BF168" s="7">
        <v>289.43583319844402</v>
      </c>
      <c r="BG168" s="7">
        <v>283.41142250186755</v>
      </c>
      <c r="BH168" s="7">
        <v>97.126331583430456</v>
      </c>
      <c r="BI168" s="7">
        <v>0</v>
      </c>
      <c r="BJ168" s="7">
        <v>1478.6832140546376</v>
      </c>
      <c r="BK168" s="7">
        <v>52.185932428875105</v>
      </c>
      <c r="BL168" s="7">
        <v>0.83493441751368325</v>
      </c>
      <c r="BM168" s="7">
        <v>0</v>
      </c>
      <c r="BN168" s="7">
        <v>902.98062176770372</v>
      </c>
      <c r="BO168" s="7">
        <v>0</v>
      </c>
      <c r="BP168" s="7">
        <v>0.33919884742149314</v>
      </c>
      <c r="BQ168" s="7">
        <v>0</v>
      </c>
      <c r="BR168" s="7">
        <v>0</v>
      </c>
      <c r="BS168" s="7">
        <v>0</v>
      </c>
      <c r="BT168" s="7">
        <v>0</v>
      </c>
      <c r="BU168" s="7">
        <v>209.4621574739316</v>
      </c>
      <c r="BV168" s="7">
        <v>0</v>
      </c>
      <c r="BW168" s="7">
        <v>1775.8597637838157</v>
      </c>
      <c r="BX168" s="7">
        <v>182.13381905117754</v>
      </c>
      <c r="BY168" s="7">
        <v>1383.0596630892824</v>
      </c>
      <c r="BZ168" s="7">
        <v>186.96230221549629</v>
      </c>
      <c r="CA168" s="7">
        <v>27.354307715194903</v>
      </c>
      <c r="CB168" s="7">
        <v>0</v>
      </c>
      <c r="CC168" s="7">
        <v>12.630916853188218</v>
      </c>
      <c r="CD168" s="7">
        <v>1081.2306977545973</v>
      </c>
      <c r="CE168" s="7">
        <v>0</v>
      </c>
      <c r="CF168" s="7">
        <v>0</v>
      </c>
      <c r="CG168" s="7">
        <v>0</v>
      </c>
      <c r="CH168" s="7">
        <v>444.61934089522117</v>
      </c>
      <c r="CI168" s="7">
        <v>317.5534053898993</v>
      </c>
      <c r="CJ168" s="7">
        <v>0</v>
      </c>
      <c r="CK168" s="7">
        <v>0</v>
      </c>
      <c r="CL168" s="7">
        <v>0</v>
      </c>
      <c r="CM168" s="7">
        <v>244.14464397203542</v>
      </c>
      <c r="CN168" s="7">
        <v>0</v>
      </c>
      <c r="CO168" s="7">
        <v>0</v>
      </c>
      <c r="CP168" s="7">
        <v>0</v>
      </c>
      <c r="CQ168" s="7">
        <v>0</v>
      </c>
      <c r="CR168" s="7">
        <v>0</v>
      </c>
      <c r="CS168" s="7">
        <v>0</v>
      </c>
      <c r="CT168" s="7">
        <v>0</v>
      </c>
      <c r="CU168" s="7">
        <v>11.260020773771066</v>
      </c>
      <c r="CV168" s="7">
        <v>11.517446718640979</v>
      </c>
      <c r="CW168" s="7">
        <v>270.03577135340481</v>
      </c>
      <c r="CX168" s="7">
        <v>0</v>
      </c>
      <c r="CY168" s="7">
        <v>2.9747701053424955</v>
      </c>
      <c r="CZ168" s="7">
        <v>0</v>
      </c>
      <c r="DA168" s="7">
        <v>0</v>
      </c>
      <c r="DB168" s="7">
        <v>0</v>
      </c>
      <c r="DC168" s="7">
        <v>1786.9889705664548</v>
      </c>
      <c r="DD168" s="7">
        <v>113.01396356602554</v>
      </c>
      <c r="DE168" s="7">
        <v>0</v>
      </c>
      <c r="DF168" s="7">
        <v>0</v>
      </c>
      <c r="DG168" s="7">
        <v>245.52969332418121</v>
      </c>
      <c r="DH168" s="7">
        <v>0</v>
      </c>
      <c r="DI168" s="7">
        <v>82.970178719252374</v>
      </c>
      <c r="DJ168" s="7">
        <v>35.858760401190175</v>
      </c>
      <c r="DK168" s="7">
        <v>129.89134488982182</v>
      </c>
      <c r="DL168" s="7">
        <v>3290.1111672602301</v>
      </c>
      <c r="DM168" s="7">
        <v>0</v>
      </c>
      <c r="DN168" s="7">
        <v>2455.1001444764906</v>
      </c>
      <c r="DO168" s="7">
        <v>616.73450609828296</v>
      </c>
      <c r="DP168" s="7">
        <v>3311.242296196835</v>
      </c>
      <c r="DQ168" s="7">
        <v>53.002085335643827</v>
      </c>
      <c r="DR168" s="7">
        <v>230.43809478274332</v>
      </c>
      <c r="DS168" s="7">
        <f>'[2]IOT 2019 CB'!DZ177+'[2]IOT 2019 CB'!EA177</f>
        <v>3551.4961115585375</v>
      </c>
      <c r="DT168" s="7">
        <v>0</v>
      </c>
      <c r="DU168" s="7">
        <v>0</v>
      </c>
      <c r="DV168" s="7">
        <v>3101.4302009904995</v>
      </c>
      <c r="DW168" s="7">
        <v>122.55986895218967</v>
      </c>
      <c r="DX168" s="7">
        <v>123.00937879228837</v>
      </c>
      <c r="DY168" s="7">
        <v>0</v>
      </c>
      <c r="DZ168" s="7">
        <v>0</v>
      </c>
      <c r="EA168" s="7">
        <v>0</v>
      </c>
      <c r="EB168" s="7">
        <v>310.41178475175116</v>
      </c>
      <c r="EC168" s="7">
        <v>0</v>
      </c>
      <c r="ED168" s="7">
        <v>34.43395186822935</v>
      </c>
      <c r="EE168" s="7">
        <v>15.454365917383923</v>
      </c>
      <c r="EF168" s="7">
        <v>495.76315944413273</v>
      </c>
      <c r="EG168" s="7">
        <v>2.0173518675578546</v>
      </c>
      <c r="EH168" s="7">
        <v>0</v>
      </c>
      <c r="EI168" s="7">
        <v>76426.397657677313</v>
      </c>
      <c r="EJ168" s="7">
        <v>0</v>
      </c>
      <c r="EK168" s="7">
        <v>0</v>
      </c>
      <c r="EL168" s="7">
        <f>'[2]IOT 2019 CB'!ET177+'[2]IOT 2019 CB'!EU177</f>
        <v>922.52778748889739</v>
      </c>
      <c r="EM168" s="7">
        <v>26783.761432739324</v>
      </c>
      <c r="EN168" s="7">
        <v>0</v>
      </c>
      <c r="EO168" s="7">
        <v>5.4480728297853256</v>
      </c>
      <c r="EP168" s="7">
        <v>331.91929151354691</v>
      </c>
      <c r="EQ168" s="7">
        <v>17.593001131698085</v>
      </c>
      <c r="ER168" s="7">
        <v>0</v>
      </c>
      <c r="ES168" s="7">
        <v>0</v>
      </c>
      <c r="ET168" s="7">
        <v>196.89079063535479</v>
      </c>
      <c r="EU168" s="7">
        <v>0</v>
      </c>
      <c r="EV168" s="7">
        <v>81.11063577863051</v>
      </c>
      <c r="EW168" s="7">
        <v>0</v>
      </c>
      <c r="EX168" s="7">
        <v>0</v>
      </c>
      <c r="EY168" s="7">
        <v>0</v>
      </c>
      <c r="EZ168" s="7">
        <v>0</v>
      </c>
      <c r="FA168" s="7">
        <v>0</v>
      </c>
      <c r="FB168" s="7">
        <v>28.95424419316976</v>
      </c>
      <c r="FC168" s="7">
        <v>187.83968553877199</v>
      </c>
      <c r="FD168" s="7">
        <v>20719.983752439181</v>
      </c>
      <c r="FE168" s="7">
        <v>16819.541612502515</v>
      </c>
      <c r="FF168" s="7">
        <v>83.306580689646921</v>
      </c>
      <c r="FG168" s="7">
        <v>96380.740412952015</v>
      </c>
      <c r="FH168" s="7">
        <v>154.46561940379226</v>
      </c>
      <c r="FI168" s="7">
        <v>50008.232574484107</v>
      </c>
      <c r="FJ168" s="7">
        <v>183.55515417858558</v>
      </c>
      <c r="FK168" s="7">
        <v>95.355671504622691</v>
      </c>
      <c r="FL168" s="7">
        <v>20416.971644095804</v>
      </c>
      <c r="FM168" s="7">
        <v>18967.500578254694</v>
      </c>
      <c r="FN168" s="7">
        <v>4741.1846456619669</v>
      </c>
      <c r="FO168" s="7">
        <v>0</v>
      </c>
      <c r="FP168" s="7">
        <v>0</v>
      </c>
      <c r="FQ168" s="7">
        <v>0</v>
      </c>
      <c r="FR168" s="2">
        <f t="shared" si="8"/>
        <v>363846.34846075298</v>
      </c>
      <c r="FS168" s="1">
        <f t="shared" si="9"/>
        <v>551167.81895467103</v>
      </c>
      <c r="FT168" s="3">
        <v>409394.7856881108</v>
      </c>
      <c r="FU168" s="3">
        <v>141773.0332665602</v>
      </c>
      <c r="FV168" s="1">
        <f t="shared" si="10"/>
        <v>0</v>
      </c>
      <c r="FW168" s="1">
        <v>0</v>
      </c>
      <c r="FX168" s="1">
        <v>0</v>
      </c>
      <c r="FY168" s="1">
        <v>0</v>
      </c>
      <c r="FZ168" s="1">
        <v>0</v>
      </c>
      <c r="GA168" s="1">
        <f t="shared" si="11"/>
        <v>915014.16741542402</v>
      </c>
      <c r="GB168" s="13"/>
      <c r="GC168" s="4"/>
      <c r="GD168" s="5"/>
      <c r="GF168" s="8"/>
      <c r="GG168" s="8"/>
    </row>
    <row r="169" spans="1:189" s="27" customFormat="1" ht="15.75" x14ac:dyDescent="0.25">
      <c r="A169" s="20" t="s">
        <v>180</v>
      </c>
      <c r="B169" s="18">
        <v>164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415.22822429110761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3.1483870698462</v>
      </c>
      <c r="AN169" s="7">
        <v>0</v>
      </c>
      <c r="AO169" s="7">
        <v>0</v>
      </c>
      <c r="AP169" s="7">
        <v>0</v>
      </c>
      <c r="AQ169" s="7">
        <v>444.94179061419158</v>
      </c>
      <c r="AR169" s="7">
        <v>0</v>
      </c>
      <c r="AS169" s="7">
        <v>19.11703223404556</v>
      </c>
      <c r="AT169" s="7">
        <v>0</v>
      </c>
      <c r="AU169" s="7">
        <v>0</v>
      </c>
      <c r="AV169" s="7">
        <v>0</v>
      </c>
      <c r="AW169" s="7">
        <v>44.104797979254641</v>
      </c>
      <c r="AX169" s="7">
        <v>0.29744641590856191</v>
      </c>
      <c r="AY169" s="7">
        <v>100.7351604694924</v>
      </c>
      <c r="AZ169" s="7">
        <v>0</v>
      </c>
      <c r="BA169" s="7">
        <v>0</v>
      </c>
      <c r="BB169" s="7">
        <v>0</v>
      </c>
      <c r="BC169" s="7">
        <v>363.6344290870444</v>
      </c>
      <c r="BD169" s="7">
        <v>1009.9583574976483</v>
      </c>
      <c r="BE169" s="7">
        <v>3.6266869960739396</v>
      </c>
      <c r="BF169" s="7">
        <v>0</v>
      </c>
      <c r="BG169" s="7">
        <v>13.553501796760434</v>
      </c>
      <c r="BH169" s="7">
        <v>0</v>
      </c>
      <c r="BI169" s="7">
        <v>3.6348129805975447</v>
      </c>
      <c r="BJ169" s="7">
        <v>91.865020026844491</v>
      </c>
      <c r="BK169" s="7">
        <v>553.45069266869496</v>
      </c>
      <c r="BL169" s="7">
        <v>505.87720973576427</v>
      </c>
      <c r="BM169" s="7">
        <v>278.35498838636045</v>
      </c>
      <c r="BN169" s="7">
        <v>0.57976708230834006</v>
      </c>
      <c r="BO169" s="7">
        <v>18.427298424397883</v>
      </c>
      <c r="BP169" s="7">
        <v>599.22025897504761</v>
      </c>
      <c r="BQ169" s="7">
        <v>0</v>
      </c>
      <c r="BR169" s="7">
        <v>0</v>
      </c>
      <c r="BS169" s="7">
        <v>0</v>
      </c>
      <c r="BT169" s="7">
        <v>299.26321428674021</v>
      </c>
      <c r="BU169" s="7">
        <v>745.01771293624211</v>
      </c>
      <c r="BV169" s="7">
        <v>747.50859182691761</v>
      </c>
      <c r="BW169" s="7">
        <v>634.24000512491341</v>
      </c>
      <c r="BX169" s="7">
        <v>0</v>
      </c>
      <c r="BY169" s="7">
        <v>134.00488858120474</v>
      </c>
      <c r="BZ169" s="7">
        <v>8.9232313759004186E-2</v>
      </c>
      <c r="CA169" s="7">
        <v>960.39748392861554</v>
      </c>
      <c r="CB169" s="7">
        <v>0</v>
      </c>
      <c r="CC169" s="7">
        <v>2.1944909216062776</v>
      </c>
      <c r="CD169" s="7">
        <v>0</v>
      </c>
      <c r="CE169" s="7">
        <v>66.288266204474326</v>
      </c>
      <c r="CF169" s="7">
        <v>0</v>
      </c>
      <c r="CG169" s="7">
        <v>0</v>
      </c>
      <c r="CH169" s="7">
        <v>408.0695754020125</v>
      </c>
      <c r="CI169" s="7">
        <v>1269.7925626134045</v>
      </c>
      <c r="CJ169" s="7">
        <v>0</v>
      </c>
      <c r="CK169" s="7">
        <v>0.35638513014812223</v>
      </c>
      <c r="CL169" s="7">
        <v>60.199995594919628</v>
      </c>
      <c r="CM169" s="7">
        <v>0</v>
      </c>
      <c r="CN169" s="7">
        <v>27.791349051583211</v>
      </c>
      <c r="CO169" s="7">
        <v>0</v>
      </c>
      <c r="CP169" s="7">
        <v>0</v>
      </c>
      <c r="CQ169" s="7">
        <v>0</v>
      </c>
      <c r="CR169" s="7">
        <v>0.12641943299936836</v>
      </c>
      <c r="CS169" s="7">
        <v>36.250465697922174</v>
      </c>
      <c r="CT169" s="7">
        <v>0</v>
      </c>
      <c r="CU169" s="7">
        <v>64.858134236884226</v>
      </c>
      <c r="CV169" s="7">
        <v>61.609358559434064</v>
      </c>
      <c r="CW169" s="7">
        <v>0</v>
      </c>
      <c r="CX169" s="7">
        <v>85.057329636253385</v>
      </c>
      <c r="CY169" s="7">
        <v>149.66052014668279</v>
      </c>
      <c r="CZ169" s="7">
        <v>9.7396186308270085</v>
      </c>
      <c r="DA169" s="7">
        <v>13.719599132391613</v>
      </c>
      <c r="DB169" s="7">
        <v>16.410585327577376</v>
      </c>
      <c r="DC169" s="7">
        <v>30.754129424054202</v>
      </c>
      <c r="DD169" s="7">
        <v>2181.0407116081851</v>
      </c>
      <c r="DE169" s="7">
        <v>0</v>
      </c>
      <c r="DF169" s="7">
        <v>309.45799636587566</v>
      </c>
      <c r="DG169" s="7">
        <v>0</v>
      </c>
      <c r="DH169" s="7">
        <v>88.449381213048611</v>
      </c>
      <c r="DI169" s="7">
        <v>67.785851346043287</v>
      </c>
      <c r="DJ169" s="7">
        <v>0</v>
      </c>
      <c r="DK169" s="7">
        <v>1292.5344345670496</v>
      </c>
      <c r="DL169" s="7">
        <v>405.21963330555872</v>
      </c>
      <c r="DM169" s="7">
        <v>0</v>
      </c>
      <c r="DN169" s="7">
        <v>636.06191135299389</v>
      </c>
      <c r="DO169" s="7">
        <v>514.26011525934609</v>
      </c>
      <c r="DP169" s="7">
        <v>0</v>
      </c>
      <c r="DQ169" s="7">
        <v>44.195449166825483</v>
      </c>
      <c r="DR169" s="7">
        <v>0</v>
      </c>
      <c r="DS169" s="7">
        <f>'[2]IOT 2019 CB'!DZ178+'[2]IOT 2019 CB'!EA178</f>
        <v>17741.62547773364</v>
      </c>
      <c r="DT169" s="7">
        <v>0</v>
      </c>
      <c r="DU169" s="7">
        <v>0</v>
      </c>
      <c r="DV169" s="7">
        <v>0.76104059959823944</v>
      </c>
      <c r="DW169" s="7">
        <v>1995.3236193650112</v>
      </c>
      <c r="DX169" s="7">
        <v>547.07929739725716</v>
      </c>
      <c r="DY169" s="7">
        <v>24.596623820843561</v>
      </c>
      <c r="DZ169" s="7">
        <v>0</v>
      </c>
      <c r="EA169" s="7">
        <v>0</v>
      </c>
      <c r="EB169" s="7">
        <v>2646.6974609194663</v>
      </c>
      <c r="EC169" s="7">
        <v>0</v>
      </c>
      <c r="ED169" s="7">
        <v>19605.034036904464</v>
      </c>
      <c r="EE169" s="7">
        <v>90899.753480816144</v>
      </c>
      <c r="EF169" s="7">
        <v>5067.3343453712514</v>
      </c>
      <c r="EG169" s="7">
        <v>66.128185587378042</v>
      </c>
      <c r="EH169" s="7">
        <v>9543.5269390024241</v>
      </c>
      <c r="EI169" s="7">
        <v>49.933640857394067</v>
      </c>
      <c r="EJ169" s="7">
        <v>26459.238546774926</v>
      </c>
      <c r="EK169" s="7">
        <v>29.804223236994339</v>
      </c>
      <c r="EL169" s="7">
        <f>'[2]IOT 2019 CB'!ET178+'[2]IOT 2019 CB'!EU178</f>
        <v>1.7922144888351195</v>
      </c>
      <c r="EM169" s="7">
        <v>0</v>
      </c>
      <c r="EN169" s="7">
        <v>0</v>
      </c>
      <c r="EO169" s="7">
        <v>0</v>
      </c>
      <c r="EP169" s="7">
        <v>282.99420431017552</v>
      </c>
      <c r="EQ169" s="7">
        <v>83.487259146119598</v>
      </c>
      <c r="ER169" s="7">
        <v>195.12204805573788</v>
      </c>
      <c r="ES169" s="7">
        <v>2076.871458896223</v>
      </c>
      <c r="ET169" s="7">
        <v>929.08394599515611</v>
      </c>
      <c r="EU169" s="7">
        <v>791448.70172346034</v>
      </c>
      <c r="EV169" s="7">
        <v>447.30175506112488</v>
      </c>
      <c r="EW169" s="7">
        <v>135.09936893881925</v>
      </c>
      <c r="EX169" s="7">
        <v>361.52587299607694</v>
      </c>
      <c r="EY169" s="7">
        <v>134.2823798197129</v>
      </c>
      <c r="EZ169" s="7">
        <v>3980.4457962379779</v>
      </c>
      <c r="FA169" s="7">
        <v>0</v>
      </c>
      <c r="FB169" s="7">
        <v>11.259709294807944</v>
      </c>
      <c r="FC169" s="7">
        <v>108622.3849257712</v>
      </c>
      <c r="FD169" s="7">
        <v>41539.570258591288</v>
      </c>
      <c r="FE169" s="7">
        <v>12470.173996791727</v>
      </c>
      <c r="FF169" s="7">
        <v>25158.707746920849</v>
      </c>
      <c r="FG169" s="7">
        <v>2239.0126326424224</v>
      </c>
      <c r="FH169" s="7">
        <v>0</v>
      </c>
      <c r="FI169" s="7">
        <v>0</v>
      </c>
      <c r="FJ169" s="7">
        <v>108512.7417825406</v>
      </c>
      <c r="FK169" s="7">
        <v>299.47676112233648</v>
      </c>
      <c r="FL169" s="7">
        <v>34.088438912740287</v>
      </c>
      <c r="FM169" s="7">
        <v>41813.352986419464</v>
      </c>
      <c r="FN169" s="7">
        <v>9680.7070733631172</v>
      </c>
      <c r="FO169" s="7">
        <v>650.24415986590043</v>
      </c>
      <c r="FP169" s="7">
        <v>640.51231789099973</v>
      </c>
      <c r="FQ169" s="7">
        <v>0</v>
      </c>
      <c r="FR169" s="2">
        <f t="shared" si="8"/>
        <v>1342257.9389969786</v>
      </c>
      <c r="FS169" s="1">
        <f t="shared" si="9"/>
        <v>5192354.0941689014</v>
      </c>
      <c r="FT169" s="3">
        <v>3005950.7536658044</v>
      </c>
      <c r="FU169" s="3">
        <v>2186403.3405030966</v>
      </c>
      <c r="FV169" s="1">
        <f t="shared" si="10"/>
        <v>0</v>
      </c>
      <c r="FW169" s="1">
        <v>0</v>
      </c>
      <c r="FX169" s="1">
        <v>0</v>
      </c>
      <c r="FY169" s="1">
        <v>358118.68904536928</v>
      </c>
      <c r="FZ169" s="1">
        <v>955820.36430863803</v>
      </c>
      <c r="GA169" s="1">
        <f t="shared" si="11"/>
        <v>5936910.3579026107</v>
      </c>
      <c r="GB169" s="13"/>
      <c r="GC169" s="4"/>
      <c r="GD169" s="5"/>
      <c r="GF169" s="8"/>
      <c r="GG169" s="8"/>
    </row>
    <row r="170" spans="1:189" s="27" customFormat="1" ht="31.5" x14ac:dyDescent="0.25">
      <c r="A170" s="20" t="s">
        <v>181</v>
      </c>
      <c r="B170" s="18">
        <v>165</v>
      </c>
      <c r="C170" s="7">
        <v>0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0</v>
      </c>
      <c r="W170" s="7">
        <v>0</v>
      </c>
      <c r="X170" s="7">
        <v>3.9824212153447287</v>
      </c>
      <c r="Y170" s="7">
        <v>1.2010233453550223</v>
      </c>
      <c r="Z170" s="7">
        <v>0</v>
      </c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7">
        <v>0</v>
      </c>
      <c r="AG170" s="7">
        <v>0</v>
      </c>
      <c r="AH170" s="7">
        <v>0</v>
      </c>
      <c r="AI170" s="7">
        <v>0</v>
      </c>
      <c r="AJ170" s="7">
        <v>0</v>
      </c>
      <c r="AK170" s="7">
        <v>0</v>
      </c>
      <c r="AL170" s="7">
        <v>0</v>
      </c>
      <c r="AM170" s="7">
        <v>1.8868223052914972</v>
      </c>
      <c r="AN170" s="7">
        <v>0</v>
      </c>
      <c r="AO170" s="7">
        <v>0</v>
      </c>
      <c r="AP170" s="7">
        <v>0</v>
      </c>
      <c r="AQ170" s="7">
        <v>222.06347221832237</v>
      </c>
      <c r="AR170" s="7">
        <v>0</v>
      </c>
      <c r="AS170" s="7">
        <v>0</v>
      </c>
      <c r="AT170" s="7">
        <v>2.337944217153535</v>
      </c>
      <c r="AU170" s="7">
        <v>0</v>
      </c>
      <c r="AV170" s="7">
        <v>0</v>
      </c>
      <c r="AW170" s="7">
        <v>37.136053084418052</v>
      </c>
      <c r="AX170" s="7">
        <v>0.48901454174289138</v>
      </c>
      <c r="AY170" s="7">
        <v>0.1238488289709328</v>
      </c>
      <c r="AZ170" s="7">
        <v>0.34217389539738147</v>
      </c>
      <c r="BA170" s="7">
        <v>0</v>
      </c>
      <c r="BB170" s="7">
        <v>14.254682920705324</v>
      </c>
      <c r="BC170" s="7">
        <v>22.165743656068916</v>
      </c>
      <c r="BD170" s="7">
        <v>603.40929820154963</v>
      </c>
      <c r="BE170" s="7">
        <v>2.3694841612164845</v>
      </c>
      <c r="BF170" s="7">
        <v>0</v>
      </c>
      <c r="BG170" s="7">
        <v>72.813973272945589</v>
      </c>
      <c r="BH170" s="7">
        <v>0</v>
      </c>
      <c r="BI170" s="7">
        <v>0.54267295822380868</v>
      </c>
      <c r="BJ170" s="7">
        <v>74.566264847339795</v>
      </c>
      <c r="BK170" s="7">
        <v>220.31847782819261</v>
      </c>
      <c r="BL170" s="7">
        <v>69.974948111574292</v>
      </c>
      <c r="BM170" s="7">
        <v>81.418455322861689</v>
      </c>
      <c r="BN170" s="7">
        <v>23.706250204677488</v>
      </c>
      <c r="BO170" s="7">
        <v>137.42594475953666</v>
      </c>
      <c r="BP170" s="7">
        <v>0</v>
      </c>
      <c r="BQ170" s="7">
        <v>0</v>
      </c>
      <c r="BR170" s="7">
        <v>0</v>
      </c>
      <c r="BS170" s="7">
        <v>0</v>
      </c>
      <c r="BT170" s="7">
        <v>99.25025634621467</v>
      </c>
      <c r="BU170" s="7">
        <v>1007.2160226574836</v>
      </c>
      <c r="BV170" s="7">
        <v>1119.2042221367981</v>
      </c>
      <c r="BW170" s="7">
        <v>0</v>
      </c>
      <c r="BX170" s="7">
        <v>0</v>
      </c>
      <c r="BY170" s="7">
        <v>340.82980806321893</v>
      </c>
      <c r="BZ170" s="7">
        <v>15.093129583080076</v>
      </c>
      <c r="CA170" s="7">
        <v>445.16594942496965</v>
      </c>
      <c r="CB170" s="7">
        <v>0</v>
      </c>
      <c r="CC170" s="7">
        <v>2.1904720306482859</v>
      </c>
      <c r="CD170" s="7">
        <v>8.5472454016118782</v>
      </c>
      <c r="CE170" s="7">
        <v>26.785555440553651</v>
      </c>
      <c r="CF170" s="7">
        <v>97.477051988762355</v>
      </c>
      <c r="CG170" s="7">
        <v>0</v>
      </c>
      <c r="CH170" s="7">
        <v>381.61065394574229</v>
      </c>
      <c r="CI170" s="7">
        <v>217.68614648221026</v>
      </c>
      <c r="CJ170" s="7">
        <v>0</v>
      </c>
      <c r="CK170" s="7">
        <v>0.20066959429542222</v>
      </c>
      <c r="CL170" s="7">
        <v>113.02774979837044</v>
      </c>
      <c r="CM170" s="7">
        <v>157.63146345234429</v>
      </c>
      <c r="CN170" s="7">
        <v>0.30036066924086796</v>
      </c>
      <c r="CO170" s="7">
        <v>0</v>
      </c>
      <c r="CP170" s="7">
        <v>0</v>
      </c>
      <c r="CQ170" s="7">
        <v>0</v>
      </c>
      <c r="CR170" s="7">
        <v>66.799293122966745</v>
      </c>
      <c r="CS170" s="7">
        <v>162.58905412567006</v>
      </c>
      <c r="CT170" s="7">
        <v>0</v>
      </c>
      <c r="CU170" s="7">
        <v>0</v>
      </c>
      <c r="CV170" s="7">
        <v>28.04811101862693</v>
      </c>
      <c r="CW170" s="7">
        <v>158.81961141446843</v>
      </c>
      <c r="CX170" s="7">
        <v>202.22007810013838</v>
      </c>
      <c r="CY170" s="7">
        <v>171.42802950285733</v>
      </c>
      <c r="CZ170" s="7">
        <v>15.254243366412227</v>
      </c>
      <c r="DA170" s="7">
        <v>4.7887995975035187</v>
      </c>
      <c r="DB170" s="7">
        <v>0</v>
      </c>
      <c r="DC170" s="7">
        <v>0</v>
      </c>
      <c r="DD170" s="7">
        <v>690.52470612699699</v>
      </c>
      <c r="DE170" s="7">
        <v>0</v>
      </c>
      <c r="DF170" s="7">
        <v>99.38333360303578</v>
      </c>
      <c r="DG170" s="7">
        <v>48.659850396852384</v>
      </c>
      <c r="DH170" s="7">
        <v>0</v>
      </c>
      <c r="DI170" s="7">
        <v>32.910550626194798</v>
      </c>
      <c r="DJ170" s="7">
        <v>0</v>
      </c>
      <c r="DK170" s="7">
        <v>881.10414772157901</v>
      </c>
      <c r="DL170" s="7">
        <v>0</v>
      </c>
      <c r="DM170" s="7">
        <v>0</v>
      </c>
      <c r="DN170" s="7">
        <v>668.87819862938034</v>
      </c>
      <c r="DO170" s="7">
        <v>624.51851780413017</v>
      </c>
      <c r="DP170" s="7">
        <v>42.801214201780319</v>
      </c>
      <c r="DQ170" s="7">
        <v>53.671042315685426</v>
      </c>
      <c r="DR170" s="7">
        <v>0</v>
      </c>
      <c r="DS170" s="7">
        <f>'[2]IOT 2019 CB'!DZ179+'[2]IOT 2019 CB'!EA179</f>
        <v>5077.247116003181</v>
      </c>
      <c r="DT170" s="7">
        <v>0</v>
      </c>
      <c r="DU170" s="7">
        <v>0</v>
      </c>
      <c r="DV170" s="7">
        <v>17.844534834138791</v>
      </c>
      <c r="DW170" s="7">
        <v>2655.5334265816559</v>
      </c>
      <c r="DX170" s="7">
        <v>1055.5017473206822</v>
      </c>
      <c r="DY170" s="7">
        <v>799.21377948869747</v>
      </c>
      <c r="DZ170" s="7">
        <v>0</v>
      </c>
      <c r="EA170" s="7">
        <v>0</v>
      </c>
      <c r="EB170" s="7">
        <v>652204.15412538406</v>
      </c>
      <c r="EC170" s="7">
        <v>0</v>
      </c>
      <c r="ED170" s="7">
        <v>5893.2525953953182</v>
      </c>
      <c r="EE170" s="7">
        <v>821.21273044271777</v>
      </c>
      <c r="EF170" s="7">
        <v>80.166654941580035</v>
      </c>
      <c r="EG170" s="7">
        <v>115.34404899345159</v>
      </c>
      <c r="EH170" s="7">
        <v>0</v>
      </c>
      <c r="EI170" s="7">
        <v>0.49842194656470845</v>
      </c>
      <c r="EJ170" s="7">
        <v>0.29078845698352779</v>
      </c>
      <c r="EK170" s="7">
        <v>0</v>
      </c>
      <c r="EL170" s="7">
        <f>'[2]IOT 2019 CB'!ET179+'[2]IOT 2019 CB'!EU179</f>
        <v>699.61284110125177</v>
      </c>
      <c r="EM170" s="7">
        <v>0</v>
      </c>
      <c r="EN170" s="7">
        <v>0</v>
      </c>
      <c r="EO170" s="7">
        <v>2283.5828659967615</v>
      </c>
      <c r="EP170" s="7">
        <v>60.201036468572468</v>
      </c>
      <c r="EQ170" s="7">
        <v>649.55268330161061</v>
      </c>
      <c r="ER170" s="7">
        <v>266.6567456148025</v>
      </c>
      <c r="ES170" s="7">
        <v>0</v>
      </c>
      <c r="ET170" s="7">
        <v>16.681877749966137</v>
      </c>
      <c r="EU170" s="7">
        <v>7379.1264267565994</v>
      </c>
      <c r="EV170" s="7">
        <v>53.927499293389573</v>
      </c>
      <c r="EW170" s="7">
        <v>484.19540446718793</v>
      </c>
      <c r="EX170" s="7">
        <v>15.200306416371593</v>
      </c>
      <c r="EY170" s="7">
        <v>188.12174988420804</v>
      </c>
      <c r="EZ170" s="7">
        <v>3598.9531791135582</v>
      </c>
      <c r="FA170" s="7">
        <v>20.207576996163709</v>
      </c>
      <c r="FB170" s="7">
        <v>0.53610644922562634</v>
      </c>
      <c r="FC170" s="7">
        <v>13.02569444622346</v>
      </c>
      <c r="FD170" s="7">
        <v>20919.963306837177</v>
      </c>
      <c r="FE170" s="7">
        <v>2310.4159468238222</v>
      </c>
      <c r="FF170" s="7">
        <v>10061.895303042696</v>
      </c>
      <c r="FG170" s="7">
        <v>1157.7173704702327</v>
      </c>
      <c r="FH170" s="7">
        <v>1.458443892533561</v>
      </c>
      <c r="FI170" s="7">
        <v>0</v>
      </c>
      <c r="FJ170" s="7">
        <v>604.01296804077424</v>
      </c>
      <c r="FK170" s="7">
        <v>652.4198799566509</v>
      </c>
      <c r="FL170" s="7">
        <v>0.75933383297060897</v>
      </c>
      <c r="FM170" s="7">
        <v>18680.553894385183</v>
      </c>
      <c r="FN170" s="7">
        <v>2501.6079278411412</v>
      </c>
      <c r="FO170" s="7">
        <v>703.13227351793694</v>
      </c>
      <c r="FP170" s="7">
        <v>0</v>
      </c>
      <c r="FQ170" s="7">
        <v>0</v>
      </c>
      <c r="FR170" s="2">
        <f t="shared" si="8"/>
        <v>751620.92312107282</v>
      </c>
      <c r="FS170" s="1">
        <f t="shared" si="9"/>
        <v>2563856.4817561917</v>
      </c>
      <c r="FT170" s="3">
        <v>1197192.0674022776</v>
      </c>
      <c r="FU170" s="3">
        <v>1366664.4143539143</v>
      </c>
      <c r="FV170" s="1">
        <f t="shared" si="10"/>
        <v>0</v>
      </c>
      <c r="FW170" s="1">
        <v>0</v>
      </c>
      <c r="FX170" s="1">
        <v>0</v>
      </c>
      <c r="FY170" s="1">
        <v>0</v>
      </c>
      <c r="FZ170" s="1">
        <v>0</v>
      </c>
      <c r="GA170" s="1">
        <f t="shared" si="11"/>
        <v>3315477.4048772645</v>
      </c>
      <c r="GB170" s="13"/>
      <c r="GC170" s="4"/>
      <c r="GD170" s="5"/>
      <c r="GF170" s="8"/>
      <c r="GG170" s="8"/>
    </row>
    <row r="171" spans="1:189" s="27" customFormat="1" ht="15.75" x14ac:dyDescent="0.25">
      <c r="A171" s="20" t="s">
        <v>182</v>
      </c>
      <c r="B171" s="18">
        <v>166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19.996172690855808</v>
      </c>
      <c r="AP171" s="7">
        <v>0</v>
      </c>
      <c r="AQ171" s="7">
        <v>0</v>
      </c>
      <c r="AR171" s="7">
        <v>3.4169348157490522</v>
      </c>
      <c r="AS171" s="7">
        <v>1.7053024449872507</v>
      </c>
      <c r="AT171" s="7">
        <v>2.0341839591392037</v>
      </c>
      <c r="AU171" s="7">
        <v>0</v>
      </c>
      <c r="AV171" s="7">
        <v>0</v>
      </c>
      <c r="AW171" s="7">
        <v>0</v>
      </c>
      <c r="AX171" s="7">
        <v>3.0773313090053711</v>
      </c>
      <c r="AY171" s="7">
        <v>5.978236008775534</v>
      </c>
      <c r="AZ171" s="7">
        <v>2.7768625277057182</v>
      </c>
      <c r="BA171" s="7">
        <v>1.6177896277416972</v>
      </c>
      <c r="BB171" s="7">
        <v>0</v>
      </c>
      <c r="BC171" s="7">
        <v>1.2498065534124752</v>
      </c>
      <c r="BD171" s="7">
        <v>0</v>
      </c>
      <c r="BE171" s="7">
        <v>3.6449070939313781</v>
      </c>
      <c r="BF171" s="7">
        <v>0</v>
      </c>
      <c r="BG171" s="7">
        <v>1.2867303002582593</v>
      </c>
      <c r="BH171" s="7">
        <v>0</v>
      </c>
      <c r="BI171" s="7">
        <v>3.1222853867992756E-2</v>
      </c>
      <c r="BJ171" s="7">
        <v>0.25624018129392889</v>
      </c>
      <c r="BK171" s="7">
        <v>0</v>
      </c>
      <c r="BL171" s="7">
        <v>1.8870524326064462</v>
      </c>
      <c r="BM171" s="7">
        <v>0</v>
      </c>
      <c r="BN171" s="7">
        <v>0.22890991033604519</v>
      </c>
      <c r="BO171" s="7">
        <v>0</v>
      </c>
      <c r="BP171" s="7">
        <v>0</v>
      </c>
      <c r="BQ171" s="7">
        <v>0</v>
      </c>
      <c r="BR171" s="7">
        <v>0</v>
      </c>
      <c r="BS171" s="7">
        <v>0</v>
      </c>
      <c r="BT171" s="7">
        <v>0</v>
      </c>
      <c r="BU171" s="7">
        <v>2.5536936994340569</v>
      </c>
      <c r="BV171" s="7">
        <v>0</v>
      </c>
      <c r="BW171" s="7">
        <v>0</v>
      </c>
      <c r="BX171" s="7">
        <v>3.6787826049137422</v>
      </c>
      <c r="BY171" s="7">
        <v>0</v>
      </c>
      <c r="BZ171" s="7">
        <v>1.940362237433146</v>
      </c>
      <c r="CA171" s="7">
        <v>0</v>
      </c>
      <c r="CB171" s="7">
        <v>9.7554650101433467</v>
      </c>
      <c r="CC171" s="7">
        <v>0.23588404443913585</v>
      </c>
      <c r="CD171" s="7">
        <v>0</v>
      </c>
      <c r="CE171" s="7">
        <v>1.1750797821595456</v>
      </c>
      <c r="CF171" s="7">
        <v>2.7062456140523934</v>
      </c>
      <c r="CG171" s="7">
        <v>2.1898727197301291</v>
      </c>
      <c r="CH171" s="7">
        <v>6.5112178226542863</v>
      </c>
      <c r="CI171" s="7">
        <v>0</v>
      </c>
      <c r="CJ171" s="7">
        <v>0</v>
      </c>
      <c r="CK171" s="7">
        <v>0.25715169267138849</v>
      </c>
      <c r="CL171" s="7">
        <v>1.952041250915421</v>
      </c>
      <c r="CM171" s="7">
        <v>0</v>
      </c>
      <c r="CN171" s="7">
        <v>0.35642769008282871</v>
      </c>
      <c r="CO171" s="7">
        <v>0</v>
      </c>
      <c r="CP171" s="7">
        <v>0</v>
      </c>
      <c r="CQ171" s="7">
        <v>0</v>
      </c>
      <c r="CR171" s="7">
        <v>0.61217192787289487</v>
      </c>
      <c r="CS171" s="7">
        <v>10.175572596424134</v>
      </c>
      <c r="CT171" s="7">
        <v>0</v>
      </c>
      <c r="CU171" s="7">
        <v>0</v>
      </c>
      <c r="CV171" s="7">
        <v>18.177342374840997</v>
      </c>
      <c r="CW171" s="7">
        <v>0</v>
      </c>
      <c r="CX171" s="7">
        <v>0</v>
      </c>
      <c r="CY171" s="7">
        <v>0</v>
      </c>
      <c r="CZ171" s="7">
        <v>5.9246483578155216</v>
      </c>
      <c r="DA171" s="7">
        <v>0</v>
      </c>
      <c r="DB171" s="7">
        <v>4.8516997758800171</v>
      </c>
      <c r="DC171" s="7">
        <v>0</v>
      </c>
      <c r="DD171" s="7">
        <v>0</v>
      </c>
      <c r="DE171" s="7">
        <v>0</v>
      </c>
      <c r="DF171" s="7">
        <v>0</v>
      </c>
      <c r="DG171" s="7">
        <v>0</v>
      </c>
      <c r="DH171" s="7">
        <v>0</v>
      </c>
      <c r="DI171" s="7">
        <v>0</v>
      </c>
      <c r="DJ171" s="7">
        <v>0</v>
      </c>
      <c r="DK171" s="7">
        <v>57.028510197008103</v>
      </c>
      <c r="DL171" s="7">
        <v>0</v>
      </c>
      <c r="DM171" s="7">
        <v>0</v>
      </c>
      <c r="DN171" s="7">
        <v>0</v>
      </c>
      <c r="DO171" s="7">
        <v>0</v>
      </c>
      <c r="DP171" s="7">
        <v>0</v>
      </c>
      <c r="DQ171" s="7">
        <v>0</v>
      </c>
      <c r="DR171" s="7">
        <v>0</v>
      </c>
      <c r="DS171" s="7">
        <f>'[2]IOT 2019 CB'!DZ180+'[2]IOT 2019 CB'!EA180</f>
        <v>28.406877148274077</v>
      </c>
      <c r="DT171" s="7">
        <v>0</v>
      </c>
      <c r="DU171" s="7">
        <v>0</v>
      </c>
      <c r="DV171" s="7">
        <v>7.1291096270854917</v>
      </c>
      <c r="DW171" s="7">
        <v>8.2839781470149347</v>
      </c>
      <c r="DX171" s="7">
        <v>8.4684886265269697</v>
      </c>
      <c r="DY171" s="7">
        <v>1.2155915948265352</v>
      </c>
      <c r="DZ171" s="7">
        <v>0</v>
      </c>
      <c r="EA171" s="7">
        <v>0</v>
      </c>
      <c r="EB171" s="7">
        <v>0.59759323305134116</v>
      </c>
      <c r="EC171" s="7">
        <v>0</v>
      </c>
      <c r="ED171" s="7">
        <v>21.298482543789195</v>
      </c>
      <c r="EE171" s="7">
        <v>3.7092456588514136</v>
      </c>
      <c r="EF171" s="7">
        <v>0</v>
      </c>
      <c r="EG171" s="7">
        <v>0</v>
      </c>
      <c r="EH171" s="7">
        <v>0</v>
      </c>
      <c r="EI171" s="7">
        <v>8.3640837116613923E-2</v>
      </c>
      <c r="EJ171" s="7">
        <v>0.18631807221509203</v>
      </c>
      <c r="EK171" s="7">
        <v>0</v>
      </c>
      <c r="EL171" s="7">
        <f>'[2]IOT 2019 CB'!ET180+'[2]IOT 2019 CB'!EU180</f>
        <v>32.086409908546848</v>
      </c>
      <c r="EM171" s="7">
        <v>0</v>
      </c>
      <c r="EN171" s="7">
        <v>0</v>
      </c>
      <c r="EO171" s="7">
        <v>1.2769601782389912</v>
      </c>
      <c r="EP171" s="7">
        <v>0</v>
      </c>
      <c r="EQ171" s="7">
        <v>0</v>
      </c>
      <c r="ER171" s="7">
        <v>0</v>
      </c>
      <c r="ES171" s="7">
        <v>0</v>
      </c>
      <c r="ET171" s="7">
        <v>0</v>
      </c>
      <c r="EU171" s="7">
        <v>6.647906771884398</v>
      </c>
      <c r="EV171" s="7">
        <v>0</v>
      </c>
      <c r="EW171" s="7">
        <v>3.5731077395214377</v>
      </c>
      <c r="EX171" s="7">
        <v>1.8641534110097819</v>
      </c>
      <c r="EY171" s="7">
        <v>0</v>
      </c>
      <c r="EZ171" s="7">
        <v>0</v>
      </c>
      <c r="FA171" s="7">
        <v>0</v>
      </c>
      <c r="FB171" s="7">
        <v>0.21205970344357583</v>
      </c>
      <c r="FC171" s="7">
        <v>5.3738982976459573</v>
      </c>
      <c r="FD171" s="7">
        <v>0</v>
      </c>
      <c r="FE171" s="7">
        <v>3.4808492234443418</v>
      </c>
      <c r="FF171" s="7">
        <v>0</v>
      </c>
      <c r="FG171" s="7">
        <v>4.9117060656456397</v>
      </c>
      <c r="FH171" s="7">
        <v>0</v>
      </c>
      <c r="FI171" s="7">
        <v>0</v>
      </c>
      <c r="FJ171" s="7">
        <v>0</v>
      </c>
      <c r="FK171" s="7">
        <v>0</v>
      </c>
      <c r="FL171" s="7">
        <v>1718000.2796819424</v>
      </c>
      <c r="FM171" s="7">
        <v>0.33188782121142152</v>
      </c>
      <c r="FN171" s="7">
        <v>11.634934476574204</v>
      </c>
      <c r="FO171" s="7">
        <v>0.32029615364561909</v>
      </c>
      <c r="FP171" s="7">
        <v>5.3605792525532694</v>
      </c>
      <c r="FQ171" s="7">
        <v>0</v>
      </c>
      <c r="FR171" s="2">
        <f t="shared" si="8"/>
        <v>1718336.0036085425</v>
      </c>
      <c r="FS171" s="1">
        <f t="shared" si="9"/>
        <v>35219112.768477999</v>
      </c>
      <c r="FT171" s="3">
        <v>35219112.768477999</v>
      </c>
      <c r="FU171" s="3">
        <v>0</v>
      </c>
      <c r="FV171" s="1">
        <f t="shared" si="10"/>
        <v>0</v>
      </c>
      <c r="FW171" s="1">
        <v>0</v>
      </c>
      <c r="FX171" s="1">
        <v>0</v>
      </c>
      <c r="FY171" s="1">
        <v>482829.8303612431</v>
      </c>
      <c r="FZ171" s="1">
        <v>5293313.9315132406</v>
      </c>
      <c r="GA171" s="1">
        <f t="shared" si="11"/>
        <v>32126964.670934536</v>
      </c>
      <c r="GB171" s="13"/>
      <c r="GC171" s="4"/>
      <c r="GD171" s="5"/>
      <c r="GF171" s="8"/>
      <c r="GG171" s="8"/>
    </row>
    <row r="172" spans="1:189" s="27" customFormat="1" ht="15.75" x14ac:dyDescent="0.25">
      <c r="A172" s="20" t="s">
        <v>183</v>
      </c>
      <c r="B172" s="18">
        <v>167</v>
      </c>
      <c r="C172" s="7">
        <v>0</v>
      </c>
      <c r="D172" s="7">
        <v>0</v>
      </c>
      <c r="E172" s="7">
        <v>0</v>
      </c>
      <c r="F172" s="7">
        <v>0</v>
      </c>
      <c r="G172" s="7">
        <v>47.461779178721308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136.57558505117302</v>
      </c>
      <c r="O172" s="7">
        <v>0</v>
      </c>
      <c r="P172" s="7">
        <v>1.2420506689766466</v>
      </c>
      <c r="Q172" s="7">
        <v>0.50543866253948222</v>
      </c>
      <c r="R172" s="7">
        <v>366.69286070334908</v>
      </c>
      <c r="S172" s="7">
        <v>0</v>
      </c>
      <c r="T172" s="7">
        <v>75.725307630835246</v>
      </c>
      <c r="U172" s="7">
        <v>0</v>
      </c>
      <c r="V172" s="7">
        <v>4299.3697197780521</v>
      </c>
      <c r="W172" s="7">
        <v>0</v>
      </c>
      <c r="X172" s="7">
        <v>89.818888292050772</v>
      </c>
      <c r="Y172" s="7">
        <v>129.56483217398332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41.831950140369671</v>
      </c>
      <c r="AF172" s="7">
        <v>0</v>
      </c>
      <c r="AG172" s="7">
        <v>0</v>
      </c>
      <c r="AH172" s="7">
        <v>7.9707115631913092</v>
      </c>
      <c r="AI172" s="7">
        <v>0</v>
      </c>
      <c r="AJ172" s="7">
        <v>0</v>
      </c>
      <c r="AK172" s="7">
        <v>0</v>
      </c>
      <c r="AL172" s="7">
        <v>0</v>
      </c>
      <c r="AM172" s="7">
        <v>3.7995613522060219</v>
      </c>
      <c r="AN172" s="7">
        <v>396.51374930802064</v>
      </c>
      <c r="AO172" s="7">
        <v>0</v>
      </c>
      <c r="AP172" s="7">
        <v>12.792563057750122</v>
      </c>
      <c r="AQ172" s="7">
        <v>577.3924874462208</v>
      </c>
      <c r="AR172" s="7">
        <v>12.729757156712155</v>
      </c>
      <c r="AS172" s="7">
        <v>2904.3574374726195</v>
      </c>
      <c r="AT172" s="7">
        <v>107.23905453326732</v>
      </c>
      <c r="AU172" s="7">
        <v>0</v>
      </c>
      <c r="AV172" s="7">
        <v>173.9550677374892</v>
      </c>
      <c r="AW172" s="7">
        <v>191.5660898571314</v>
      </c>
      <c r="AX172" s="7">
        <v>1.4595342779854046</v>
      </c>
      <c r="AY172" s="7">
        <v>2397.8154486780682</v>
      </c>
      <c r="AZ172" s="7">
        <v>0.13091907698860708</v>
      </c>
      <c r="BA172" s="7">
        <v>2802.6356398193193</v>
      </c>
      <c r="BB172" s="7">
        <v>73.07396127623818</v>
      </c>
      <c r="BC172" s="7">
        <v>602.79062790050398</v>
      </c>
      <c r="BD172" s="7">
        <v>10243.160073667717</v>
      </c>
      <c r="BE172" s="7">
        <v>2519.6248674776534</v>
      </c>
      <c r="BF172" s="7">
        <v>737.12664937439592</v>
      </c>
      <c r="BG172" s="7">
        <v>814.78868513077725</v>
      </c>
      <c r="BH172" s="7">
        <v>0</v>
      </c>
      <c r="BI172" s="7">
        <v>17559.998409617005</v>
      </c>
      <c r="BJ172" s="7">
        <v>4126.9883449086874</v>
      </c>
      <c r="BK172" s="7">
        <v>7583.3631475745806</v>
      </c>
      <c r="BL172" s="7">
        <v>372.71790480834755</v>
      </c>
      <c r="BM172" s="7">
        <v>4136.0194190775037</v>
      </c>
      <c r="BN172" s="7">
        <v>6078.3905190959467</v>
      </c>
      <c r="BO172" s="7">
        <v>207.38390118928587</v>
      </c>
      <c r="BP172" s="7">
        <v>92.236855093396471</v>
      </c>
      <c r="BQ172" s="7">
        <v>0</v>
      </c>
      <c r="BR172" s="7">
        <v>2.1091250637428862</v>
      </c>
      <c r="BS172" s="7">
        <v>0</v>
      </c>
      <c r="BT172" s="7">
        <v>1827.9866529502247</v>
      </c>
      <c r="BU172" s="7">
        <v>6414.808126255607</v>
      </c>
      <c r="BV172" s="7">
        <v>1464.9621586361104</v>
      </c>
      <c r="BW172" s="7">
        <v>1005.1786683802651</v>
      </c>
      <c r="BX172" s="7">
        <v>2902.9623895622426</v>
      </c>
      <c r="BY172" s="7">
        <v>10018.581080399799</v>
      </c>
      <c r="BZ172" s="7">
        <v>689.46451132456434</v>
      </c>
      <c r="CA172" s="7">
        <v>1391.5003507559061</v>
      </c>
      <c r="CB172" s="7">
        <v>2.001121027721712</v>
      </c>
      <c r="CC172" s="7">
        <v>3732.7116786204379</v>
      </c>
      <c r="CD172" s="7">
        <v>98.846392227072286</v>
      </c>
      <c r="CE172" s="7">
        <v>5078.4225439098846</v>
      </c>
      <c r="CF172" s="7">
        <v>3206.7807750692391</v>
      </c>
      <c r="CG172" s="7">
        <v>74.350838138496897</v>
      </c>
      <c r="CH172" s="7">
        <v>3924.7671151547893</v>
      </c>
      <c r="CI172" s="7">
        <v>1158.4252106889769</v>
      </c>
      <c r="CJ172" s="7">
        <v>76.365443655848395</v>
      </c>
      <c r="CK172" s="7">
        <v>319.18953852836097</v>
      </c>
      <c r="CL172" s="7">
        <v>213.90034240586539</v>
      </c>
      <c r="CM172" s="7">
        <v>4733.0559302494585</v>
      </c>
      <c r="CN172" s="7">
        <v>8612.4486821841401</v>
      </c>
      <c r="CO172" s="7">
        <v>0</v>
      </c>
      <c r="CP172" s="7">
        <v>0</v>
      </c>
      <c r="CQ172" s="7">
        <v>0</v>
      </c>
      <c r="CR172" s="7">
        <v>1104.6815694672391</v>
      </c>
      <c r="CS172" s="7">
        <v>176.34670746401997</v>
      </c>
      <c r="CT172" s="7">
        <v>4483.227904597089</v>
      </c>
      <c r="CU172" s="7">
        <v>1042.6245229072481</v>
      </c>
      <c r="CV172" s="7">
        <v>89.717039408345656</v>
      </c>
      <c r="CW172" s="7">
        <v>11797.560106268678</v>
      </c>
      <c r="CX172" s="7">
        <v>13.707765654204408</v>
      </c>
      <c r="CY172" s="7">
        <v>3639.2601234528915</v>
      </c>
      <c r="CZ172" s="7">
        <v>116.25512443420077</v>
      </c>
      <c r="DA172" s="7">
        <v>37.402984789974084</v>
      </c>
      <c r="DB172" s="7">
        <v>13472.469323826826</v>
      </c>
      <c r="DC172" s="7">
        <v>207.17616467228933</v>
      </c>
      <c r="DD172" s="7">
        <v>8754.1575907987826</v>
      </c>
      <c r="DE172" s="7">
        <v>0</v>
      </c>
      <c r="DF172" s="7">
        <v>990.48355491040388</v>
      </c>
      <c r="DG172" s="7">
        <v>192.92228278624586</v>
      </c>
      <c r="DH172" s="7">
        <v>461.83132791777899</v>
      </c>
      <c r="DI172" s="7">
        <v>82.852533869728703</v>
      </c>
      <c r="DJ172" s="7">
        <v>0</v>
      </c>
      <c r="DK172" s="7">
        <v>1375.6543959744954</v>
      </c>
      <c r="DL172" s="7">
        <v>4384.1482005113012</v>
      </c>
      <c r="DM172" s="7">
        <v>0</v>
      </c>
      <c r="DN172" s="7">
        <v>6545.1820371343792</v>
      </c>
      <c r="DO172" s="7">
        <v>1533.181258614705</v>
      </c>
      <c r="DP172" s="7">
        <v>4760.3032498242619</v>
      </c>
      <c r="DQ172" s="7">
        <v>131.76140316552437</v>
      </c>
      <c r="DR172" s="7">
        <v>1271.4915786882295</v>
      </c>
      <c r="DS172" s="7">
        <f>'[2]IOT 2019 CB'!DZ181+'[2]IOT 2019 CB'!EA181</f>
        <v>33469.479877746286</v>
      </c>
      <c r="DT172" s="7">
        <v>0</v>
      </c>
      <c r="DU172" s="7">
        <v>0</v>
      </c>
      <c r="DV172" s="7">
        <v>22.642860333799867</v>
      </c>
      <c r="DW172" s="7">
        <v>5890.1689649850732</v>
      </c>
      <c r="DX172" s="7">
        <v>241.57478081987469</v>
      </c>
      <c r="DY172" s="7">
        <v>116.63981224733988</v>
      </c>
      <c r="DZ172" s="7">
        <v>0</v>
      </c>
      <c r="EA172" s="7">
        <v>0</v>
      </c>
      <c r="EB172" s="7">
        <v>24664.89236003732</v>
      </c>
      <c r="EC172" s="7">
        <v>231.65766446997904</v>
      </c>
      <c r="ED172" s="7">
        <v>16671.32237558769</v>
      </c>
      <c r="EE172" s="7">
        <v>1727.8240328853278</v>
      </c>
      <c r="EF172" s="7">
        <v>15955.227407016926</v>
      </c>
      <c r="EG172" s="7">
        <v>1.4056070092193107</v>
      </c>
      <c r="EH172" s="7">
        <v>2147.9303988520801</v>
      </c>
      <c r="EI172" s="7">
        <v>18926.206802328838</v>
      </c>
      <c r="EJ172" s="7">
        <v>1697.9165920961334</v>
      </c>
      <c r="EK172" s="7">
        <v>3015.3649594995204</v>
      </c>
      <c r="EL172" s="7">
        <f>'[2]IOT 2019 CB'!ET181+'[2]IOT 2019 CB'!EU181</f>
        <v>45893.331598324592</v>
      </c>
      <c r="EM172" s="7">
        <v>342.40523256488552</v>
      </c>
      <c r="EN172" s="7">
        <v>447.33874946774523</v>
      </c>
      <c r="EO172" s="7">
        <v>18894.612219545354</v>
      </c>
      <c r="EP172" s="7">
        <v>2366.9268552397411</v>
      </c>
      <c r="EQ172" s="7">
        <v>1023.6541683500139</v>
      </c>
      <c r="ER172" s="7">
        <v>497.97890955012076</v>
      </c>
      <c r="ES172" s="7">
        <v>5547.9174626225349</v>
      </c>
      <c r="ET172" s="7">
        <v>0</v>
      </c>
      <c r="EU172" s="7">
        <v>18345.036090460697</v>
      </c>
      <c r="EV172" s="7">
        <v>5211.9067031248233</v>
      </c>
      <c r="EW172" s="7">
        <v>0</v>
      </c>
      <c r="EX172" s="7">
        <v>590.22825299391707</v>
      </c>
      <c r="EY172" s="7">
        <v>1563.0947105270179</v>
      </c>
      <c r="EZ172" s="7">
        <v>17941.50955637078</v>
      </c>
      <c r="FA172" s="7">
        <v>174.70013740130375</v>
      </c>
      <c r="FB172" s="7">
        <v>91.262785100171641</v>
      </c>
      <c r="FC172" s="7">
        <v>4176.1344898512561</v>
      </c>
      <c r="FD172" s="7">
        <v>9936.8814599555553</v>
      </c>
      <c r="FE172" s="7">
        <v>66004.283367369921</v>
      </c>
      <c r="FF172" s="7">
        <v>3492.7816304630564</v>
      </c>
      <c r="FG172" s="7">
        <v>2108.8714544544919</v>
      </c>
      <c r="FH172" s="7">
        <v>23.121450260751747</v>
      </c>
      <c r="FI172" s="7">
        <v>0</v>
      </c>
      <c r="FJ172" s="7">
        <v>984.62929795886987</v>
      </c>
      <c r="FK172" s="7">
        <v>101.37968590351352</v>
      </c>
      <c r="FL172" s="7">
        <v>970.71334740882844</v>
      </c>
      <c r="FM172" s="7">
        <v>63815.300908118719</v>
      </c>
      <c r="FN172" s="7">
        <v>17261.938336833195</v>
      </c>
      <c r="FO172" s="7">
        <v>8039.1932343898034</v>
      </c>
      <c r="FP172" s="7">
        <v>9994.9675344872139</v>
      </c>
      <c r="FQ172" s="7">
        <v>0</v>
      </c>
      <c r="FR172" s="2">
        <f t="shared" si="8"/>
        <v>624162.38135115081</v>
      </c>
      <c r="FS172" s="1">
        <f t="shared" si="9"/>
        <v>25412592.334051121</v>
      </c>
      <c r="FT172" s="3">
        <v>11055229.618858259</v>
      </c>
      <c r="FU172" s="3">
        <v>14357362.715192862</v>
      </c>
      <c r="FV172" s="1">
        <f t="shared" si="10"/>
        <v>0</v>
      </c>
      <c r="FW172" s="1">
        <v>0</v>
      </c>
      <c r="FX172" s="1">
        <v>0</v>
      </c>
      <c r="FY172" s="1">
        <v>25749402.324343752</v>
      </c>
      <c r="FZ172" s="1">
        <v>4175485.0921653565</v>
      </c>
      <c r="GA172" s="1">
        <f t="shared" si="11"/>
        <v>47610671.947580665</v>
      </c>
      <c r="GB172" s="13"/>
      <c r="GC172" s="4"/>
      <c r="GD172" s="5"/>
      <c r="GF172" s="8"/>
      <c r="GG172" s="8"/>
    </row>
    <row r="173" spans="1:189" s="27" customFormat="1" ht="15.75" x14ac:dyDescent="0.25">
      <c r="A173" s="20" t="s">
        <v>184</v>
      </c>
      <c r="B173" s="18">
        <v>168</v>
      </c>
      <c r="C173" s="7">
        <v>6.2898869275162461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6.7186740831596836</v>
      </c>
      <c r="J173" s="7">
        <v>0</v>
      </c>
      <c r="K173" s="7">
        <v>0</v>
      </c>
      <c r="L173" s="7">
        <v>0</v>
      </c>
      <c r="M173" s="7">
        <v>0</v>
      </c>
      <c r="N173" s="7">
        <v>1945.682426567241</v>
      </c>
      <c r="O173" s="7">
        <v>0</v>
      </c>
      <c r="P173" s="7">
        <v>1.1289088325048344</v>
      </c>
      <c r="Q173" s="7">
        <v>4.6858479156762947</v>
      </c>
      <c r="R173" s="7">
        <v>2.4096499998854486</v>
      </c>
      <c r="S173" s="7">
        <v>0</v>
      </c>
      <c r="T173" s="7">
        <v>0.24055869630561608</v>
      </c>
      <c r="U173" s="7">
        <v>0</v>
      </c>
      <c r="V173" s="7">
        <v>289.91545644906415</v>
      </c>
      <c r="W173" s="7">
        <v>0</v>
      </c>
      <c r="X173" s="7">
        <v>640.66534210423015</v>
      </c>
      <c r="Y173" s="7">
        <v>0.6729280723362292</v>
      </c>
      <c r="Z173" s="7">
        <v>23.932174210245492</v>
      </c>
      <c r="AA173" s="7">
        <v>0</v>
      </c>
      <c r="AB173" s="7">
        <v>0</v>
      </c>
      <c r="AC173" s="7">
        <v>447.88386389851206</v>
      </c>
      <c r="AD173" s="7">
        <v>0</v>
      </c>
      <c r="AE173" s="7">
        <v>20.024583938692736</v>
      </c>
      <c r="AF173" s="7">
        <v>0</v>
      </c>
      <c r="AG173" s="7">
        <v>0</v>
      </c>
      <c r="AH173" s="7">
        <v>0</v>
      </c>
      <c r="AI173" s="7">
        <v>19.689783518756229</v>
      </c>
      <c r="AJ173" s="7">
        <v>0</v>
      </c>
      <c r="AK173" s="7">
        <v>0</v>
      </c>
      <c r="AL173" s="7">
        <v>0</v>
      </c>
      <c r="AM173" s="7">
        <v>31.675672604513487</v>
      </c>
      <c r="AN173" s="7">
        <v>421.16799897839269</v>
      </c>
      <c r="AO173" s="7">
        <v>0</v>
      </c>
      <c r="AP173" s="7">
        <v>4.4732854723863715</v>
      </c>
      <c r="AQ173" s="7">
        <v>160.10961494170556</v>
      </c>
      <c r="AR173" s="7">
        <v>3.4101548703741851</v>
      </c>
      <c r="AS173" s="7">
        <v>1769.5765351250709</v>
      </c>
      <c r="AT173" s="7">
        <v>205.02337755599078</v>
      </c>
      <c r="AU173" s="7">
        <v>0</v>
      </c>
      <c r="AV173" s="7">
        <v>0</v>
      </c>
      <c r="AW173" s="7">
        <v>138.98040155730584</v>
      </c>
      <c r="AX173" s="7">
        <v>2274.7352318799226</v>
      </c>
      <c r="AY173" s="7">
        <v>102.69287691096719</v>
      </c>
      <c r="AZ173" s="7">
        <v>4.1084000993843581</v>
      </c>
      <c r="BA173" s="7">
        <v>159.46712367339427</v>
      </c>
      <c r="BB173" s="7">
        <v>166.58717779047836</v>
      </c>
      <c r="BC173" s="7">
        <v>389.04134562781417</v>
      </c>
      <c r="BD173" s="7">
        <v>2234.9210011344612</v>
      </c>
      <c r="BE173" s="7">
        <v>1.5058556403298418</v>
      </c>
      <c r="BF173" s="7">
        <v>1691.648439430151</v>
      </c>
      <c r="BG173" s="7">
        <v>594.48756776906828</v>
      </c>
      <c r="BH173" s="7">
        <v>18.377349010489457</v>
      </c>
      <c r="BI173" s="7">
        <v>147.1657007940353</v>
      </c>
      <c r="BJ173" s="7">
        <v>6.3008519641996363</v>
      </c>
      <c r="BK173" s="7">
        <v>4.678626004917569</v>
      </c>
      <c r="BL173" s="7">
        <v>1805.0267162328387</v>
      </c>
      <c r="BM173" s="7">
        <v>14287.302584714816</v>
      </c>
      <c r="BN173" s="7">
        <v>17.796513832803246</v>
      </c>
      <c r="BO173" s="7">
        <v>337.85709949253953</v>
      </c>
      <c r="BP173" s="7">
        <v>1115.2638275072857</v>
      </c>
      <c r="BQ173" s="7">
        <v>0</v>
      </c>
      <c r="BR173" s="7">
        <v>4.7806370888299234</v>
      </c>
      <c r="BS173" s="7">
        <v>0</v>
      </c>
      <c r="BT173" s="7">
        <v>4104.6338339210488</v>
      </c>
      <c r="BU173" s="7">
        <v>288.36079131486952</v>
      </c>
      <c r="BV173" s="7">
        <v>2339.9803756773099</v>
      </c>
      <c r="BW173" s="7">
        <v>291.61962824196377</v>
      </c>
      <c r="BX173" s="7">
        <v>259.1186659329602</v>
      </c>
      <c r="BY173" s="7">
        <v>4686.4945520811489</v>
      </c>
      <c r="BZ173" s="7">
        <v>76.257575427881477</v>
      </c>
      <c r="CA173" s="7">
        <v>2858.2643771193202</v>
      </c>
      <c r="CB173" s="7">
        <v>0</v>
      </c>
      <c r="CC173" s="7">
        <v>90.458936014861379</v>
      </c>
      <c r="CD173" s="7">
        <v>1144.6136246793849</v>
      </c>
      <c r="CE173" s="7">
        <v>274.05607651624109</v>
      </c>
      <c r="CF173" s="7">
        <v>1337.8450821163415</v>
      </c>
      <c r="CG173" s="7">
        <v>553.08523350081396</v>
      </c>
      <c r="CH173" s="7">
        <v>3298.7196935166503</v>
      </c>
      <c r="CI173" s="7">
        <v>1303.7112675469423</v>
      </c>
      <c r="CJ173" s="7">
        <v>178.61623966756133</v>
      </c>
      <c r="CK173" s="7">
        <v>27.254241475414975</v>
      </c>
      <c r="CL173" s="7">
        <v>571.94095066714112</v>
      </c>
      <c r="CM173" s="7">
        <v>80.695775682758807</v>
      </c>
      <c r="CN173" s="7">
        <v>103.01918597674748</v>
      </c>
      <c r="CO173" s="7">
        <v>175.06183264458073</v>
      </c>
      <c r="CP173" s="7">
        <v>0.75007603545153745</v>
      </c>
      <c r="CQ173" s="7">
        <v>61.750028408336036</v>
      </c>
      <c r="CR173" s="7">
        <v>111.05088917014872</v>
      </c>
      <c r="CS173" s="7">
        <v>474.93047729628864</v>
      </c>
      <c r="CT173" s="7">
        <v>3.133010308777687</v>
      </c>
      <c r="CU173" s="7">
        <v>280.35300002078856</v>
      </c>
      <c r="CV173" s="7">
        <v>214.40620271146554</v>
      </c>
      <c r="CW173" s="7">
        <v>727.98152879791576</v>
      </c>
      <c r="CX173" s="7">
        <v>2.2948772077191051</v>
      </c>
      <c r="CY173" s="7">
        <v>1160.1905985133385</v>
      </c>
      <c r="CZ173" s="7">
        <v>383.00497593932681</v>
      </c>
      <c r="DA173" s="7">
        <v>375.20362090792861</v>
      </c>
      <c r="DB173" s="7">
        <v>205.42166235578631</v>
      </c>
      <c r="DC173" s="7">
        <v>2685.4899265307931</v>
      </c>
      <c r="DD173" s="7">
        <v>169.0550489466896</v>
      </c>
      <c r="DE173" s="7">
        <v>0</v>
      </c>
      <c r="DF173" s="7">
        <v>17.141749957493069</v>
      </c>
      <c r="DG173" s="7">
        <v>428.46942736243818</v>
      </c>
      <c r="DH173" s="7">
        <v>17.645498004535185</v>
      </c>
      <c r="DI173" s="7">
        <v>144.96213469412379</v>
      </c>
      <c r="DJ173" s="7">
        <v>0</v>
      </c>
      <c r="DK173" s="7">
        <v>1515.0639546131044</v>
      </c>
      <c r="DL173" s="7">
        <v>4173.6092224530203</v>
      </c>
      <c r="DM173" s="7">
        <v>317.4076160915738</v>
      </c>
      <c r="DN173" s="7">
        <v>2679.071198335489</v>
      </c>
      <c r="DO173" s="7">
        <v>1269.8565527357146</v>
      </c>
      <c r="DP173" s="7">
        <v>5070.6281502949396</v>
      </c>
      <c r="DQ173" s="7">
        <v>109.13131129620804</v>
      </c>
      <c r="DR173" s="7">
        <v>1354.3803101194244</v>
      </c>
      <c r="DS173" s="7">
        <f>'[2]IOT 2019 CB'!DZ182+'[2]IOT 2019 CB'!EA182</f>
        <v>386.9427173153353</v>
      </c>
      <c r="DT173" s="7">
        <v>0</v>
      </c>
      <c r="DU173" s="7">
        <v>0</v>
      </c>
      <c r="DV173" s="7">
        <v>477.54334352082503</v>
      </c>
      <c r="DW173" s="7">
        <v>7004.5849100185633</v>
      </c>
      <c r="DX173" s="7">
        <v>245.90114817780477</v>
      </c>
      <c r="DY173" s="7">
        <v>166.35911377069357</v>
      </c>
      <c r="DZ173" s="7">
        <v>2936.77231726937</v>
      </c>
      <c r="EA173" s="7">
        <v>319.86931498127893</v>
      </c>
      <c r="EB173" s="7">
        <v>34.6676037825573</v>
      </c>
      <c r="EC173" s="7">
        <v>242.66077954988774</v>
      </c>
      <c r="ED173" s="7">
        <v>453.44707062919815</v>
      </c>
      <c r="EE173" s="7">
        <v>1026.3383680934792</v>
      </c>
      <c r="EF173" s="7">
        <v>19.696083001984256</v>
      </c>
      <c r="EG173" s="7">
        <v>0</v>
      </c>
      <c r="EH173" s="7">
        <v>141.26429647406491</v>
      </c>
      <c r="EI173" s="7">
        <v>13631.858515440903</v>
      </c>
      <c r="EJ173" s="7">
        <v>3195.5802465181632</v>
      </c>
      <c r="EK173" s="7">
        <v>288.6932089837448</v>
      </c>
      <c r="EL173" s="7">
        <f>'[2]IOT 2019 CB'!ET182+'[2]IOT 2019 CB'!EU182</f>
        <v>1946.6397414909638</v>
      </c>
      <c r="EM173" s="7">
        <v>38735.719153985046</v>
      </c>
      <c r="EN173" s="7">
        <v>4650.6718667672749</v>
      </c>
      <c r="EO173" s="7">
        <v>6335.4733269889184</v>
      </c>
      <c r="EP173" s="7">
        <v>2072.9391198160447</v>
      </c>
      <c r="EQ173" s="7">
        <v>4350.5439341256242</v>
      </c>
      <c r="ER173" s="7">
        <v>5221.3457404667133</v>
      </c>
      <c r="ES173" s="7">
        <v>25234.934110306327</v>
      </c>
      <c r="ET173" s="7">
        <v>2872.8657885743855</v>
      </c>
      <c r="EU173" s="7">
        <v>6132.6159279484918</v>
      </c>
      <c r="EV173" s="7">
        <v>13578.068234318787</v>
      </c>
      <c r="EW173" s="7">
        <v>0.73071527769566391</v>
      </c>
      <c r="EX173" s="7">
        <v>903.59286179034132</v>
      </c>
      <c r="EY173" s="7">
        <v>1968.9712115441157</v>
      </c>
      <c r="EZ173" s="7">
        <v>1527.9074401790206</v>
      </c>
      <c r="FA173" s="7">
        <v>250.53548139565407</v>
      </c>
      <c r="FB173" s="7">
        <v>129.38284912363071</v>
      </c>
      <c r="FC173" s="7">
        <v>6388.0524544824348</v>
      </c>
      <c r="FD173" s="7">
        <v>19125.228634539752</v>
      </c>
      <c r="FE173" s="7">
        <v>23058.693412919834</v>
      </c>
      <c r="FF173" s="7">
        <v>5268.5942395441789</v>
      </c>
      <c r="FG173" s="7">
        <v>28677.554815691896</v>
      </c>
      <c r="FH173" s="7">
        <v>108.6601673849826</v>
      </c>
      <c r="FI173" s="7">
        <v>15.678571366343522</v>
      </c>
      <c r="FJ173" s="7">
        <v>3306.18320189004</v>
      </c>
      <c r="FK173" s="7">
        <v>1638.3240925477203</v>
      </c>
      <c r="FL173" s="7">
        <v>1127.6493749299557</v>
      </c>
      <c r="FM173" s="7">
        <v>755.42593608241816</v>
      </c>
      <c r="FN173" s="7">
        <v>43976.013550309006</v>
      </c>
      <c r="FO173" s="7">
        <v>3131.1841908103793</v>
      </c>
      <c r="FP173" s="7">
        <v>8315.593262247452</v>
      </c>
      <c r="FQ173" s="7">
        <v>0</v>
      </c>
      <c r="FR173" s="2">
        <f t="shared" si="8"/>
        <v>370882.24548812269</v>
      </c>
      <c r="FS173" s="1">
        <f t="shared" si="9"/>
        <v>21299882.754511874</v>
      </c>
      <c r="FT173" s="3">
        <v>12327326.310396599</v>
      </c>
      <c r="FU173" s="3">
        <v>8972556.4441152755</v>
      </c>
      <c r="FV173" s="1">
        <f t="shared" si="10"/>
        <v>0</v>
      </c>
      <c r="FW173" s="1">
        <v>0</v>
      </c>
      <c r="FX173" s="1">
        <v>0</v>
      </c>
      <c r="FY173" s="1">
        <v>0</v>
      </c>
      <c r="FZ173" s="1">
        <v>0</v>
      </c>
      <c r="GA173" s="1">
        <f t="shared" si="11"/>
        <v>21670764.999999996</v>
      </c>
      <c r="GB173" s="13"/>
      <c r="GC173" s="4"/>
      <c r="GD173" s="5"/>
      <c r="GF173" s="8"/>
      <c r="GG173" s="8"/>
    </row>
    <row r="174" spans="1:189" s="27" customFormat="1" ht="31.5" x14ac:dyDescent="0.25">
      <c r="A174" s="20" t="s">
        <v>185</v>
      </c>
      <c r="B174" s="18">
        <v>169</v>
      </c>
      <c r="C174" s="7">
        <v>66675.47413770252</v>
      </c>
      <c r="D174" s="7">
        <v>2682.511917751518</v>
      </c>
      <c r="E174" s="7">
        <v>11445.108148492509</v>
      </c>
      <c r="F174" s="7">
        <v>4985.8583468663483</v>
      </c>
      <c r="G174" s="7">
        <v>67056.209635832027</v>
      </c>
      <c r="H174" s="7">
        <v>15238.549395535851</v>
      </c>
      <c r="I174" s="7">
        <v>7381.7827466506651</v>
      </c>
      <c r="J174" s="7">
        <v>14696.192673201036</v>
      </c>
      <c r="K174" s="7">
        <v>76256.130626330501</v>
      </c>
      <c r="L174" s="7">
        <v>936.90779802482314</v>
      </c>
      <c r="M174" s="7">
        <v>12733.767090629948</v>
      </c>
      <c r="N174" s="7">
        <v>14525.654962034823</v>
      </c>
      <c r="O174" s="7">
        <v>17200.258719055248</v>
      </c>
      <c r="P174" s="7">
        <v>3227.8563812078733</v>
      </c>
      <c r="Q174" s="7">
        <v>3394.3646104278419</v>
      </c>
      <c r="R174" s="7">
        <v>4779.596312833196</v>
      </c>
      <c r="S174" s="7">
        <v>682.05475444619958</v>
      </c>
      <c r="T174" s="7">
        <v>11952.055244053094</v>
      </c>
      <c r="U174" s="7">
        <v>5946.9048992564467</v>
      </c>
      <c r="V174" s="7">
        <v>12244.611642234517</v>
      </c>
      <c r="W174" s="7">
        <v>6004.9973695281278</v>
      </c>
      <c r="X174" s="7">
        <v>601.68161938782941</v>
      </c>
      <c r="Y174" s="7">
        <v>9262.9499468863833</v>
      </c>
      <c r="Z174" s="7">
        <v>11907.551606845978</v>
      </c>
      <c r="AA174" s="7">
        <v>7249.040736965474</v>
      </c>
      <c r="AB174" s="7">
        <v>901.12185083735801</v>
      </c>
      <c r="AC174" s="7">
        <v>172982.35271210354</v>
      </c>
      <c r="AD174" s="7">
        <v>509.42422329038055</v>
      </c>
      <c r="AE174" s="7">
        <v>9352.1342482969594</v>
      </c>
      <c r="AF174" s="7">
        <v>0</v>
      </c>
      <c r="AG174" s="7">
        <v>2620.8369412026013</v>
      </c>
      <c r="AH174" s="7">
        <v>3119.6910692689448</v>
      </c>
      <c r="AI174" s="7">
        <v>4209.1167601259676</v>
      </c>
      <c r="AJ174" s="7">
        <v>7301.3268152782366</v>
      </c>
      <c r="AK174" s="7">
        <v>0</v>
      </c>
      <c r="AL174" s="7">
        <v>0</v>
      </c>
      <c r="AM174" s="7">
        <v>1681.8486180009352</v>
      </c>
      <c r="AN174" s="7">
        <v>18867.236783752964</v>
      </c>
      <c r="AO174" s="7">
        <v>4966.3522623613781</v>
      </c>
      <c r="AP174" s="7">
        <v>1801.9593900415089</v>
      </c>
      <c r="AQ174" s="7">
        <v>17944.546406117228</v>
      </c>
      <c r="AR174" s="7">
        <v>384.7613128521358</v>
      </c>
      <c r="AS174" s="7">
        <v>14797.964939851239</v>
      </c>
      <c r="AT174" s="7">
        <v>2087.7439286563836</v>
      </c>
      <c r="AU174" s="7">
        <v>617.65359939433802</v>
      </c>
      <c r="AV174" s="7">
        <v>3383.2095255227423</v>
      </c>
      <c r="AW174" s="7">
        <v>2488.3951297996446</v>
      </c>
      <c r="AX174" s="7">
        <v>5312.2807947392039</v>
      </c>
      <c r="AY174" s="7">
        <v>2401.2136355408638</v>
      </c>
      <c r="AZ174" s="7">
        <v>4128.2776874636529</v>
      </c>
      <c r="BA174" s="7">
        <v>376.90121527626155</v>
      </c>
      <c r="BB174" s="7">
        <v>954.80001151197553</v>
      </c>
      <c r="BC174" s="7">
        <v>24244.25114280494</v>
      </c>
      <c r="BD174" s="7">
        <v>30029.095064312121</v>
      </c>
      <c r="BE174" s="7">
        <v>13941.309759069642</v>
      </c>
      <c r="BF174" s="7">
        <v>6311.7770862123507</v>
      </c>
      <c r="BG174" s="7">
        <v>6993.970047265112</v>
      </c>
      <c r="BH174" s="7">
        <v>13055.097068892421</v>
      </c>
      <c r="BI174" s="7">
        <v>151972.48193365466</v>
      </c>
      <c r="BJ174" s="7">
        <v>29026.161850590441</v>
      </c>
      <c r="BK174" s="7">
        <v>5533.9933633369665</v>
      </c>
      <c r="BL174" s="7">
        <v>80067.4466039252</v>
      </c>
      <c r="BM174" s="7">
        <v>193208.37340186778</v>
      </c>
      <c r="BN174" s="7">
        <v>70589.283903849646</v>
      </c>
      <c r="BO174" s="7">
        <v>33256.599590995218</v>
      </c>
      <c r="BP174" s="7">
        <v>10196.659381256537</v>
      </c>
      <c r="BQ174" s="7">
        <v>314.98476804143235</v>
      </c>
      <c r="BR174" s="7">
        <v>7454.2406668272342</v>
      </c>
      <c r="BS174" s="7">
        <v>51.163247405906631</v>
      </c>
      <c r="BT174" s="7">
        <v>40454.47607439883</v>
      </c>
      <c r="BU174" s="7">
        <v>20621.543770113265</v>
      </c>
      <c r="BV174" s="7">
        <v>10115.753872957668</v>
      </c>
      <c r="BW174" s="7">
        <v>5791.9329362234112</v>
      </c>
      <c r="BX174" s="7">
        <v>33371.201849515935</v>
      </c>
      <c r="BY174" s="7">
        <v>26559.506010312358</v>
      </c>
      <c r="BZ174" s="7">
        <v>15368.332550210736</v>
      </c>
      <c r="CA174" s="7">
        <v>54840.513034972391</v>
      </c>
      <c r="CB174" s="7">
        <v>1085.7935280556812</v>
      </c>
      <c r="CC174" s="7">
        <v>34990.367206941082</v>
      </c>
      <c r="CD174" s="7">
        <v>5860.2574685951986</v>
      </c>
      <c r="CE174" s="7">
        <v>20366.735598097559</v>
      </c>
      <c r="CF174" s="7">
        <v>47474.835638898076</v>
      </c>
      <c r="CG174" s="7">
        <v>4593.6589682994127</v>
      </c>
      <c r="CH174" s="7">
        <v>149019.03533780991</v>
      </c>
      <c r="CI174" s="7">
        <v>94331.752825507618</v>
      </c>
      <c r="CJ174" s="7">
        <v>28405.75948079543</v>
      </c>
      <c r="CK174" s="7">
        <v>3458.8190824193757</v>
      </c>
      <c r="CL174" s="7">
        <v>26253.926571195549</v>
      </c>
      <c r="CM174" s="7">
        <v>4751.9960942039379</v>
      </c>
      <c r="CN174" s="7">
        <v>8778.2115538572907</v>
      </c>
      <c r="CO174" s="7">
        <v>4029.7537246596344</v>
      </c>
      <c r="CP174" s="7">
        <v>69309.020499109203</v>
      </c>
      <c r="CQ174" s="7">
        <v>4102.2105198494992</v>
      </c>
      <c r="CR174" s="7">
        <v>9582.2778431209317</v>
      </c>
      <c r="CS174" s="7">
        <v>12669.410658757477</v>
      </c>
      <c r="CT174" s="7">
        <v>1763.1358549683089</v>
      </c>
      <c r="CU174" s="7">
        <v>122111.68578658535</v>
      </c>
      <c r="CV174" s="7">
        <v>15811.510509304997</v>
      </c>
      <c r="CW174" s="7">
        <v>47743.489478944182</v>
      </c>
      <c r="CX174" s="7">
        <v>15082.621318779215</v>
      </c>
      <c r="CY174" s="7">
        <v>109023.27577325185</v>
      </c>
      <c r="CZ174" s="7">
        <v>15845.67471961459</v>
      </c>
      <c r="DA174" s="7">
        <v>6853.296237989709</v>
      </c>
      <c r="DB174" s="7">
        <v>7415.3488515263489</v>
      </c>
      <c r="DC174" s="7">
        <v>13078.937313739347</v>
      </c>
      <c r="DD174" s="7">
        <v>60672.418960632356</v>
      </c>
      <c r="DE174" s="7">
        <v>17326.421509787175</v>
      </c>
      <c r="DF174" s="7">
        <v>3529.7041515108403</v>
      </c>
      <c r="DG174" s="7">
        <v>11296.762072592795</v>
      </c>
      <c r="DH174" s="7">
        <v>7246.8350702683338</v>
      </c>
      <c r="DI174" s="7">
        <v>8643.7567203186809</v>
      </c>
      <c r="DJ174" s="7">
        <v>223.05804113871235</v>
      </c>
      <c r="DK174" s="7">
        <v>161618.88974101123</v>
      </c>
      <c r="DL174" s="7">
        <v>77630.624700554399</v>
      </c>
      <c r="DM174" s="7">
        <v>2149.8349951321579</v>
      </c>
      <c r="DN174" s="7">
        <v>39660.039943275704</v>
      </c>
      <c r="DO174" s="7">
        <v>86003.788448942665</v>
      </c>
      <c r="DP174" s="7">
        <v>24596.61603271955</v>
      </c>
      <c r="DQ174" s="7">
        <v>7391.1546856648456</v>
      </c>
      <c r="DR174" s="7">
        <v>6569.8314810060401</v>
      </c>
      <c r="DS174" s="7">
        <f>'[2]IOT 2019 CB'!DZ183+'[2]IOT 2019 CB'!EA183</f>
        <v>1538868.5590874027</v>
      </c>
      <c r="DT174" s="7">
        <v>619.4932768887403</v>
      </c>
      <c r="DU174" s="7">
        <v>462.29795091716335</v>
      </c>
      <c r="DV174" s="7">
        <v>19867.725251054526</v>
      </c>
      <c r="DW174" s="7">
        <v>64975.179299993411</v>
      </c>
      <c r="DX174" s="7">
        <v>1532.9500588334001</v>
      </c>
      <c r="DY174" s="7">
        <v>7221.9691468535575</v>
      </c>
      <c r="DZ174" s="7">
        <v>14336.777215697393</v>
      </c>
      <c r="EA174" s="7">
        <v>1561.5426092303701</v>
      </c>
      <c r="EB174" s="7">
        <v>538495.86910281214</v>
      </c>
      <c r="EC174" s="7">
        <v>24158.584483581337</v>
      </c>
      <c r="ED174" s="7">
        <v>77113.373381854704</v>
      </c>
      <c r="EE174" s="7">
        <v>135346.53278729125</v>
      </c>
      <c r="EF174" s="7">
        <v>12039.495472089335</v>
      </c>
      <c r="EG174" s="7">
        <v>118047.74622259497</v>
      </c>
      <c r="EH174" s="7">
        <v>5013.3218793575061</v>
      </c>
      <c r="EI174" s="7">
        <v>215109.13163972055</v>
      </c>
      <c r="EJ174" s="7">
        <v>48702.986281336918</v>
      </c>
      <c r="EK174" s="7">
        <v>49114.046006904333</v>
      </c>
      <c r="EL174" s="7">
        <f>'[2]IOT 2019 CB'!ET183+'[2]IOT 2019 CB'!EU183</f>
        <v>586587.80312446191</v>
      </c>
      <c r="EM174" s="7">
        <v>17150.006358328188</v>
      </c>
      <c r="EN174" s="7">
        <v>353.58346081382325</v>
      </c>
      <c r="EO174" s="7">
        <v>1360.5986139627776</v>
      </c>
      <c r="EP174" s="7">
        <v>65573.8357724651</v>
      </c>
      <c r="EQ174" s="7">
        <v>26480.680550483594</v>
      </c>
      <c r="ER174" s="7">
        <v>30760.071459636085</v>
      </c>
      <c r="ES174" s="7">
        <v>320448.75197284581</v>
      </c>
      <c r="ET174" s="7">
        <v>24471.88355661415</v>
      </c>
      <c r="EU174" s="7">
        <v>111390.13447650941</v>
      </c>
      <c r="EV174" s="7">
        <v>613874.84097585001</v>
      </c>
      <c r="EW174" s="7">
        <v>2084.3717040975366</v>
      </c>
      <c r="EX174" s="7">
        <v>35064.82049791055</v>
      </c>
      <c r="EY174" s="7">
        <v>44238.647457437633</v>
      </c>
      <c r="EZ174" s="7">
        <v>15492.885415348828</v>
      </c>
      <c r="FA174" s="7">
        <v>27360.251386996722</v>
      </c>
      <c r="FB174" s="7">
        <v>7686.5275539705099</v>
      </c>
      <c r="FC174" s="7">
        <v>59585.373107714993</v>
      </c>
      <c r="FD174" s="7">
        <v>208817.4787814905</v>
      </c>
      <c r="FE174" s="7">
        <v>170714.54720909899</v>
      </c>
      <c r="FF174" s="7">
        <v>49513.160697290652</v>
      </c>
      <c r="FG174" s="7">
        <v>410736.10955160932</v>
      </c>
      <c r="FH174" s="7">
        <v>2358.6886668107063</v>
      </c>
      <c r="FI174" s="7">
        <v>2134.1369784060462</v>
      </c>
      <c r="FJ174" s="7">
        <v>15330.848999999514</v>
      </c>
      <c r="FK174" s="7">
        <v>1835.1888634425836</v>
      </c>
      <c r="FL174" s="7">
        <v>9862.6549007172362</v>
      </c>
      <c r="FM174" s="7">
        <v>38069.073015359761</v>
      </c>
      <c r="FN174" s="7">
        <v>16110.031455274522</v>
      </c>
      <c r="FO174" s="7">
        <v>7953.5344186692755</v>
      </c>
      <c r="FP174" s="7">
        <v>35908.508286432902</v>
      </c>
      <c r="FQ174" s="7">
        <v>0</v>
      </c>
      <c r="FR174" s="2">
        <f t="shared" si="8"/>
        <v>8785878.5155863762</v>
      </c>
      <c r="FS174" s="1">
        <f t="shared" si="9"/>
        <v>9583427.0085989051</v>
      </c>
      <c r="FT174" s="3">
        <v>9583427.0085989051</v>
      </c>
      <c r="FU174" s="3">
        <v>0</v>
      </c>
      <c r="FV174" s="1">
        <f t="shared" si="10"/>
        <v>0</v>
      </c>
      <c r="FW174" s="1">
        <v>0</v>
      </c>
      <c r="FX174" s="1">
        <v>0</v>
      </c>
      <c r="FY174" s="1">
        <v>0</v>
      </c>
      <c r="FZ174" s="1">
        <v>0</v>
      </c>
      <c r="GA174" s="1">
        <f t="shared" si="11"/>
        <v>18369305.524185281</v>
      </c>
      <c r="GB174" s="13"/>
      <c r="GC174" s="4"/>
      <c r="GD174" s="5"/>
      <c r="GF174" s="8"/>
      <c r="GG174" s="8"/>
    </row>
    <row r="175" spans="1:189" s="27" customFormat="1" ht="15.75" x14ac:dyDescent="0.25">
      <c r="A175" s="20" t="s">
        <v>186</v>
      </c>
      <c r="B175" s="18">
        <v>170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22672.094573839971</v>
      </c>
      <c r="O175" s="7">
        <v>0</v>
      </c>
      <c r="P175" s="7">
        <v>4952.5865745891551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</v>
      </c>
      <c r="X175" s="7">
        <v>0</v>
      </c>
      <c r="Y175" s="7">
        <v>1.4761973751058357</v>
      </c>
      <c r="Z175" s="7">
        <v>0</v>
      </c>
      <c r="AA175" s="7">
        <v>0</v>
      </c>
      <c r="AB175" s="7">
        <v>0</v>
      </c>
      <c r="AC175" s="7">
        <v>7737.5926111980489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9.4754578080802645</v>
      </c>
      <c r="AN175" s="7">
        <v>0</v>
      </c>
      <c r="AO175" s="7">
        <v>0</v>
      </c>
      <c r="AP175" s="7">
        <v>0</v>
      </c>
      <c r="AQ175" s="7">
        <v>400.14033226240338</v>
      </c>
      <c r="AR175" s="7">
        <v>1.6273237830978693</v>
      </c>
      <c r="AS175" s="7">
        <v>252.22854168908893</v>
      </c>
      <c r="AT175" s="7">
        <v>0</v>
      </c>
      <c r="AU175" s="7">
        <v>0.23837494841284407</v>
      </c>
      <c r="AV175" s="7">
        <v>0</v>
      </c>
      <c r="AW175" s="7">
        <v>0</v>
      </c>
      <c r="AX175" s="7">
        <v>11777.23427602538</v>
      </c>
      <c r="AY175" s="7">
        <v>40.79185527215347</v>
      </c>
      <c r="AZ175" s="7">
        <v>0.57452617674938711</v>
      </c>
      <c r="BA175" s="7">
        <v>1.484532597572241</v>
      </c>
      <c r="BB175" s="7">
        <v>0</v>
      </c>
      <c r="BC175" s="7">
        <v>3.0178402980446672</v>
      </c>
      <c r="BD175" s="7">
        <v>0</v>
      </c>
      <c r="BE175" s="7">
        <v>1.9219691461478332</v>
      </c>
      <c r="BF175" s="7">
        <v>0</v>
      </c>
      <c r="BG175" s="7">
        <v>0.28148822329214662</v>
      </c>
      <c r="BH175" s="7">
        <v>0</v>
      </c>
      <c r="BI175" s="7">
        <v>2.3062313154265177</v>
      </c>
      <c r="BJ175" s="7">
        <v>0</v>
      </c>
      <c r="BK175" s="7">
        <v>60682.181835229996</v>
      </c>
      <c r="BL175" s="7">
        <v>91.626395115282691</v>
      </c>
      <c r="BM175" s="7">
        <v>0</v>
      </c>
      <c r="BN175" s="7">
        <v>0.24518162673971805</v>
      </c>
      <c r="BO175" s="7">
        <v>41976.710182943047</v>
      </c>
      <c r="BP175" s="7">
        <v>0</v>
      </c>
      <c r="BQ175" s="7">
        <v>0</v>
      </c>
      <c r="BR175" s="7">
        <v>0</v>
      </c>
      <c r="BS175" s="7">
        <v>0</v>
      </c>
      <c r="BT175" s="7">
        <v>0</v>
      </c>
      <c r="BU175" s="7">
        <v>0.31922982379302905</v>
      </c>
      <c r="BV175" s="7">
        <v>115.59284180251711</v>
      </c>
      <c r="BW175" s="7">
        <v>0</v>
      </c>
      <c r="BX175" s="7">
        <v>3076.1409773553842</v>
      </c>
      <c r="BY175" s="7">
        <v>0</v>
      </c>
      <c r="BZ175" s="7">
        <v>0.10344429696518936</v>
      </c>
      <c r="CA175" s="7">
        <v>184.7684434967947</v>
      </c>
      <c r="CB175" s="7">
        <v>0</v>
      </c>
      <c r="CC175" s="7">
        <v>0.4275640882065912</v>
      </c>
      <c r="CD175" s="7">
        <v>212208.81068986736</v>
      </c>
      <c r="CE175" s="7">
        <v>15682.817574525072</v>
      </c>
      <c r="CF175" s="7">
        <v>1921.3977469985657</v>
      </c>
      <c r="CG175" s="7">
        <v>4.0854946766326741</v>
      </c>
      <c r="CH175" s="7">
        <v>1716.5807364474722</v>
      </c>
      <c r="CI175" s="7">
        <v>13.093327632135098</v>
      </c>
      <c r="CJ175" s="7">
        <v>304688.58965747716</v>
      </c>
      <c r="CK175" s="7">
        <v>0.1082050096524162</v>
      </c>
      <c r="CL175" s="7">
        <v>0</v>
      </c>
      <c r="CM175" s="7">
        <v>0</v>
      </c>
      <c r="CN175" s="7">
        <v>0.32303092115492388</v>
      </c>
      <c r="CO175" s="7">
        <v>0</v>
      </c>
      <c r="CP175" s="7">
        <v>0</v>
      </c>
      <c r="CQ175" s="7">
        <v>0</v>
      </c>
      <c r="CR175" s="7">
        <v>0.9316659153449447</v>
      </c>
      <c r="CS175" s="7">
        <v>3.5852576711515316</v>
      </c>
      <c r="CT175" s="7">
        <v>0</v>
      </c>
      <c r="CU175" s="7">
        <v>5305.4471230141407</v>
      </c>
      <c r="CV175" s="7">
        <v>67.033402564786343</v>
      </c>
      <c r="CW175" s="7">
        <v>0</v>
      </c>
      <c r="CX175" s="7">
        <v>0</v>
      </c>
      <c r="CY175" s="7">
        <v>408.89367014117073</v>
      </c>
      <c r="CZ175" s="7">
        <v>5.2527885764378004</v>
      </c>
      <c r="DA175" s="7">
        <v>0</v>
      </c>
      <c r="DB175" s="7">
        <v>0</v>
      </c>
      <c r="DC175" s="7">
        <v>5.0422571494245769</v>
      </c>
      <c r="DD175" s="7">
        <v>1965.4534836536914</v>
      </c>
      <c r="DE175" s="7">
        <v>0</v>
      </c>
      <c r="DF175" s="7">
        <v>0.39117956701516871</v>
      </c>
      <c r="DG175" s="7">
        <v>0</v>
      </c>
      <c r="DH175" s="7">
        <v>0</v>
      </c>
      <c r="DI175" s="7">
        <v>0</v>
      </c>
      <c r="DJ175" s="7">
        <v>0</v>
      </c>
      <c r="DK175" s="7">
        <v>8.6962096626180525</v>
      </c>
      <c r="DL175" s="7">
        <v>0</v>
      </c>
      <c r="DM175" s="7">
        <v>0</v>
      </c>
      <c r="DN175" s="7">
        <v>0</v>
      </c>
      <c r="DO175" s="7">
        <v>0</v>
      </c>
      <c r="DP175" s="7">
        <v>19.496712732689527</v>
      </c>
      <c r="DQ175" s="7">
        <v>0</v>
      </c>
      <c r="DR175" s="7">
        <v>5.2076316887235041</v>
      </c>
      <c r="DS175" s="7">
        <f>'[2]IOT 2019 CB'!DZ184+'[2]IOT 2019 CB'!EA184</f>
        <v>1735666.7600862561</v>
      </c>
      <c r="DT175" s="7">
        <v>0</v>
      </c>
      <c r="DU175" s="7">
        <v>0</v>
      </c>
      <c r="DV175" s="7">
        <v>3640.3191741477308</v>
      </c>
      <c r="DW175" s="7">
        <v>2.4553749661170743</v>
      </c>
      <c r="DX175" s="7">
        <v>177.89849651695897</v>
      </c>
      <c r="DY175" s="7">
        <v>0</v>
      </c>
      <c r="DZ175" s="7">
        <v>0</v>
      </c>
      <c r="EA175" s="7">
        <v>0</v>
      </c>
      <c r="EB175" s="7">
        <v>41.374340479364733</v>
      </c>
      <c r="EC175" s="7">
        <v>1.7941580373700183</v>
      </c>
      <c r="ED175" s="7">
        <v>115018.15370286156</v>
      </c>
      <c r="EE175" s="7">
        <v>13436.893427461897</v>
      </c>
      <c r="EF175" s="7">
        <v>9.3756620924284775</v>
      </c>
      <c r="EG175" s="7">
        <v>0</v>
      </c>
      <c r="EH175" s="7">
        <v>124.39571107435147</v>
      </c>
      <c r="EI175" s="7">
        <v>29.032858974440551</v>
      </c>
      <c r="EJ175" s="7">
        <v>17.730334981981212</v>
      </c>
      <c r="EK175" s="7">
        <v>0.71768759339893584</v>
      </c>
      <c r="EL175" s="7">
        <f>'[2]IOT 2019 CB'!ET184+'[2]IOT 2019 CB'!EU184</f>
        <v>138.87000697107078</v>
      </c>
      <c r="EM175" s="7">
        <v>0</v>
      </c>
      <c r="EN175" s="7">
        <v>0</v>
      </c>
      <c r="EO175" s="7">
        <v>0</v>
      </c>
      <c r="EP175" s="7">
        <v>47.624857171212497</v>
      </c>
      <c r="EQ175" s="7">
        <v>4.560658195597556</v>
      </c>
      <c r="ER175" s="7">
        <v>0</v>
      </c>
      <c r="ES175" s="7">
        <v>6.650058480267111</v>
      </c>
      <c r="ET175" s="7">
        <v>0</v>
      </c>
      <c r="EU175" s="7">
        <v>0.89628208336323412</v>
      </c>
      <c r="EV175" s="7">
        <v>202.05377878842768</v>
      </c>
      <c r="EW175" s="7">
        <v>9.3641206397915049</v>
      </c>
      <c r="EX175" s="7">
        <v>150.76963077240063</v>
      </c>
      <c r="EY175" s="7">
        <v>2.835730320225323</v>
      </c>
      <c r="EZ175" s="7">
        <v>90.267529943087794</v>
      </c>
      <c r="FA175" s="7">
        <v>0</v>
      </c>
      <c r="FB175" s="7">
        <v>1.3453300704305438</v>
      </c>
      <c r="FC175" s="7">
        <v>0</v>
      </c>
      <c r="FD175" s="7">
        <v>5388.187473188641</v>
      </c>
      <c r="FE175" s="7">
        <v>64.206498339298264</v>
      </c>
      <c r="FF175" s="7">
        <v>0</v>
      </c>
      <c r="FG175" s="7">
        <v>84690.346655569068</v>
      </c>
      <c r="FH175" s="7">
        <v>30.800958793102765</v>
      </c>
      <c r="FI175" s="7">
        <v>0</v>
      </c>
      <c r="FJ175" s="7">
        <v>0.94379688542082008</v>
      </c>
      <c r="FK175" s="7">
        <v>0</v>
      </c>
      <c r="FL175" s="7">
        <v>0</v>
      </c>
      <c r="FM175" s="7">
        <v>45014.093656831392</v>
      </c>
      <c r="FN175" s="7">
        <v>2984.2750224377855</v>
      </c>
      <c r="FO175" s="7">
        <v>323.00403602849286</v>
      </c>
      <c r="FP175" s="7">
        <v>46947.656289558188</v>
      </c>
      <c r="FQ175" s="7">
        <v>304.43951720774351</v>
      </c>
      <c r="FR175" s="2">
        <f t="shared" si="8"/>
        <v>2752584.5195519379</v>
      </c>
      <c r="FS175" s="1">
        <f t="shared" si="9"/>
        <v>43661584.306901544</v>
      </c>
      <c r="FT175" s="3">
        <v>43661584.306901544</v>
      </c>
      <c r="FU175" s="3">
        <v>0</v>
      </c>
      <c r="FV175" s="1">
        <f t="shared" si="10"/>
        <v>0</v>
      </c>
      <c r="FW175" s="1">
        <v>0</v>
      </c>
      <c r="FX175" s="1">
        <v>0</v>
      </c>
      <c r="FY175" s="1">
        <v>2332562.5692746504</v>
      </c>
      <c r="FZ175" s="1">
        <v>1749334.6516703374</v>
      </c>
      <c r="GA175" s="1">
        <f t="shared" si="11"/>
        <v>46997396.744057797</v>
      </c>
      <c r="GB175" s="13"/>
      <c r="GC175" s="4"/>
      <c r="GD175" s="5"/>
      <c r="GF175" s="8"/>
      <c r="GG175" s="8"/>
    </row>
    <row r="176" spans="1:189" s="27" customFormat="1" ht="31.5" x14ac:dyDescent="0.25">
      <c r="A176" s="20" t="s">
        <v>187</v>
      </c>
      <c r="B176" s="45">
        <v>171</v>
      </c>
      <c r="C176" s="37">
        <v>0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18053.604383174756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90782.763170432328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37">
        <v>0</v>
      </c>
      <c r="AJ176" s="37">
        <v>0</v>
      </c>
      <c r="AK176" s="37">
        <v>0</v>
      </c>
      <c r="AL176" s="37">
        <v>0</v>
      </c>
      <c r="AM176" s="37">
        <v>0</v>
      </c>
      <c r="AN176" s="37">
        <v>0</v>
      </c>
      <c r="AO176" s="37">
        <v>0</v>
      </c>
      <c r="AP176" s="37">
        <v>0</v>
      </c>
      <c r="AQ176" s="37">
        <v>298.31696587249849</v>
      </c>
      <c r="AR176" s="37">
        <v>48.239079751751326</v>
      </c>
      <c r="AS176" s="37">
        <v>24.361463499817866</v>
      </c>
      <c r="AT176" s="37">
        <v>0</v>
      </c>
      <c r="AU176" s="37">
        <v>0</v>
      </c>
      <c r="AV176" s="37">
        <v>1.736202287249482</v>
      </c>
      <c r="AW176" s="37">
        <v>0</v>
      </c>
      <c r="AX176" s="37">
        <v>0.93199176787019833</v>
      </c>
      <c r="AY176" s="37">
        <v>5.3400684839123791</v>
      </c>
      <c r="AZ176" s="37">
        <v>0</v>
      </c>
      <c r="BA176" s="37">
        <v>0</v>
      </c>
      <c r="BB176" s="37">
        <v>0</v>
      </c>
      <c r="BC176" s="37">
        <v>0</v>
      </c>
      <c r="BD176" s="37">
        <v>58.513833376434974</v>
      </c>
      <c r="BE176" s="37">
        <v>6.2294775787190808</v>
      </c>
      <c r="BF176" s="37">
        <v>0</v>
      </c>
      <c r="BG176" s="37">
        <v>0.48807011389106392</v>
      </c>
      <c r="BH176" s="37">
        <v>0</v>
      </c>
      <c r="BI176" s="37">
        <v>0</v>
      </c>
      <c r="BJ176" s="37">
        <v>0</v>
      </c>
      <c r="BK176" s="37">
        <v>0</v>
      </c>
      <c r="BL176" s="37">
        <v>0</v>
      </c>
      <c r="BM176" s="37">
        <v>0</v>
      </c>
      <c r="BN176" s="37">
        <v>2.2058591359655257</v>
      </c>
      <c r="BO176" s="37">
        <v>0</v>
      </c>
      <c r="BP176" s="37">
        <v>1370.2555223485813</v>
      </c>
      <c r="BQ176" s="37">
        <v>0</v>
      </c>
      <c r="BR176" s="37">
        <v>0</v>
      </c>
      <c r="BS176" s="37">
        <v>0</v>
      </c>
      <c r="BT176" s="37">
        <v>0</v>
      </c>
      <c r="BU176" s="37">
        <v>0</v>
      </c>
      <c r="BV176" s="37">
        <v>0</v>
      </c>
      <c r="BW176" s="37">
        <v>0</v>
      </c>
      <c r="BX176" s="37">
        <v>12.612968931132832</v>
      </c>
      <c r="BY176" s="37">
        <v>0</v>
      </c>
      <c r="BZ176" s="37">
        <v>0.4076391255111651</v>
      </c>
      <c r="CA176" s="37">
        <v>0</v>
      </c>
      <c r="CB176" s="37">
        <v>0</v>
      </c>
      <c r="CC176" s="37">
        <v>0</v>
      </c>
      <c r="CD176" s="37">
        <v>0</v>
      </c>
      <c r="CE176" s="37">
        <v>0</v>
      </c>
      <c r="CF176" s="37">
        <v>0</v>
      </c>
      <c r="CG176" s="37">
        <v>12.848029839693259</v>
      </c>
      <c r="CH176" s="37">
        <v>0</v>
      </c>
      <c r="CI176" s="37">
        <v>0</v>
      </c>
      <c r="CJ176" s="37">
        <v>0</v>
      </c>
      <c r="CK176" s="37">
        <v>0</v>
      </c>
      <c r="CL176" s="37">
        <v>0</v>
      </c>
      <c r="CM176" s="37">
        <v>0</v>
      </c>
      <c r="CN176" s="37">
        <v>0</v>
      </c>
      <c r="CO176" s="37">
        <v>0</v>
      </c>
      <c r="CP176" s="37">
        <v>0</v>
      </c>
      <c r="CQ176" s="37">
        <v>0</v>
      </c>
      <c r="CR176" s="37">
        <v>0.61217192787289487</v>
      </c>
      <c r="CS176" s="37">
        <v>0</v>
      </c>
      <c r="CT176" s="37">
        <v>0</v>
      </c>
      <c r="CU176" s="37">
        <v>217.9778666469806</v>
      </c>
      <c r="CV176" s="37">
        <v>159.81042775031133</v>
      </c>
      <c r="CW176" s="37">
        <v>0</v>
      </c>
      <c r="CX176" s="37">
        <v>0</v>
      </c>
      <c r="CY176" s="37">
        <v>0</v>
      </c>
      <c r="CZ176" s="37">
        <v>0</v>
      </c>
      <c r="DA176" s="37">
        <v>0</v>
      </c>
      <c r="DB176" s="37">
        <v>0</v>
      </c>
      <c r="DC176" s="37">
        <v>0.86544177910845488</v>
      </c>
      <c r="DD176" s="37">
        <v>506.25287707419989</v>
      </c>
      <c r="DE176" s="37">
        <v>0</v>
      </c>
      <c r="DF176" s="37">
        <v>0</v>
      </c>
      <c r="DG176" s="37">
        <v>0</v>
      </c>
      <c r="DH176" s="37">
        <v>0</v>
      </c>
      <c r="DI176" s="37">
        <v>0</v>
      </c>
      <c r="DJ176" s="37">
        <v>0</v>
      </c>
      <c r="DK176" s="37">
        <v>0</v>
      </c>
      <c r="DL176" s="37">
        <v>0</v>
      </c>
      <c r="DM176" s="37">
        <v>0</v>
      </c>
      <c r="DN176" s="37">
        <v>0</v>
      </c>
      <c r="DO176" s="37">
        <v>0</v>
      </c>
      <c r="DP176" s="37">
        <v>85.486545100594142</v>
      </c>
      <c r="DQ176" s="37">
        <v>0</v>
      </c>
      <c r="DR176" s="37">
        <v>22.83371803898622</v>
      </c>
      <c r="DS176" s="37">
        <f>'[2]IOT 2019 CB'!DZ185+'[2]IOT 2019 CB'!EA185</f>
        <v>9041.8653632152727</v>
      </c>
      <c r="DT176" s="37">
        <v>0</v>
      </c>
      <c r="DU176" s="37">
        <v>0</v>
      </c>
      <c r="DV176" s="37">
        <v>1055.2669701647214</v>
      </c>
      <c r="DW176" s="37">
        <v>0</v>
      </c>
      <c r="DX176" s="37">
        <v>234.08685403431397</v>
      </c>
      <c r="DY176" s="37">
        <v>0</v>
      </c>
      <c r="DZ176" s="37">
        <v>0</v>
      </c>
      <c r="EA176" s="37">
        <v>0</v>
      </c>
      <c r="EB176" s="37">
        <v>6558.2015656600797</v>
      </c>
      <c r="EC176" s="37">
        <v>0</v>
      </c>
      <c r="ED176" s="37">
        <v>151.86920258297778</v>
      </c>
      <c r="EE176" s="37">
        <v>5.4313954290324267</v>
      </c>
      <c r="EF176" s="37">
        <v>0</v>
      </c>
      <c r="EG176" s="37">
        <v>6.2508170527635221</v>
      </c>
      <c r="EH176" s="37">
        <v>1.3453675654760686E-5</v>
      </c>
      <c r="EI176" s="37">
        <v>0</v>
      </c>
      <c r="EJ176" s="37">
        <v>1.3308433729649431</v>
      </c>
      <c r="EK176" s="37">
        <v>0</v>
      </c>
      <c r="EL176" s="37">
        <f>'[2]IOT 2019 CB'!ET185+'[2]IOT 2019 CB'!EU185</f>
        <v>3.549459764236607</v>
      </c>
      <c r="EM176" s="37">
        <v>0</v>
      </c>
      <c r="EN176" s="37">
        <v>0</v>
      </c>
      <c r="EO176" s="37">
        <v>0</v>
      </c>
      <c r="EP176" s="37">
        <v>3.934586234554553</v>
      </c>
      <c r="EQ176" s="37">
        <v>0</v>
      </c>
      <c r="ER176" s="37">
        <v>0</v>
      </c>
      <c r="ES176" s="37">
        <v>0</v>
      </c>
      <c r="ET176" s="37">
        <v>10.081715591977858</v>
      </c>
      <c r="EU176" s="37">
        <v>115.37689438807634</v>
      </c>
      <c r="EV176" s="37">
        <v>45.596440860497964</v>
      </c>
      <c r="EW176" s="37">
        <v>0</v>
      </c>
      <c r="EX176" s="37">
        <v>2.255625627321836</v>
      </c>
      <c r="EY176" s="37">
        <v>0</v>
      </c>
      <c r="EZ176" s="37">
        <v>0</v>
      </c>
      <c r="FA176" s="37">
        <v>0</v>
      </c>
      <c r="FB176" s="37">
        <v>1.0217422075008653</v>
      </c>
      <c r="FC176" s="37">
        <v>0</v>
      </c>
      <c r="FD176" s="37">
        <v>88.078212200945984</v>
      </c>
      <c r="FE176" s="37">
        <v>0</v>
      </c>
      <c r="FF176" s="37">
        <v>39475.761397518181</v>
      </c>
      <c r="FG176" s="37">
        <v>79.468553019891971</v>
      </c>
      <c r="FH176" s="37">
        <v>165.58928668072045</v>
      </c>
      <c r="FI176" s="37">
        <v>0</v>
      </c>
      <c r="FJ176" s="37">
        <v>2222.9921437266771</v>
      </c>
      <c r="FK176" s="37">
        <v>0</v>
      </c>
      <c r="FL176" s="37">
        <v>47.454753539812373</v>
      </c>
      <c r="FM176" s="37">
        <v>7297.2685846403247</v>
      </c>
      <c r="FN176" s="37">
        <v>394.69892313192202</v>
      </c>
      <c r="FO176" s="37">
        <v>12162.84034088897</v>
      </c>
      <c r="FP176" s="37">
        <v>9508.7617152714574</v>
      </c>
      <c r="FQ176" s="37">
        <v>0</v>
      </c>
      <c r="FR176" s="38">
        <f t="shared" si="8"/>
        <v>200351.727174297</v>
      </c>
      <c r="FS176" s="39">
        <f t="shared" si="9"/>
        <v>10999603.972825702</v>
      </c>
      <c r="FT176" s="40">
        <v>10999603.972825702</v>
      </c>
      <c r="FU176" s="40">
        <v>0</v>
      </c>
      <c r="FV176" s="39">
        <f t="shared" si="10"/>
        <v>0</v>
      </c>
      <c r="FW176" s="39">
        <v>0</v>
      </c>
      <c r="FX176" s="39">
        <v>0</v>
      </c>
      <c r="FY176" s="39">
        <v>0</v>
      </c>
      <c r="FZ176" s="39">
        <v>0</v>
      </c>
      <c r="GA176" s="39">
        <f t="shared" si="11"/>
        <v>11199955.699999999</v>
      </c>
      <c r="GB176" s="13"/>
      <c r="GC176" s="4"/>
      <c r="GD176" s="5"/>
      <c r="GF176" s="8"/>
      <c r="GG176" s="8"/>
    </row>
    <row r="177" spans="1:185" s="28" customFormat="1" ht="15.75" x14ac:dyDescent="0.25">
      <c r="A177" s="21" t="s">
        <v>204</v>
      </c>
      <c r="B177" s="46">
        <v>172</v>
      </c>
      <c r="C177" s="42">
        <f>SUM(C6:C176)</f>
        <v>120481249.11965473</v>
      </c>
      <c r="D177" s="41">
        <f t="shared" ref="D177:BO177" si="12">SUM(D6:D176)</f>
        <v>12614391.422694404</v>
      </c>
      <c r="E177" s="41">
        <f t="shared" si="12"/>
        <v>14055693.875349067</v>
      </c>
      <c r="F177" s="41">
        <f t="shared" si="12"/>
        <v>6117414.814160618</v>
      </c>
      <c r="G177" s="41">
        <f t="shared" si="12"/>
        <v>10288914.352629505</v>
      </c>
      <c r="H177" s="41">
        <f t="shared" si="12"/>
        <v>62523921.430165373</v>
      </c>
      <c r="I177" s="41">
        <f t="shared" si="12"/>
        <v>13564930.645344913</v>
      </c>
      <c r="J177" s="41">
        <f t="shared" si="12"/>
        <v>13081496.949578594</v>
      </c>
      <c r="K177" s="41">
        <f t="shared" si="12"/>
        <v>78037239.891982988</v>
      </c>
      <c r="L177" s="41">
        <f t="shared" si="12"/>
        <v>2241643.5815760749</v>
      </c>
      <c r="M177" s="41">
        <f t="shared" si="12"/>
        <v>3853864.2296265103</v>
      </c>
      <c r="N177" s="41">
        <f t="shared" si="12"/>
        <v>14870868.657786818</v>
      </c>
      <c r="O177" s="41">
        <f t="shared" si="12"/>
        <v>26308624.398492403</v>
      </c>
      <c r="P177" s="41">
        <f t="shared" si="12"/>
        <v>2896605.248921786</v>
      </c>
      <c r="Q177" s="41">
        <f t="shared" si="12"/>
        <v>6081407.8111847034</v>
      </c>
      <c r="R177" s="41">
        <f t="shared" si="12"/>
        <v>31465449.211363491</v>
      </c>
      <c r="S177" s="41">
        <f t="shared" si="12"/>
        <v>128941869.23576386</v>
      </c>
      <c r="T177" s="41">
        <f t="shared" si="12"/>
        <v>110919559.1065041</v>
      </c>
      <c r="U177" s="41">
        <f t="shared" si="12"/>
        <v>14128292.641607314</v>
      </c>
      <c r="V177" s="41">
        <f t="shared" si="12"/>
        <v>26207916.229672682</v>
      </c>
      <c r="W177" s="41">
        <f t="shared" si="12"/>
        <v>296515.83313032641</v>
      </c>
      <c r="X177" s="41">
        <f t="shared" si="12"/>
        <v>2963609.9797674972</v>
      </c>
      <c r="Y177" s="41">
        <f t="shared" si="12"/>
        <v>2518646.2394124204</v>
      </c>
      <c r="Z177" s="41">
        <f t="shared" si="12"/>
        <v>14199561.765597861</v>
      </c>
      <c r="AA177" s="41">
        <f t="shared" si="12"/>
        <v>6426883.8274681438</v>
      </c>
      <c r="AB177" s="41">
        <f t="shared" si="12"/>
        <v>1199255.8645668048</v>
      </c>
      <c r="AC177" s="41">
        <f t="shared" si="12"/>
        <v>96614999.559250802</v>
      </c>
      <c r="AD177" s="41">
        <f t="shared" si="12"/>
        <v>7017519.1871067313</v>
      </c>
      <c r="AE177" s="41">
        <f t="shared" si="12"/>
        <v>13332740.914393988</v>
      </c>
      <c r="AF177" s="41">
        <f t="shared" si="12"/>
        <v>23865557.742299229</v>
      </c>
      <c r="AG177" s="41">
        <f t="shared" si="12"/>
        <v>81821046.131351173</v>
      </c>
      <c r="AH177" s="41">
        <f t="shared" si="12"/>
        <v>73403238.58367449</v>
      </c>
      <c r="AI177" s="41">
        <f t="shared" si="12"/>
        <v>12578660.372191388</v>
      </c>
      <c r="AJ177" s="41">
        <f t="shared" si="12"/>
        <v>64731286.773654521</v>
      </c>
      <c r="AK177" s="41">
        <f t="shared" si="12"/>
        <v>26026165.879027672</v>
      </c>
      <c r="AL177" s="41">
        <f t="shared" si="12"/>
        <v>35446921.142256871</v>
      </c>
      <c r="AM177" s="41">
        <f t="shared" si="12"/>
        <v>5110582.4029193521</v>
      </c>
      <c r="AN177" s="41">
        <f t="shared" si="12"/>
        <v>30062023.713041116</v>
      </c>
      <c r="AO177" s="41">
        <f t="shared" si="12"/>
        <v>2877792.6237943526</v>
      </c>
      <c r="AP177" s="41">
        <f t="shared" si="12"/>
        <v>6362192.6996834707</v>
      </c>
      <c r="AQ177" s="41">
        <f t="shared" si="12"/>
        <v>341334312.89250708</v>
      </c>
      <c r="AR177" s="41">
        <f t="shared" si="12"/>
        <v>1286503.9783816719</v>
      </c>
      <c r="AS177" s="41">
        <f t="shared" si="12"/>
        <v>355324010.11312848</v>
      </c>
      <c r="AT177" s="41">
        <f t="shared" si="12"/>
        <v>91200696.874788433</v>
      </c>
      <c r="AU177" s="41">
        <f t="shared" si="12"/>
        <v>31615436.746871777</v>
      </c>
      <c r="AV177" s="41">
        <f t="shared" si="12"/>
        <v>62983915.834952265</v>
      </c>
      <c r="AW177" s="41">
        <f t="shared" si="12"/>
        <v>209205741.77665371</v>
      </c>
      <c r="AX177" s="41">
        <f t="shared" si="12"/>
        <v>25270798.131247882</v>
      </c>
      <c r="AY177" s="41">
        <f t="shared" si="12"/>
        <v>38456609.061442696</v>
      </c>
      <c r="AZ177" s="41">
        <f t="shared" si="12"/>
        <v>15548711.84888174</v>
      </c>
      <c r="BA177" s="41">
        <f t="shared" si="12"/>
        <v>34178797.938112542</v>
      </c>
      <c r="BB177" s="41">
        <f t="shared" si="12"/>
        <v>7787090.8316733725</v>
      </c>
      <c r="BC177" s="41">
        <f t="shared" si="12"/>
        <v>80994182.469440684</v>
      </c>
      <c r="BD177" s="41">
        <f t="shared" si="12"/>
        <v>254217195.68652809</v>
      </c>
      <c r="BE177" s="41">
        <f t="shared" si="12"/>
        <v>9243110.8407488521</v>
      </c>
      <c r="BF177" s="41">
        <f t="shared" si="12"/>
        <v>45918688.962449618</v>
      </c>
      <c r="BG177" s="41">
        <f t="shared" si="12"/>
        <v>53924689.485406473</v>
      </c>
      <c r="BH177" s="41">
        <f t="shared" si="12"/>
        <v>28739935.73172538</v>
      </c>
      <c r="BI177" s="41">
        <f t="shared" si="12"/>
        <v>238490133.84155393</v>
      </c>
      <c r="BJ177" s="41">
        <f t="shared" si="12"/>
        <v>100191883.22830401</v>
      </c>
      <c r="BK177" s="41">
        <f t="shared" si="12"/>
        <v>549713889.8591069</v>
      </c>
      <c r="BL177" s="41">
        <f t="shared" si="12"/>
        <v>45994355.744002506</v>
      </c>
      <c r="BM177" s="41">
        <f t="shared" si="12"/>
        <v>267392570.2861003</v>
      </c>
      <c r="BN177" s="41">
        <f t="shared" si="12"/>
        <v>178072367.02423048</v>
      </c>
      <c r="BO177" s="41">
        <f t="shared" si="12"/>
        <v>172163214.62211862</v>
      </c>
      <c r="BP177" s="41">
        <f t="shared" ref="BP177:EA177" si="13">SUM(BP6:BP176)</f>
        <v>52622692.576770902</v>
      </c>
      <c r="BQ177" s="41">
        <f t="shared" si="13"/>
        <v>6315039.3382326718</v>
      </c>
      <c r="BR177" s="41">
        <f t="shared" si="13"/>
        <v>138592154.54889244</v>
      </c>
      <c r="BS177" s="41">
        <f t="shared" si="13"/>
        <v>3080569.8988166163</v>
      </c>
      <c r="BT177" s="41">
        <f t="shared" si="13"/>
        <v>39508769.183841139</v>
      </c>
      <c r="BU177" s="41">
        <f t="shared" si="13"/>
        <v>62608617.777407855</v>
      </c>
      <c r="BV177" s="41">
        <f t="shared" si="13"/>
        <v>39566387.626287922</v>
      </c>
      <c r="BW177" s="41">
        <f t="shared" si="13"/>
        <v>24214435.059355672</v>
      </c>
      <c r="BX177" s="41">
        <f t="shared" si="13"/>
        <v>138991964.04073235</v>
      </c>
      <c r="BY177" s="41">
        <f t="shared" si="13"/>
        <v>45965091.096768305</v>
      </c>
      <c r="BZ177" s="41">
        <f t="shared" si="13"/>
        <v>66603655.59402509</v>
      </c>
      <c r="CA177" s="41">
        <f t="shared" si="13"/>
        <v>279413227.0339424</v>
      </c>
      <c r="CB177" s="41">
        <f t="shared" si="13"/>
        <v>13538394.486614341</v>
      </c>
      <c r="CC177" s="41">
        <f t="shared" si="13"/>
        <v>68802039.11072354</v>
      </c>
      <c r="CD177" s="41">
        <f t="shared" si="13"/>
        <v>90937344.696835235</v>
      </c>
      <c r="CE177" s="41">
        <f t="shared" si="13"/>
        <v>112921374.05853377</v>
      </c>
      <c r="CF177" s="41">
        <f t="shared" si="13"/>
        <v>457258262.57086509</v>
      </c>
      <c r="CG177" s="41">
        <f t="shared" si="13"/>
        <v>88598210.449100897</v>
      </c>
      <c r="CH177" s="41">
        <f t="shared" si="13"/>
        <v>525969774.63465768</v>
      </c>
      <c r="CI177" s="41">
        <f t="shared" si="13"/>
        <v>2034494733.8942642</v>
      </c>
      <c r="CJ177" s="41">
        <f t="shared" si="13"/>
        <v>250624057.84535846</v>
      </c>
      <c r="CK177" s="41">
        <f t="shared" si="13"/>
        <v>24592878.709032826</v>
      </c>
      <c r="CL177" s="41">
        <f t="shared" si="13"/>
        <v>55406125.947086677</v>
      </c>
      <c r="CM177" s="41">
        <f t="shared" si="13"/>
        <v>93466842.205207005</v>
      </c>
      <c r="CN177" s="41">
        <f t="shared" si="13"/>
        <v>132004601.03768973</v>
      </c>
      <c r="CO177" s="41">
        <f t="shared" si="13"/>
        <v>11444110.557874417</v>
      </c>
      <c r="CP177" s="41">
        <f t="shared" si="13"/>
        <v>55078824.559755504</v>
      </c>
      <c r="CQ177" s="41">
        <f t="shared" si="13"/>
        <v>13227864.356410397</v>
      </c>
      <c r="CR177" s="41">
        <f t="shared" si="13"/>
        <v>51812759.785589382</v>
      </c>
      <c r="CS177" s="41">
        <f t="shared" si="13"/>
        <v>38154099.81861946</v>
      </c>
      <c r="CT177" s="41">
        <f t="shared" si="13"/>
        <v>71103389.613871187</v>
      </c>
      <c r="CU177" s="41">
        <f t="shared" si="13"/>
        <v>177843656.77424708</v>
      </c>
      <c r="CV177" s="41">
        <f t="shared" si="13"/>
        <v>29765774.046688955</v>
      </c>
      <c r="CW177" s="41">
        <f t="shared" si="13"/>
        <v>119360716.18489677</v>
      </c>
      <c r="CX177" s="41">
        <f t="shared" si="13"/>
        <v>31122616.975612592</v>
      </c>
      <c r="CY177" s="41">
        <f t="shared" si="13"/>
        <v>260942004.60023224</v>
      </c>
      <c r="CZ177" s="41">
        <f t="shared" si="13"/>
        <v>35716315.7737737</v>
      </c>
      <c r="DA177" s="41">
        <f t="shared" si="13"/>
        <v>23430967.356285468</v>
      </c>
      <c r="DB177" s="41">
        <f t="shared" si="13"/>
        <v>35389430.837996505</v>
      </c>
      <c r="DC177" s="41">
        <f t="shared" si="13"/>
        <v>48573792.534301609</v>
      </c>
      <c r="DD177" s="41">
        <f t="shared" si="13"/>
        <v>183464603.29802361</v>
      </c>
      <c r="DE177" s="41">
        <f t="shared" si="13"/>
        <v>4659136.343264889</v>
      </c>
      <c r="DF177" s="41">
        <f t="shared" si="13"/>
        <v>4152091.3450875306</v>
      </c>
      <c r="DG177" s="41">
        <f t="shared" si="13"/>
        <v>14475632.435641916</v>
      </c>
      <c r="DH177" s="41">
        <f t="shared" si="13"/>
        <v>4357571.4735147711</v>
      </c>
      <c r="DI177" s="41">
        <f t="shared" si="13"/>
        <v>16863948.218349915</v>
      </c>
      <c r="DJ177" s="41">
        <f t="shared" si="13"/>
        <v>347006.71467327455</v>
      </c>
      <c r="DK177" s="41">
        <f t="shared" si="13"/>
        <v>453831586.19013643</v>
      </c>
      <c r="DL177" s="41">
        <f t="shared" si="13"/>
        <v>232571073.68956301</v>
      </c>
      <c r="DM177" s="41">
        <f t="shared" si="13"/>
        <v>6885728.5003324375</v>
      </c>
      <c r="DN177" s="41">
        <f t="shared" si="13"/>
        <v>146527588.88653973</v>
      </c>
      <c r="DO177" s="41">
        <f t="shared" si="13"/>
        <v>198802181.73784214</v>
      </c>
      <c r="DP177" s="41">
        <f t="shared" si="13"/>
        <v>171939043.49382091</v>
      </c>
      <c r="DQ177" s="41">
        <f t="shared" si="13"/>
        <v>20832069.91068621</v>
      </c>
      <c r="DR177" s="41">
        <f t="shared" si="13"/>
        <v>35487596.759775281</v>
      </c>
      <c r="DS177" s="41">
        <f t="shared" si="13"/>
        <v>299691810.41468358</v>
      </c>
      <c r="DT177" s="41">
        <f t="shared" si="13"/>
        <v>2335714.7268732763</v>
      </c>
      <c r="DU177" s="41">
        <f t="shared" si="13"/>
        <v>1543836.7017305442</v>
      </c>
      <c r="DV177" s="41">
        <f t="shared" si="13"/>
        <v>30675415.102043152</v>
      </c>
      <c r="DW177" s="41">
        <f t="shared" si="13"/>
        <v>151620974.41472137</v>
      </c>
      <c r="DX177" s="41">
        <f t="shared" si="13"/>
        <v>5670246.87341798</v>
      </c>
      <c r="DY177" s="41">
        <f t="shared" si="13"/>
        <v>36493565.743404865</v>
      </c>
      <c r="DZ177" s="41">
        <f t="shared" si="13"/>
        <v>69692236.509686455</v>
      </c>
      <c r="EA177" s="41">
        <f t="shared" si="13"/>
        <v>7705576.3227881147</v>
      </c>
      <c r="EB177" s="41">
        <f t="shared" ref="EB177:GA177" si="14">SUM(EB6:EB176)</f>
        <v>151123703.91378343</v>
      </c>
      <c r="EC177" s="41">
        <f t="shared" si="14"/>
        <v>12798495.891824445</v>
      </c>
      <c r="ED177" s="41">
        <f t="shared" si="14"/>
        <v>29461229.726084769</v>
      </c>
      <c r="EE177" s="41">
        <f t="shared" si="14"/>
        <v>299376302.55231416</v>
      </c>
      <c r="EF177" s="41">
        <f t="shared" si="14"/>
        <v>13634476.915000383</v>
      </c>
      <c r="EG177" s="41">
        <f t="shared" si="14"/>
        <v>13568294.088977348</v>
      </c>
      <c r="EH177" s="41">
        <f t="shared" si="14"/>
        <v>14194428.983438883</v>
      </c>
      <c r="EI177" s="41">
        <f t="shared" si="14"/>
        <v>191377178.21440238</v>
      </c>
      <c r="EJ177" s="41">
        <f t="shared" si="14"/>
        <v>31014061.519535333</v>
      </c>
      <c r="EK177" s="41">
        <f t="shared" si="14"/>
        <v>6960879.9277618779</v>
      </c>
      <c r="EL177" s="41">
        <f t="shared" si="14"/>
        <v>106388401.58522727</v>
      </c>
      <c r="EM177" s="41">
        <f t="shared" si="14"/>
        <v>15029805.071508016</v>
      </c>
      <c r="EN177" s="41">
        <f t="shared" si="14"/>
        <v>6600476.7731588101</v>
      </c>
      <c r="EO177" s="41">
        <f t="shared" si="14"/>
        <v>5554368.6658370094</v>
      </c>
      <c r="EP177" s="41">
        <f t="shared" si="14"/>
        <v>57578277.919982038</v>
      </c>
      <c r="EQ177" s="41">
        <f t="shared" si="14"/>
        <v>5267670.0146581382</v>
      </c>
      <c r="ER177" s="41">
        <f t="shared" si="14"/>
        <v>13565203.769712972</v>
      </c>
      <c r="ES177" s="41">
        <f t="shared" si="14"/>
        <v>50124154.323289573</v>
      </c>
      <c r="ET177" s="41">
        <f t="shared" si="14"/>
        <v>8955244.9421550538</v>
      </c>
      <c r="EU177" s="41">
        <f t="shared" si="14"/>
        <v>62100975.363277741</v>
      </c>
      <c r="EV177" s="41">
        <f t="shared" si="14"/>
        <v>18646689.387955964</v>
      </c>
      <c r="EW177" s="41">
        <f t="shared" si="14"/>
        <v>568871.0286431117</v>
      </c>
      <c r="EX177" s="41">
        <f t="shared" si="14"/>
        <v>19660137.902373824</v>
      </c>
      <c r="EY177" s="41">
        <f t="shared" si="14"/>
        <v>6805854.911960247</v>
      </c>
      <c r="EZ177" s="41">
        <f t="shared" si="14"/>
        <v>24881629.719076749</v>
      </c>
      <c r="FA177" s="41">
        <f t="shared" si="14"/>
        <v>2801038.4802686493</v>
      </c>
      <c r="FB177" s="41">
        <f t="shared" si="14"/>
        <v>5500119.6417449089</v>
      </c>
      <c r="FC177" s="41">
        <f t="shared" si="14"/>
        <v>23810166.58228042</v>
      </c>
      <c r="FD177" s="41">
        <f t="shared" si="14"/>
        <v>75597500.176692709</v>
      </c>
      <c r="FE177" s="41">
        <f t="shared" si="14"/>
        <v>88086111.248546764</v>
      </c>
      <c r="FF177" s="41">
        <f t="shared" si="14"/>
        <v>24120109.698324114</v>
      </c>
      <c r="FG177" s="41">
        <f t="shared" si="14"/>
        <v>189634294.03574216</v>
      </c>
      <c r="FH177" s="41">
        <f t="shared" si="14"/>
        <v>1377583.5282297833</v>
      </c>
      <c r="FI177" s="41">
        <f t="shared" si="14"/>
        <v>361801.54069583566</v>
      </c>
      <c r="FJ177" s="41">
        <f t="shared" si="14"/>
        <v>2264992.1637193379</v>
      </c>
      <c r="FK177" s="41">
        <f t="shared" si="14"/>
        <v>1228609.0675282348</v>
      </c>
      <c r="FL177" s="41">
        <f t="shared" si="14"/>
        <v>15481443.414516665</v>
      </c>
      <c r="FM177" s="41">
        <f t="shared" si="14"/>
        <v>17092937.852442998</v>
      </c>
      <c r="FN177" s="41">
        <f t="shared" si="14"/>
        <v>7051558.7279080693</v>
      </c>
      <c r="FO177" s="41">
        <f t="shared" si="14"/>
        <v>7672706.9600502048</v>
      </c>
      <c r="FP177" s="41">
        <f t="shared" si="14"/>
        <v>18434004.043999929</v>
      </c>
      <c r="FQ177" s="41">
        <f t="shared" si="14"/>
        <v>1189588.5400021377</v>
      </c>
      <c r="FR177" s="41">
        <f t="shared" si="14"/>
        <v>14041416579.717443</v>
      </c>
      <c r="FS177" s="41">
        <f t="shared" si="14"/>
        <v>4661150185.2585478</v>
      </c>
      <c r="FT177" s="41">
        <f t="shared" si="14"/>
        <v>3923866662.0041223</v>
      </c>
      <c r="FU177" s="41">
        <f t="shared" si="14"/>
        <v>737283523.25442398</v>
      </c>
      <c r="FV177" s="41">
        <f t="shared" si="14"/>
        <v>2367689657.3685603</v>
      </c>
      <c r="FW177" s="41">
        <f t="shared" si="14"/>
        <v>2250013701.9321728</v>
      </c>
      <c r="FX177" s="41">
        <f t="shared" si="14"/>
        <v>117675955.43638748</v>
      </c>
      <c r="FY177" s="41">
        <f t="shared" si="14"/>
        <v>6564065050.2478514</v>
      </c>
      <c r="FZ177" s="41">
        <f t="shared" si="14"/>
        <v>6279040103.1580362</v>
      </c>
      <c r="GA177" s="41">
        <f t="shared" si="14"/>
        <v>21355281369.434361</v>
      </c>
      <c r="GC177" s="29"/>
    </row>
    <row r="178" spans="1:185" s="30" customFormat="1" ht="15.75" x14ac:dyDescent="0.25">
      <c r="A178" s="21" t="s">
        <v>205</v>
      </c>
      <c r="B178" s="46">
        <v>173</v>
      </c>
      <c r="C178" s="41">
        <v>1397929.9734735107</v>
      </c>
      <c r="D178" s="41">
        <v>137140.78572637707</v>
      </c>
      <c r="E178" s="41">
        <v>140403.5260808368</v>
      </c>
      <c r="F178" s="41">
        <v>59180.249235200572</v>
      </c>
      <c r="G178" s="41">
        <v>118776.0660856483</v>
      </c>
      <c r="H178" s="41">
        <v>619001.51370953268</v>
      </c>
      <c r="I178" s="41">
        <v>91561.206013061252</v>
      </c>
      <c r="J178" s="41">
        <v>113260.77899110806</v>
      </c>
      <c r="K178" s="41">
        <v>618062.8347823536</v>
      </c>
      <c r="L178" s="41">
        <v>22279.25945752929</v>
      </c>
      <c r="M178" s="41">
        <v>43133.1749570674</v>
      </c>
      <c r="N178" s="41">
        <v>207884.66249315735</v>
      </c>
      <c r="O178" s="41">
        <v>227375.39377672639</v>
      </c>
      <c r="P178" s="41">
        <v>46914.095802245676</v>
      </c>
      <c r="Q178" s="41">
        <v>46559.022265578918</v>
      </c>
      <c r="R178" s="41">
        <v>201553.4036239736</v>
      </c>
      <c r="S178" s="41">
        <v>318899.56579273386</v>
      </c>
      <c r="T178" s="41">
        <v>186348.10916341221</v>
      </c>
      <c r="U178" s="41">
        <v>60371.176986642255</v>
      </c>
      <c r="V178" s="41">
        <v>1106961.3636615328</v>
      </c>
      <c r="W178" s="41">
        <v>4607.1414480660897</v>
      </c>
      <c r="X178" s="41">
        <v>70859.346081659212</v>
      </c>
      <c r="Y178" s="41">
        <v>33456.418174365768</v>
      </c>
      <c r="Z178" s="41">
        <v>358646.2005661524</v>
      </c>
      <c r="AA178" s="41">
        <v>221713.01275316579</v>
      </c>
      <c r="AB178" s="41">
        <v>44865.13128541709</v>
      </c>
      <c r="AC178" s="41">
        <v>5466371.5348292161</v>
      </c>
      <c r="AD178" s="41">
        <v>456320.35952873254</v>
      </c>
      <c r="AE178" s="41">
        <v>87819.047170485501</v>
      </c>
      <c r="AF178" s="41">
        <v>88385.349025584524</v>
      </c>
      <c r="AG178" s="41">
        <v>471395.401560125</v>
      </c>
      <c r="AH178" s="41">
        <v>361615.51839843031</v>
      </c>
      <c r="AI178" s="41">
        <v>79526.616119416081</v>
      </c>
      <c r="AJ178" s="41">
        <v>4239108.8734158389</v>
      </c>
      <c r="AK178" s="41">
        <v>770319.49884027592</v>
      </c>
      <c r="AL178" s="41">
        <v>847445.67808318813</v>
      </c>
      <c r="AM178" s="41">
        <v>235537.06123064234</v>
      </c>
      <c r="AN178" s="41">
        <v>1862460.2668355396</v>
      </c>
      <c r="AO178" s="41">
        <v>125663.83067954681</v>
      </c>
      <c r="AP178" s="41">
        <v>301251.13265130669</v>
      </c>
      <c r="AQ178" s="41">
        <v>2425898.6208723304</v>
      </c>
      <c r="AR178" s="41">
        <v>151787.07992052677</v>
      </c>
      <c r="AS178" s="41">
        <v>3460322.6388637344</v>
      </c>
      <c r="AT178" s="41">
        <v>803516.72921594302</v>
      </c>
      <c r="AU178" s="41">
        <v>447316.9328395343</v>
      </c>
      <c r="AV178" s="41">
        <v>1346711.0480337094</v>
      </c>
      <c r="AW178" s="41">
        <v>167689.62880327716</v>
      </c>
      <c r="AX178" s="41">
        <v>153075.30849074767</v>
      </c>
      <c r="AY178" s="41">
        <v>531716.88122569921</v>
      </c>
      <c r="AZ178" s="41">
        <v>194738.61138210408</v>
      </c>
      <c r="BA178" s="41">
        <v>138833.88344269147</v>
      </c>
      <c r="BB178" s="41">
        <v>52870.933351612744</v>
      </c>
      <c r="BC178" s="41">
        <v>896206.9609505242</v>
      </c>
      <c r="BD178" s="41">
        <v>3179648.5406303308</v>
      </c>
      <c r="BE178" s="41">
        <v>316066.55943112582</v>
      </c>
      <c r="BF178" s="41">
        <v>983390.16010119766</v>
      </c>
      <c r="BG178" s="41">
        <v>1341636.4547378211</v>
      </c>
      <c r="BH178" s="41">
        <v>193114.72281544705</v>
      </c>
      <c r="BI178" s="41">
        <v>3527549.4924987429</v>
      </c>
      <c r="BJ178" s="41">
        <v>1690155.0970672527</v>
      </c>
      <c r="BK178" s="41">
        <v>9744741.2854978126</v>
      </c>
      <c r="BL178" s="41">
        <v>772009.02758343425</v>
      </c>
      <c r="BM178" s="41">
        <v>8398915.1176163834</v>
      </c>
      <c r="BN178" s="41">
        <v>2238177.2533711395</v>
      </c>
      <c r="BO178" s="41">
        <v>1617299.7600158234</v>
      </c>
      <c r="BP178" s="41">
        <v>422942.31222847127</v>
      </c>
      <c r="BQ178" s="41">
        <v>430933.94731057854</v>
      </c>
      <c r="BR178" s="41">
        <v>13703231.960273933</v>
      </c>
      <c r="BS178" s="41">
        <v>189992.97495876029</v>
      </c>
      <c r="BT178" s="41">
        <v>974587.39346448588</v>
      </c>
      <c r="BU178" s="41">
        <v>1334584.1114490114</v>
      </c>
      <c r="BV178" s="41">
        <v>973501.80747639749</v>
      </c>
      <c r="BW178" s="41">
        <v>427407.50973453216</v>
      </c>
      <c r="BX178" s="41">
        <v>2569740.7549246247</v>
      </c>
      <c r="BY178" s="41">
        <v>449232.23595728242</v>
      </c>
      <c r="BZ178" s="41">
        <v>1255055.9610613976</v>
      </c>
      <c r="CA178" s="41">
        <v>5764005.0473918943</v>
      </c>
      <c r="CB178" s="41">
        <v>653120.58251163398</v>
      </c>
      <c r="CC178" s="41">
        <v>2544368.0839176918</v>
      </c>
      <c r="CD178" s="41">
        <v>3930754.4362718607</v>
      </c>
      <c r="CE178" s="41">
        <v>3708372.7134109098</v>
      </c>
      <c r="CF178" s="41">
        <v>11776846.662437303</v>
      </c>
      <c r="CG178" s="41">
        <v>2180766.3316753912</v>
      </c>
      <c r="CH178" s="41">
        <v>6697547.1847789809</v>
      </c>
      <c r="CI178" s="41">
        <v>9242174.1414780505</v>
      </c>
      <c r="CJ178" s="41">
        <v>2081931.6057921024</v>
      </c>
      <c r="CK178" s="41">
        <v>515580.75592050311</v>
      </c>
      <c r="CL178" s="41">
        <v>946777.50232462026</v>
      </c>
      <c r="CM178" s="41">
        <v>978800.54959211207</v>
      </c>
      <c r="CN178" s="41">
        <v>1555615.9120547811</v>
      </c>
      <c r="CO178" s="41">
        <v>201973.89356666169</v>
      </c>
      <c r="CP178" s="41">
        <v>1684117.0164102004</v>
      </c>
      <c r="CQ178" s="41">
        <v>190438.95065534447</v>
      </c>
      <c r="CR178" s="41">
        <v>908722.93742812146</v>
      </c>
      <c r="CS178" s="41">
        <v>517023.7337559585</v>
      </c>
      <c r="CT178" s="41">
        <v>1956803.8539161333</v>
      </c>
      <c r="CU178" s="41">
        <v>3726717.9973809551</v>
      </c>
      <c r="CV178" s="41">
        <v>389875.9179034548</v>
      </c>
      <c r="CW178" s="41">
        <v>6531641.6244174</v>
      </c>
      <c r="CX178" s="41">
        <v>669916.35228201153</v>
      </c>
      <c r="CY178" s="41">
        <v>2136120.2685087877</v>
      </c>
      <c r="CZ178" s="41">
        <v>983770.95227098605</v>
      </c>
      <c r="DA178" s="41">
        <v>217924.69979180815</v>
      </c>
      <c r="DB178" s="41">
        <v>718740.59495366586</v>
      </c>
      <c r="DC178" s="41">
        <v>1050146.8908473514</v>
      </c>
      <c r="DD178" s="41">
        <v>8336964.4642512929</v>
      </c>
      <c r="DE178" s="41">
        <v>99551.680714901406</v>
      </c>
      <c r="DF178" s="41">
        <v>73059.364308258213</v>
      </c>
      <c r="DG178" s="41">
        <v>409701.14549986873</v>
      </c>
      <c r="DH178" s="41">
        <v>123996.24816391928</v>
      </c>
      <c r="DI178" s="41">
        <v>684818.2254787751</v>
      </c>
      <c r="DJ178" s="41">
        <v>18347.032821294408</v>
      </c>
      <c r="DK178" s="41">
        <v>7710522.966879461</v>
      </c>
      <c r="DL178" s="41">
        <v>4083057.7262110882</v>
      </c>
      <c r="DM178" s="41">
        <v>106979.63850844681</v>
      </c>
      <c r="DN178" s="41">
        <v>4364934.6184658008</v>
      </c>
      <c r="DO178" s="41">
        <v>4707366.7562255897</v>
      </c>
      <c r="DP178" s="41">
        <v>3995538.0779839368</v>
      </c>
      <c r="DQ178" s="41">
        <v>390498.60895285266</v>
      </c>
      <c r="DR178" s="41">
        <v>1139967.6975236395</v>
      </c>
      <c r="DS178" s="41">
        <f>'[2]IOT 2019 CB'!DZ190+'[2]IOT 2019 CB'!EA190</f>
        <v>4396378.7548180474</v>
      </c>
      <c r="DT178" s="41">
        <v>94775.15613703501</v>
      </c>
      <c r="DU178" s="41">
        <v>81643.015305622714</v>
      </c>
      <c r="DV178" s="41">
        <v>2681693.6242142627</v>
      </c>
      <c r="DW178" s="41">
        <v>10857532.466437193</v>
      </c>
      <c r="DX178" s="41">
        <v>626677.63519682025</v>
      </c>
      <c r="DY178" s="41">
        <v>3244507.7558801025</v>
      </c>
      <c r="DZ178" s="41">
        <v>5284076.8002559543</v>
      </c>
      <c r="EA178" s="41">
        <v>618425.28095890675</v>
      </c>
      <c r="EB178" s="41">
        <v>2234793.3875859361</v>
      </c>
      <c r="EC178" s="41">
        <v>343395.83585081121</v>
      </c>
      <c r="ED178" s="41">
        <v>634745.95380762196</v>
      </c>
      <c r="EE178" s="41">
        <v>7338784.5268900627</v>
      </c>
      <c r="EF178" s="41">
        <v>81392.625480890551</v>
      </c>
      <c r="EG178" s="41">
        <v>134661.66459157888</v>
      </c>
      <c r="EH178" s="41">
        <v>68293.437768903474</v>
      </c>
      <c r="EI178" s="41">
        <v>2007797.6733947266</v>
      </c>
      <c r="EJ178" s="41">
        <v>216280.29658480603</v>
      </c>
      <c r="EK178" s="41">
        <v>43133.827035000759</v>
      </c>
      <c r="EL178" s="41">
        <f>'[2]IOT 2019 CB'!ET190+'[2]IOT 2019 CB'!EU190</f>
        <v>1226460.5711700553</v>
      </c>
      <c r="EM178" s="41">
        <v>221786.41195569668</v>
      </c>
      <c r="EN178" s="41">
        <v>90527.633200839278</v>
      </c>
      <c r="EO178" s="41">
        <v>46068.645435068029</v>
      </c>
      <c r="EP178" s="41">
        <v>461149.22399589763</v>
      </c>
      <c r="EQ178" s="41">
        <v>67539.060255090182</v>
      </c>
      <c r="ER178" s="41">
        <v>240207.59370371854</v>
      </c>
      <c r="ES178" s="41">
        <v>1041323.2170550913</v>
      </c>
      <c r="ET178" s="41">
        <v>115570.75135724118</v>
      </c>
      <c r="EU178" s="41">
        <v>573861.88419412798</v>
      </c>
      <c r="EV178" s="41">
        <v>299259.47290057095</v>
      </c>
      <c r="EW178" s="41">
        <v>4734.0660352743298</v>
      </c>
      <c r="EX178" s="41">
        <v>665246.50822922902</v>
      </c>
      <c r="EY178" s="41">
        <v>138527.14985862628</v>
      </c>
      <c r="EZ178" s="41">
        <v>336057.50998377538</v>
      </c>
      <c r="FA178" s="41">
        <v>78675.464375724128</v>
      </c>
      <c r="FB178" s="41">
        <v>176447.32686181972</v>
      </c>
      <c r="FC178" s="41">
        <v>369988.95066679822</v>
      </c>
      <c r="FD178" s="41">
        <v>1998497.9426557422</v>
      </c>
      <c r="FE178" s="41">
        <v>2097946.2792590233</v>
      </c>
      <c r="FF178" s="41">
        <v>519409.22837961314</v>
      </c>
      <c r="FG178" s="41">
        <v>1353832.2431582566</v>
      </c>
      <c r="FH178" s="41">
        <v>23581.628654755514</v>
      </c>
      <c r="FI178" s="41">
        <v>7548.1437324907884</v>
      </c>
      <c r="FJ178" s="41">
        <v>76827.51934679033</v>
      </c>
      <c r="FK178" s="41">
        <v>28113.79878640992</v>
      </c>
      <c r="FL178" s="41">
        <v>227078.68335016439</v>
      </c>
      <c r="FM178" s="41">
        <v>886200.36553213594</v>
      </c>
      <c r="FN178" s="41">
        <v>209850.72255027868</v>
      </c>
      <c r="FO178" s="41">
        <v>99558.785978424901</v>
      </c>
      <c r="FP178" s="41">
        <v>460945.6461634037</v>
      </c>
      <c r="FQ178" s="41">
        <v>33792.793637555471</v>
      </c>
      <c r="FR178" s="41">
        <f t="shared" si="8"/>
        <v>255267069.66460359</v>
      </c>
      <c r="FS178" s="41">
        <f t="shared" si="9"/>
        <v>340987829.94370407</v>
      </c>
      <c r="FT178" s="41">
        <f>340132640.271453+'[2]IOT 2019 CB'!GG190</f>
        <v>340135737.82733774</v>
      </c>
      <c r="FU178" s="41">
        <v>852092.11636632262</v>
      </c>
      <c r="FV178" s="41">
        <v>82732821.880291432</v>
      </c>
      <c r="FW178" s="41">
        <v>82732821.880291432</v>
      </c>
      <c r="FX178" s="41">
        <v>0</v>
      </c>
      <c r="FY178" s="41">
        <v>8508773.4932519812</v>
      </c>
      <c r="FZ178" s="43"/>
      <c r="GA178" s="10">
        <f>FR178+FS178+FV178+FY178</f>
        <v>687496494.9818511</v>
      </c>
      <c r="GC178" s="31"/>
    </row>
    <row r="179" spans="1:185" s="30" customFormat="1" ht="15.75" x14ac:dyDescent="0.25">
      <c r="A179" s="22" t="s">
        <v>188</v>
      </c>
      <c r="B179" s="46">
        <v>174</v>
      </c>
      <c r="C179" s="41">
        <f>C177+C178</f>
        <v>121879179.09312823</v>
      </c>
      <c r="D179" s="41">
        <f t="shared" ref="D179:BO179" si="15">D177+D178</f>
        <v>12751532.208420781</v>
      </c>
      <c r="E179" s="41">
        <f t="shared" si="15"/>
        <v>14196097.401429905</v>
      </c>
      <c r="F179" s="41">
        <f t="shared" si="15"/>
        <v>6176595.0633958187</v>
      </c>
      <c r="G179" s="41">
        <f t="shared" si="15"/>
        <v>10407690.418715153</v>
      </c>
      <c r="H179" s="41">
        <f t="shared" si="15"/>
        <v>63142922.943874903</v>
      </c>
      <c r="I179" s="41">
        <f t="shared" si="15"/>
        <v>13656491.851357974</v>
      </c>
      <c r="J179" s="41">
        <f t="shared" si="15"/>
        <v>13194757.728569703</v>
      </c>
      <c r="K179" s="41">
        <f t="shared" si="15"/>
        <v>78655302.726765335</v>
      </c>
      <c r="L179" s="41">
        <f t="shared" si="15"/>
        <v>2263922.841033604</v>
      </c>
      <c r="M179" s="41">
        <f t="shared" si="15"/>
        <v>3896997.4045835775</v>
      </c>
      <c r="N179" s="41">
        <f t="shared" si="15"/>
        <v>15078753.320279976</v>
      </c>
      <c r="O179" s="41">
        <f t="shared" si="15"/>
        <v>26535999.792269129</v>
      </c>
      <c r="P179" s="41">
        <f t="shared" si="15"/>
        <v>2943519.3447240316</v>
      </c>
      <c r="Q179" s="41">
        <f t="shared" si="15"/>
        <v>6127966.833450282</v>
      </c>
      <c r="R179" s="41">
        <f t="shared" si="15"/>
        <v>31667002.614987463</v>
      </c>
      <c r="S179" s="41">
        <f t="shared" si="15"/>
        <v>129260768.8015566</v>
      </c>
      <c r="T179" s="41">
        <f t="shared" si="15"/>
        <v>111105907.21566752</v>
      </c>
      <c r="U179" s="41">
        <f t="shared" si="15"/>
        <v>14188663.818593957</v>
      </c>
      <c r="V179" s="41">
        <f t="shared" si="15"/>
        <v>27314877.593334213</v>
      </c>
      <c r="W179" s="41">
        <f t="shared" si="15"/>
        <v>301122.97457839252</v>
      </c>
      <c r="X179" s="41">
        <f t="shared" si="15"/>
        <v>3034469.3258491564</v>
      </c>
      <c r="Y179" s="41">
        <f t="shared" si="15"/>
        <v>2552102.657586786</v>
      </c>
      <c r="Z179" s="41">
        <f t="shared" si="15"/>
        <v>14558207.966164013</v>
      </c>
      <c r="AA179" s="41">
        <f t="shared" si="15"/>
        <v>6648596.84022131</v>
      </c>
      <c r="AB179" s="41">
        <f t="shared" si="15"/>
        <v>1244120.995852222</v>
      </c>
      <c r="AC179" s="41">
        <f t="shared" si="15"/>
        <v>102081371.09408002</v>
      </c>
      <c r="AD179" s="41">
        <f t="shared" si="15"/>
        <v>7473839.5466354638</v>
      </c>
      <c r="AE179" s="41">
        <f t="shared" si="15"/>
        <v>13420559.961564474</v>
      </c>
      <c r="AF179" s="41">
        <f t="shared" si="15"/>
        <v>23953943.091324814</v>
      </c>
      <c r="AG179" s="41">
        <f t="shared" si="15"/>
        <v>82292441.532911301</v>
      </c>
      <c r="AH179" s="41">
        <f t="shared" si="15"/>
        <v>73764854.102072924</v>
      </c>
      <c r="AI179" s="41">
        <f t="shared" si="15"/>
        <v>12658186.988310805</v>
      </c>
      <c r="AJ179" s="41">
        <f t="shared" si="15"/>
        <v>68970395.647070363</v>
      </c>
      <c r="AK179" s="41">
        <f t="shared" si="15"/>
        <v>26796485.377867948</v>
      </c>
      <c r="AL179" s="41">
        <f t="shared" si="15"/>
        <v>36294366.82034006</v>
      </c>
      <c r="AM179" s="41">
        <f t="shared" si="15"/>
        <v>5346119.4641499948</v>
      </c>
      <c r="AN179" s="41">
        <f t="shared" si="15"/>
        <v>31924483.979876656</v>
      </c>
      <c r="AO179" s="41">
        <f t="shared" si="15"/>
        <v>3003456.4544738997</v>
      </c>
      <c r="AP179" s="41">
        <f t="shared" si="15"/>
        <v>6663443.8323347773</v>
      </c>
      <c r="AQ179" s="41">
        <f t="shared" si="15"/>
        <v>343760211.5133794</v>
      </c>
      <c r="AR179" s="41">
        <f t="shared" si="15"/>
        <v>1438291.0583021988</v>
      </c>
      <c r="AS179" s="41">
        <f t="shared" si="15"/>
        <v>358784332.75199223</v>
      </c>
      <c r="AT179" s="41">
        <f t="shared" si="15"/>
        <v>92004213.604004383</v>
      </c>
      <c r="AU179" s="41">
        <f t="shared" si="15"/>
        <v>32062753.679711312</v>
      </c>
      <c r="AV179" s="41">
        <f t="shared" si="15"/>
        <v>64330626.882985972</v>
      </c>
      <c r="AW179" s="41">
        <f t="shared" si="15"/>
        <v>209373431.40545699</v>
      </c>
      <c r="AX179" s="41">
        <f t="shared" si="15"/>
        <v>25423873.439738631</v>
      </c>
      <c r="AY179" s="41">
        <f t="shared" si="15"/>
        <v>38988325.942668393</v>
      </c>
      <c r="AZ179" s="41">
        <f t="shared" si="15"/>
        <v>15743450.460263845</v>
      </c>
      <c r="BA179" s="41">
        <f t="shared" si="15"/>
        <v>34317631.821555234</v>
      </c>
      <c r="BB179" s="41">
        <f t="shared" si="15"/>
        <v>7839961.7650249852</v>
      </c>
      <c r="BC179" s="41">
        <f t="shared" si="15"/>
        <v>81890389.430391207</v>
      </c>
      <c r="BD179" s="41">
        <f t="shared" si="15"/>
        <v>257396844.22715843</v>
      </c>
      <c r="BE179" s="41">
        <f t="shared" si="15"/>
        <v>9559177.4001799785</v>
      </c>
      <c r="BF179" s="41">
        <f t="shared" si="15"/>
        <v>46902079.122550815</v>
      </c>
      <c r="BG179" s="41">
        <f t="shared" si="15"/>
        <v>55266325.940144293</v>
      </c>
      <c r="BH179" s="41">
        <f t="shared" si="15"/>
        <v>28933050.454540826</v>
      </c>
      <c r="BI179" s="41">
        <f t="shared" si="15"/>
        <v>242017683.33405268</v>
      </c>
      <c r="BJ179" s="41">
        <f t="shared" si="15"/>
        <v>101882038.32537127</v>
      </c>
      <c r="BK179" s="41">
        <f t="shared" si="15"/>
        <v>559458631.14460468</v>
      </c>
      <c r="BL179" s="41">
        <f t="shared" si="15"/>
        <v>46766364.771585941</v>
      </c>
      <c r="BM179" s="41">
        <f t="shared" si="15"/>
        <v>275791485.40371668</v>
      </c>
      <c r="BN179" s="41">
        <f t="shared" si="15"/>
        <v>180310544.27760163</v>
      </c>
      <c r="BO179" s="41">
        <f t="shared" si="15"/>
        <v>173780514.38213444</v>
      </c>
      <c r="BP179" s="41">
        <f t="shared" ref="BP179:EA179" si="16">BP177+BP178</f>
        <v>53045634.888999373</v>
      </c>
      <c r="BQ179" s="41">
        <f t="shared" si="16"/>
        <v>6745973.2855432499</v>
      </c>
      <c r="BR179" s="41">
        <f t="shared" si="16"/>
        <v>152295386.50916636</v>
      </c>
      <c r="BS179" s="41">
        <f t="shared" si="16"/>
        <v>3270562.8737753765</v>
      </c>
      <c r="BT179" s="41">
        <f t="shared" si="16"/>
        <v>40483356.577305622</v>
      </c>
      <c r="BU179" s="41">
        <f t="shared" si="16"/>
        <v>63943201.888856865</v>
      </c>
      <c r="BV179" s="41">
        <f t="shared" si="16"/>
        <v>40539889.433764316</v>
      </c>
      <c r="BW179" s="41">
        <f t="shared" si="16"/>
        <v>24641842.569090206</v>
      </c>
      <c r="BX179" s="41">
        <f t="shared" si="16"/>
        <v>141561704.79565698</v>
      </c>
      <c r="BY179" s="41">
        <f t="shared" si="16"/>
        <v>46414323.332725585</v>
      </c>
      <c r="BZ179" s="41">
        <f t="shared" si="16"/>
        <v>67858711.555086493</v>
      </c>
      <c r="CA179" s="41">
        <f t="shared" si="16"/>
        <v>285177232.08133429</v>
      </c>
      <c r="CB179" s="41">
        <f t="shared" si="16"/>
        <v>14191515.069125975</v>
      </c>
      <c r="CC179" s="41">
        <f t="shared" si="16"/>
        <v>71346407.194641232</v>
      </c>
      <c r="CD179" s="41">
        <f t="shared" si="16"/>
        <v>94868099.133107096</v>
      </c>
      <c r="CE179" s="41">
        <f t="shared" si="16"/>
        <v>116629746.77194469</v>
      </c>
      <c r="CF179" s="41">
        <f t="shared" si="16"/>
        <v>469035109.23330241</v>
      </c>
      <c r="CG179" s="41">
        <f t="shared" si="16"/>
        <v>90778976.780776292</v>
      </c>
      <c r="CH179" s="41">
        <f t="shared" si="16"/>
        <v>532667321.81943667</v>
      </c>
      <c r="CI179" s="41">
        <f t="shared" si="16"/>
        <v>2043736908.0357423</v>
      </c>
      <c r="CJ179" s="41">
        <f t="shared" si="16"/>
        <v>252705989.45115057</v>
      </c>
      <c r="CK179" s="41">
        <f t="shared" si="16"/>
        <v>25108459.464953329</v>
      </c>
      <c r="CL179" s="41">
        <f t="shared" si="16"/>
        <v>56352903.449411295</v>
      </c>
      <c r="CM179" s="41">
        <f t="shared" si="16"/>
        <v>94445642.754799113</v>
      </c>
      <c r="CN179" s="41">
        <f t="shared" si="16"/>
        <v>133560216.94974451</v>
      </c>
      <c r="CO179" s="41">
        <f t="shared" si="16"/>
        <v>11646084.451441079</v>
      </c>
      <c r="CP179" s="41">
        <f t="shared" si="16"/>
        <v>56762941.576165706</v>
      </c>
      <c r="CQ179" s="41">
        <f t="shared" si="16"/>
        <v>13418303.307065742</v>
      </c>
      <c r="CR179" s="41">
        <f t="shared" si="16"/>
        <v>52721482.723017506</v>
      </c>
      <c r="CS179" s="41">
        <f t="shared" si="16"/>
        <v>38671123.552375421</v>
      </c>
      <c r="CT179" s="41">
        <f t="shared" si="16"/>
        <v>73060193.467787325</v>
      </c>
      <c r="CU179" s="41">
        <f t="shared" si="16"/>
        <v>181570374.77162802</v>
      </c>
      <c r="CV179" s="41">
        <f t="shared" si="16"/>
        <v>30155649.964592408</v>
      </c>
      <c r="CW179" s="41">
        <f t="shared" si="16"/>
        <v>125892357.80931416</v>
      </c>
      <c r="CX179" s="41">
        <f t="shared" si="16"/>
        <v>31792533.327894602</v>
      </c>
      <c r="CY179" s="41">
        <f t="shared" si="16"/>
        <v>263078124.86874104</v>
      </c>
      <c r="CZ179" s="41">
        <f t="shared" si="16"/>
        <v>36700086.726044685</v>
      </c>
      <c r="DA179" s="41">
        <f t="shared" si="16"/>
        <v>23648892.056077275</v>
      </c>
      <c r="DB179" s="41">
        <f t="shared" si="16"/>
        <v>36108171.432950169</v>
      </c>
      <c r="DC179" s="41">
        <f t="shared" si="16"/>
        <v>49623939.425148964</v>
      </c>
      <c r="DD179" s="41">
        <f t="shared" si="16"/>
        <v>191801567.76227489</v>
      </c>
      <c r="DE179" s="41">
        <f t="shared" si="16"/>
        <v>4758688.0239797905</v>
      </c>
      <c r="DF179" s="41">
        <f t="shared" si="16"/>
        <v>4225150.7093957886</v>
      </c>
      <c r="DG179" s="41">
        <f t="shared" si="16"/>
        <v>14885333.581141785</v>
      </c>
      <c r="DH179" s="41">
        <f t="shared" si="16"/>
        <v>4481567.7216786901</v>
      </c>
      <c r="DI179" s="41">
        <f t="shared" si="16"/>
        <v>17548766.443828691</v>
      </c>
      <c r="DJ179" s="41">
        <f t="shared" si="16"/>
        <v>365353.74749456893</v>
      </c>
      <c r="DK179" s="41">
        <f t="shared" si="16"/>
        <v>461542109.15701592</v>
      </c>
      <c r="DL179" s="41">
        <f t="shared" si="16"/>
        <v>236654131.41577411</v>
      </c>
      <c r="DM179" s="41">
        <f t="shared" si="16"/>
        <v>6992708.138840884</v>
      </c>
      <c r="DN179" s="41">
        <f t="shared" si="16"/>
        <v>150892523.50500554</v>
      </c>
      <c r="DO179" s="41">
        <f t="shared" si="16"/>
        <v>203509548.49406773</v>
      </c>
      <c r="DP179" s="41">
        <f t="shared" si="16"/>
        <v>175934581.57180485</v>
      </c>
      <c r="DQ179" s="41">
        <f t="shared" si="16"/>
        <v>21222568.519639064</v>
      </c>
      <c r="DR179" s="41">
        <f t="shared" si="16"/>
        <v>36627564.45729892</v>
      </c>
      <c r="DS179" s="41">
        <f t="shared" si="16"/>
        <v>304088189.1695016</v>
      </c>
      <c r="DT179" s="41">
        <f t="shared" si="16"/>
        <v>2430489.8830103115</v>
      </c>
      <c r="DU179" s="41">
        <f t="shared" si="16"/>
        <v>1625479.7170361669</v>
      </c>
      <c r="DV179" s="41">
        <f t="shared" si="16"/>
        <v>33357108.726257414</v>
      </c>
      <c r="DW179" s="41">
        <f t="shared" si="16"/>
        <v>162478506.88115856</v>
      </c>
      <c r="DX179" s="41">
        <f t="shared" si="16"/>
        <v>6296924.5086147999</v>
      </c>
      <c r="DY179" s="41">
        <f t="shared" si="16"/>
        <v>39738073.499284968</v>
      </c>
      <c r="DZ179" s="41">
        <f t="shared" si="16"/>
        <v>74976313.309942409</v>
      </c>
      <c r="EA179" s="41">
        <f t="shared" si="16"/>
        <v>8324001.6037470214</v>
      </c>
      <c r="EB179" s="41">
        <f t="shared" ref="EB179:GA179" si="17">EB177+EB178</f>
        <v>153358497.30136937</v>
      </c>
      <c r="EC179" s="41">
        <f t="shared" si="17"/>
        <v>13141891.727675255</v>
      </c>
      <c r="ED179" s="41">
        <f t="shared" si="17"/>
        <v>30095975.679892391</v>
      </c>
      <c r="EE179" s="41">
        <f t="shared" si="17"/>
        <v>306715087.0792042</v>
      </c>
      <c r="EF179" s="41">
        <f t="shared" si="17"/>
        <v>13715869.540481273</v>
      </c>
      <c r="EG179" s="41">
        <f t="shared" si="17"/>
        <v>13702955.753568927</v>
      </c>
      <c r="EH179" s="41">
        <f t="shared" si="17"/>
        <v>14262722.421207786</v>
      </c>
      <c r="EI179" s="41">
        <f t="shared" si="17"/>
        <v>193384975.88779712</v>
      </c>
      <c r="EJ179" s="41">
        <f t="shared" si="17"/>
        <v>31230341.81612014</v>
      </c>
      <c r="EK179" s="41">
        <f t="shared" si="17"/>
        <v>7004013.7547968784</v>
      </c>
      <c r="EL179" s="41">
        <f t="shared" si="17"/>
        <v>107614862.15639733</v>
      </c>
      <c r="EM179" s="41">
        <f t="shared" si="17"/>
        <v>15251591.483463714</v>
      </c>
      <c r="EN179" s="41">
        <f t="shared" si="17"/>
        <v>6691004.4063596493</v>
      </c>
      <c r="EO179" s="41">
        <f t="shared" si="17"/>
        <v>5600437.3112720773</v>
      </c>
      <c r="EP179" s="41">
        <f t="shared" si="17"/>
        <v>58039427.143977933</v>
      </c>
      <c r="EQ179" s="41">
        <f t="shared" si="17"/>
        <v>5335209.0749132279</v>
      </c>
      <c r="ER179" s="41">
        <f t="shared" si="17"/>
        <v>13805411.36341669</v>
      </c>
      <c r="ES179" s="41">
        <f t="shared" si="17"/>
        <v>51165477.540344663</v>
      </c>
      <c r="ET179" s="41">
        <f t="shared" si="17"/>
        <v>9070815.6935122944</v>
      </c>
      <c r="EU179" s="41">
        <f t="shared" si="17"/>
        <v>62674837.247471869</v>
      </c>
      <c r="EV179" s="41">
        <f t="shared" si="17"/>
        <v>18945948.860856533</v>
      </c>
      <c r="EW179" s="41">
        <f t="shared" si="17"/>
        <v>573605.094678386</v>
      </c>
      <c r="EX179" s="41">
        <f t="shared" si="17"/>
        <v>20325384.410603054</v>
      </c>
      <c r="EY179" s="41">
        <f t="shared" si="17"/>
        <v>6944382.0618188735</v>
      </c>
      <c r="EZ179" s="41">
        <f t="shared" si="17"/>
        <v>25217687.229060523</v>
      </c>
      <c r="FA179" s="41">
        <f t="shared" si="17"/>
        <v>2879713.9446443734</v>
      </c>
      <c r="FB179" s="41">
        <f t="shared" si="17"/>
        <v>5676566.9686067291</v>
      </c>
      <c r="FC179" s="41">
        <f t="shared" si="17"/>
        <v>24180155.532947216</v>
      </c>
      <c r="FD179" s="41">
        <f t="shared" si="17"/>
        <v>77595998.119348451</v>
      </c>
      <c r="FE179" s="41">
        <f t="shared" si="17"/>
        <v>90184057.52780579</v>
      </c>
      <c r="FF179" s="41">
        <f t="shared" si="17"/>
        <v>24639518.926703729</v>
      </c>
      <c r="FG179" s="41">
        <f t="shared" si="17"/>
        <v>190988126.27890041</v>
      </c>
      <c r="FH179" s="41">
        <f t="shared" si="17"/>
        <v>1401165.1568845387</v>
      </c>
      <c r="FI179" s="41">
        <f t="shared" si="17"/>
        <v>369349.68442832644</v>
      </c>
      <c r="FJ179" s="41">
        <f t="shared" si="17"/>
        <v>2341819.6830661283</v>
      </c>
      <c r="FK179" s="41">
        <f t="shared" si="17"/>
        <v>1256722.8663146447</v>
      </c>
      <c r="FL179" s="41">
        <f t="shared" si="17"/>
        <v>15708522.097866829</v>
      </c>
      <c r="FM179" s="41">
        <f t="shared" si="17"/>
        <v>17979138.217975136</v>
      </c>
      <c r="FN179" s="41">
        <f t="shared" si="17"/>
        <v>7261409.4504583478</v>
      </c>
      <c r="FO179" s="41">
        <f t="shared" si="17"/>
        <v>7772265.7460286301</v>
      </c>
      <c r="FP179" s="41">
        <f t="shared" si="17"/>
        <v>18894949.690163333</v>
      </c>
      <c r="FQ179" s="41">
        <f t="shared" si="17"/>
        <v>1223381.3336396932</v>
      </c>
      <c r="FR179" s="41">
        <f t="shared" si="17"/>
        <v>14296683649.382048</v>
      </c>
      <c r="FS179" s="41">
        <f t="shared" si="17"/>
        <v>5002138015.2022514</v>
      </c>
      <c r="FT179" s="41">
        <f t="shared" si="17"/>
        <v>4264002399.83146</v>
      </c>
      <c r="FU179" s="41">
        <f t="shared" si="17"/>
        <v>738135615.37079024</v>
      </c>
      <c r="FV179" s="41">
        <f t="shared" si="17"/>
        <v>2450422479.2488518</v>
      </c>
      <c r="FW179" s="41">
        <f t="shared" si="17"/>
        <v>2332746523.8124642</v>
      </c>
      <c r="FX179" s="41">
        <f t="shared" si="17"/>
        <v>117675955.43638748</v>
      </c>
      <c r="FY179" s="41">
        <f t="shared" si="17"/>
        <v>6572573823.7411032</v>
      </c>
      <c r="FZ179" s="44">
        <f t="shared" si="17"/>
        <v>6279040103.1580362</v>
      </c>
      <c r="GA179" s="9">
        <f t="shared" si="17"/>
        <v>22042777864.41621</v>
      </c>
      <c r="GC179" s="31"/>
    </row>
    <row r="180" spans="1:185" s="32" customFormat="1" ht="15.75" x14ac:dyDescent="0.25">
      <c r="A180" s="53" t="s">
        <v>189</v>
      </c>
      <c r="B180" s="46">
        <v>175</v>
      </c>
      <c r="C180" s="48">
        <v>139396826.76764005</v>
      </c>
      <c r="D180" s="48">
        <v>16224889.219325734</v>
      </c>
      <c r="E180" s="48">
        <v>18475759.200376086</v>
      </c>
      <c r="F180" s="48">
        <v>7356532.1931326995</v>
      </c>
      <c r="G180" s="48">
        <v>8960872.2117911819</v>
      </c>
      <c r="H180" s="48">
        <v>74510314.448849589</v>
      </c>
      <c r="I180" s="48">
        <v>13966686.211509937</v>
      </c>
      <c r="J180" s="48">
        <v>21305507.575109012</v>
      </c>
      <c r="K180" s="48">
        <v>72818431.41373916</v>
      </c>
      <c r="L180" s="48">
        <v>4346664.6219031457</v>
      </c>
      <c r="M180" s="48">
        <v>9322306.1235755924</v>
      </c>
      <c r="N180" s="48">
        <v>31641937.362012859</v>
      </c>
      <c r="O180" s="48">
        <v>22760179.683705729</v>
      </c>
      <c r="P180" s="48">
        <v>5650287.5662820311</v>
      </c>
      <c r="Q180" s="48">
        <v>8469371.2206971757</v>
      </c>
      <c r="R180" s="48">
        <v>18991725.925567269</v>
      </c>
      <c r="S180" s="48">
        <v>47459702.304965392</v>
      </c>
      <c r="T180" s="48">
        <v>34393784.408835143</v>
      </c>
      <c r="U180" s="48">
        <v>9794124.5238845441</v>
      </c>
      <c r="V180" s="48">
        <v>35388075.773741096</v>
      </c>
      <c r="W180" s="48">
        <v>1698438.4451821435</v>
      </c>
      <c r="X180" s="48">
        <v>1604277.5854106422</v>
      </c>
      <c r="Y180" s="48">
        <v>4482743.09985922</v>
      </c>
      <c r="Z180" s="48">
        <v>20095577.894024752</v>
      </c>
      <c r="AA180" s="48">
        <v>15189021.736735797</v>
      </c>
      <c r="AB180" s="48">
        <v>1714073.333802843</v>
      </c>
      <c r="AC180" s="48">
        <v>81320435.701280236</v>
      </c>
      <c r="AD180" s="48">
        <v>8481727.1671436261</v>
      </c>
      <c r="AE180" s="48">
        <v>6117583.3411287926</v>
      </c>
      <c r="AF180" s="48">
        <v>8719805.124551408</v>
      </c>
      <c r="AG180" s="48">
        <v>32977694.973415419</v>
      </c>
      <c r="AH180" s="48">
        <v>36969463.824445613</v>
      </c>
      <c r="AI180" s="48">
        <v>6524473.1234988607</v>
      </c>
      <c r="AJ180" s="48">
        <v>12511632.634211391</v>
      </c>
      <c r="AK180" s="48">
        <v>35682262.554650187</v>
      </c>
      <c r="AL180" s="48">
        <v>28020113.234944358</v>
      </c>
      <c r="AM180" s="48">
        <v>3431193.2240887433</v>
      </c>
      <c r="AN180" s="48">
        <v>7022340.4131259099</v>
      </c>
      <c r="AO180" s="48">
        <v>1954066.6690725298</v>
      </c>
      <c r="AP180" s="48">
        <v>4550547.7561311824</v>
      </c>
      <c r="AQ180" s="48">
        <v>28931097.087111685</v>
      </c>
      <c r="AR180" s="48">
        <v>496670.37854595436</v>
      </c>
      <c r="AS180" s="48">
        <v>29282768.738151014</v>
      </c>
      <c r="AT180" s="48">
        <v>9996485.5373067446</v>
      </c>
      <c r="AU180" s="48">
        <v>5054671.0713846665</v>
      </c>
      <c r="AV180" s="48">
        <v>9959732.4595366977</v>
      </c>
      <c r="AW180" s="48">
        <v>13294898.450078702</v>
      </c>
      <c r="AX180" s="48">
        <v>3692845.1968399622</v>
      </c>
      <c r="AY180" s="48">
        <v>8979318.659734508</v>
      </c>
      <c r="AZ180" s="48">
        <v>5661939.0148506658</v>
      </c>
      <c r="BA180" s="48">
        <v>6502286.7973774895</v>
      </c>
      <c r="BB180" s="48">
        <v>1148985.7204649041</v>
      </c>
      <c r="BC180" s="48">
        <v>12877376.351198589</v>
      </c>
      <c r="BD180" s="48">
        <v>24588985.318825454</v>
      </c>
      <c r="BE180" s="48">
        <v>2772234.5556794852</v>
      </c>
      <c r="BF180" s="48">
        <v>6689896.4539258424</v>
      </c>
      <c r="BG180" s="48">
        <v>17268290.478158433</v>
      </c>
      <c r="BH180" s="48">
        <v>3410430.0527971811</v>
      </c>
      <c r="BI180" s="48">
        <v>39620484.933753304</v>
      </c>
      <c r="BJ180" s="48">
        <v>18731864.49555866</v>
      </c>
      <c r="BK180" s="48">
        <v>137721370.95496467</v>
      </c>
      <c r="BL180" s="48">
        <v>11215037.165382423</v>
      </c>
      <c r="BM180" s="48">
        <v>79877708.988690764</v>
      </c>
      <c r="BN180" s="48">
        <v>36283025.389385067</v>
      </c>
      <c r="BO180" s="48">
        <v>24876065.045606241</v>
      </c>
      <c r="BP180" s="48">
        <v>13478810.076747255</v>
      </c>
      <c r="BQ180" s="48">
        <v>1263631.0498600611</v>
      </c>
      <c r="BR180" s="48">
        <v>19353365.07347222</v>
      </c>
      <c r="BS180" s="48">
        <v>746892.83390835463</v>
      </c>
      <c r="BT180" s="48">
        <v>4506283.0767557276</v>
      </c>
      <c r="BU180" s="48">
        <v>7812180.6747500943</v>
      </c>
      <c r="BV180" s="48">
        <v>5811382.2795930132</v>
      </c>
      <c r="BW180" s="48">
        <v>4115363.4675213885</v>
      </c>
      <c r="BX180" s="48">
        <v>19672359.156199172</v>
      </c>
      <c r="BY180" s="48">
        <v>10413571.136771526</v>
      </c>
      <c r="BZ180" s="48">
        <v>9529995.2510108259</v>
      </c>
      <c r="CA180" s="48">
        <v>43326005.24206803</v>
      </c>
      <c r="CB180" s="48">
        <v>2473167.1873069182</v>
      </c>
      <c r="CC180" s="48">
        <v>16376889.790831426</v>
      </c>
      <c r="CD180" s="48">
        <v>13314641.320763666</v>
      </c>
      <c r="CE180" s="48">
        <v>21393406.850194324</v>
      </c>
      <c r="CF180" s="48">
        <v>55522058.023174554</v>
      </c>
      <c r="CG180" s="48">
        <v>10955190.942274144</v>
      </c>
      <c r="CH180" s="48">
        <v>64971204.616288066</v>
      </c>
      <c r="CI180" s="48">
        <v>150255928.4799819</v>
      </c>
      <c r="CJ180" s="48">
        <v>22135395.142329194</v>
      </c>
      <c r="CK180" s="48">
        <v>5926562.5345802326</v>
      </c>
      <c r="CL180" s="48">
        <v>10418553.893523384</v>
      </c>
      <c r="CM180" s="48">
        <v>9748831.3247747757</v>
      </c>
      <c r="CN180" s="48">
        <v>15593045.213535147</v>
      </c>
      <c r="CO180" s="48">
        <v>2372402.3671308886</v>
      </c>
      <c r="CP180" s="48">
        <v>8475761.9415130131</v>
      </c>
      <c r="CQ180" s="48">
        <v>1987714.4360995186</v>
      </c>
      <c r="CR180" s="48">
        <v>6952910.4435795974</v>
      </c>
      <c r="CS180" s="48">
        <v>6703645.7120094039</v>
      </c>
      <c r="CT180" s="48">
        <v>1786610.1045527193</v>
      </c>
      <c r="CU180" s="48">
        <v>25449455.474623721</v>
      </c>
      <c r="CV180" s="48">
        <v>4103724.0898413234</v>
      </c>
      <c r="CW180" s="48">
        <v>18172502.684128407</v>
      </c>
      <c r="CX180" s="48">
        <v>6176105.447584535</v>
      </c>
      <c r="CY180" s="48">
        <v>59659937.296759054</v>
      </c>
      <c r="CZ180" s="48">
        <v>9409059.7916910052</v>
      </c>
      <c r="DA180" s="48">
        <v>6714492.2268403228</v>
      </c>
      <c r="DB180" s="48">
        <v>11603486.096255112</v>
      </c>
      <c r="DC180" s="48">
        <v>15434545.245840574</v>
      </c>
      <c r="DD180" s="48">
        <v>49283094.392163739</v>
      </c>
      <c r="DE180" s="48">
        <v>1441735.5990014302</v>
      </c>
      <c r="DF180" s="48">
        <v>2570838.2885631411</v>
      </c>
      <c r="DG180" s="48">
        <v>7128782.1555603035</v>
      </c>
      <c r="DH180" s="48">
        <v>1764888.264715658</v>
      </c>
      <c r="DI180" s="48">
        <v>5470988.5530658159</v>
      </c>
      <c r="DJ180" s="48">
        <v>130218.22437548813</v>
      </c>
      <c r="DK180" s="48">
        <v>166315470.43893817</v>
      </c>
      <c r="DL180" s="48">
        <v>76487213.216261715</v>
      </c>
      <c r="DM180" s="48">
        <v>1784714.0660228292</v>
      </c>
      <c r="DN180" s="48">
        <v>38679758.625110306</v>
      </c>
      <c r="DO180" s="48">
        <v>46389428.23522988</v>
      </c>
      <c r="DP180" s="48">
        <v>41616090.343382455</v>
      </c>
      <c r="DQ180" s="48">
        <v>43525885.371599302</v>
      </c>
      <c r="DR180" s="48">
        <v>35134076.162305109</v>
      </c>
      <c r="DS180" s="48">
        <f>'[2]IOT 2019 CB'!DZ192+'[2]IOT 2019 CB'!EA192</f>
        <v>505341945.34392077</v>
      </c>
      <c r="DT180" s="48">
        <v>1220274.3529121836</v>
      </c>
      <c r="DU180" s="48">
        <v>645308.62802818895</v>
      </c>
      <c r="DV180" s="48">
        <v>17445650.457941268</v>
      </c>
      <c r="DW180" s="48">
        <v>58496063.556160249</v>
      </c>
      <c r="DX180" s="48">
        <v>3691433.1367421662</v>
      </c>
      <c r="DY180" s="48">
        <v>14610882.773606738</v>
      </c>
      <c r="DZ180" s="48">
        <v>8507606.2920106463</v>
      </c>
      <c r="EA180" s="48">
        <v>1010881.8509515133</v>
      </c>
      <c r="EB180" s="48">
        <v>84170985.902954429</v>
      </c>
      <c r="EC180" s="48">
        <v>7721404.7767241746</v>
      </c>
      <c r="ED180" s="48">
        <v>38578910.116046883</v>
      </c>
      <c r="EE180" s="48">
        <v>147711421.29973876</v>
      </c>
      <c r="EF180" s="48">
        <v>3390211.7117868755</v>
      </c>
      <c r="EG180" s="48">
        <v>6532869.3485224014</v>
      </c>
      <c r="EH180" s="48">
        <v>11570269.762574516</v>
      </c>
      <c r="EI180" s="48">
        <v>83556484.666199028</v>
      </c>
      <c r="EJ180" s="48">
        <v>24446647.18416059</v>
      </c>
      <c r="EK180" s="48">
        <v>6140414.9700784422</v>
      </c>
      <c r="EL180" s="48">
        <f>'[2]IOT 2019 CB'!ET192+'[2]IOT 2019 CB'!EU192</f>
        <v>84367049.020485312</v>
      </c>
      <c r="EM180" s="48">
        <v>18970675.283492103</v>
      </c>
      <c r="EN180" s="48">
        <v>8867465.2747710813</v>
      </c>
      <c r="EO180" s="48">
        <v>10261872.658811446</v>
      </c>
      <c r="EP180" s="48">
        <v>34245234.149884656</v>
      </c>
      <c r="EQ180" s="48">
        <v>7897885.948662309</v>
      </c>
      <c r="ER180" s="48">
        <v>16140444.088286608</v>
      </c>
      <c r="ES180" s="48">
        <v>50150567.999812491</v>
      </c>
      <c r="ET180" s="48">
        <v>8772367.2884325255</v>
      </c>
      <c r="EU180" s="48">
        <v>23342456.385677911</v>
      </c>
      <c r="EV180" s="48">
        <v>11619843.315824537</v>
      </c>
      <c r="EW180" s="48">
        <v>858130.27667092846</v>
      </c>
      <c r="EX180" s="48">
        <v>18340359.052381486</v>
      </c>
      <c r="EY180" s="48">
        <v>10166785.869211555</v>
      </c>
      <c r="EZ180" s="48">
        <v>24722805.281640388</v>
      </c>
      <c r="FA180" s="48">
        <v>9359233.5492263082</v>
      </c>
      <c r="FB180" s="48">
        <v>7661353.3373845983</v>
      </c>
      <c r="FC180" s="48">
        <v>12634280.828892414</v>
      </c>
      <c r="FD180" s="48">
        <v>137947526.33028677</v>
      </c>
      <c r="FE180" s="48">
        <v>143761451.73797816</v>
      </c>
      <c r="FF180" s="48">
        <v>34367451.031741016</v>
      </c>
      <c r="FG180" s="48">
        <v>100643202.91009077</v>
      </c>
      <c r="FH180" s="48">
        <v>1567539.8282654432</v>
      </c>
      <c r="FI180" s="48">
        <v>341484.83095080138</v>
      </c>
      <c r="FJ180" s="48">
        <v>2371103.1936874469</v>
      </c>
      <c r="FK180" s="48">
        <v>1425023.516896432</v>
      </c>
      <c r="FL180" s="48">
        <v>3834861.7332860203</v>
      </c>
      <c r="FM180" s="48">
        <v>12742384.528221104</v>
      </c>
      <c r="FN180" s="48">
        <v>12389541.600735826</v>
      </c>
      <c r="FO180" s="48">
        <v>9640871.9456066657</v>
      </c>
      <c r="FP180" s="48">
        <v>26954543.679678146</v>
      </c>
      <c r="FQ180" s="48">
        <v>9737387.5025453214</v>
      </c>
      <c r="FR180" s="48">
        <f t="shared" si="8"/>
        <v>4581969019.9321947</v>
      </c>
      <c r="FS180" s="12"/>
      <c r="FT180" s="12"/>
      <c r="FU180" s="12"/>
      <c r="FV180" s="12"/>
      <c r="FW180" s="12"/>
      <c r="FX180" s="12"/>
      <c r="FY180" s="12"/>
      <c r="FZ180" s="12"/>
      <c r="GA180" s="12"/>
      <c r="GC180" s="33"/>
    </row>
    <row r="181" spans="1:185" s="34" customFormat="1" ht="15.75" x14ac:dyDescent="0.25">
      <c r="A181" s="22" t="s">
        <v>190</v>
      </c>
      <c r="B181" s="46">
        <v>176</v>
      </c>
      <c r="C181" s="48">
        <v>528298.94372433971</v>
      </c>
      <c r="D181" s="48">
        <v>48806.32857811873</v>
      </c>
      <c r="E181" s="48">
        <v>71193.65285209463</v>
      </c>
      <c r="F181" s="48">
        <v>47108.775672189819</v>
      </c>
      <c r="G181" s="48">
        <v>25447.293091309519</v>
      </c>
      <c r="H181" s="48">
        <v>326997.72329699219</v>
      </c>
      <c r="I181" s="48">
        <v>73976.744104582598</v>
      </c>
      <c r="J181" s="48">
        <v>89647.052919442081</v>
      </c>
      <c r="K181" s="48">
        <v>303246.04420523893</v>
      </c>
      <c r="L181" s="48">
        <v>19138.087366746135</v>
      </c>
      <c r="M181" s="48">
        <v>55011.12108294425</v>
      </c>
      <c r="N181" s="48">
        <v>205649.12774435928</v>
      </c>
      <c r="O181" s="48">
        <v>266889.85286458785</v>
      </c>
      <c r="P181" s="48">
        <v>24854.645694420193</v>
      </c>
      <c r="Q181" s="48">
        <v>10688.919854823536</v>
      </c>
      <c r="R181" s="48">
        <v>15089.418466394869</v>
      </c>
      <c r="S181" s="48">
        <v>328023.73380250728</v>
      </c>
      <c r="T181" s="48">
        <v>322490.85413767002</v>
      </c>
      <c r="U181" s="48">
        <v>79544.696601037067</v>
      </c>
      <c r="V181" s="48">
        <v>312871.39087525639</v>
      </c>
      <c r="W181" s="48">
        <v>20010.692202451766</v>
      </c>
      <c r="X181" s="48">
        <v>6324.6974289198906</v>
      </c>
      <c r="Y181" s="48">
        <v>6703.5401330235618</v>
      </c>
      <c r="Z181" s="48">
        <v>253342.74839587972</v>
      </c>
      <c r="AA181" s="48">
        <v>29966.580317426866</v>
      </c>
      <c r="AB181" s="48">
        <v>9380.8520549468958</v>
      </c>
      <c r="AC181" s="48">
        <v>498838.62258207315</v>
      </c>
      <c r="AD181" s="48">
        <v>36540.962917763645</v>
      </c>
      <c r="AE181" s="48">
        <v>78127.574259337751</v>
      </c>
      <c r="AF181" s="48">
        <v>394988.9562648409</v>
      </c>
      <c r="AG181" s="48">
        <v>299726.11550292489</v>
      </c>
      <c r="AH181" s="48">
        <v>321377.40115998714</v>
      </c>
      <c r="AI181" s="48">
        <v>115736.85787602481</v>
      </c>
      <c r="AJ181" s="48">
        <v>3059554.0395985614</v>
      </c>
      <c r="AK181" s="48">
        <v>1400032</v>
      </c>
      <c r="AL181" s="48">
        <v>507594.19036995101</v>
      </c>
      <c r="AM181" s="48">
        <v>119071.56717620918</v>
      </c>
      <c r="AN181" s="48">
        <v>511718.44062226079</v>
      </c>
      <c r="AO181" s="48">
        <v>28011.620285872836</v>
      </c>
      <c r="AP181" s="48">
        <v>4028.8728980674641</v>
      </c>
      <c r="AQ181" s="48">
        <v>113075.85353456746</v>
      </c>
      <c r="AR181" s="48">
        <v>22258.692196997137</v>
      </c>
      <c r="AS181" s="48">
        <v>458539.69966396375</v>
      </c>
      <c r="AT181" s="48">
        <v>44521.884380960604</v>
      </c>
      <c r="AU181" s="48">
        <v>52100.195017474267</v>
      </c>
      <c r="AV181" s="48">
        <v>437426.55966050673</v>
      </c>
      <c r="AW181" s="48">
        <v>133901.45523451976</v>
      </c>
      <c r="AX181" s="48">
        <v>12420.345462592966</v>
      </c>
      <c r="AY181" s="48">
        <v>123447.97249261208</v>
      </c>
      <c r="AZ181" s="48">
        <v>43905.176749496721</v>
      </c>
      <c r="BA181" s="48">
        <v>55622.287859069649</v>
      </c>
      <c r="BB181" s="48">
        <v>9948.1706113211148</v>
      </c>
      <c r="BC181" s="48">
        <v>98852.279894582782</v>
      </c>
      <c r="BD181" s="48">
        <v>46011.615792551791</v>
      </c>
      <c r="BE181" s="48">
        <v>104687.35970624821</v>
      </c>
      <c r="BF181" s="48">
        <v>753635.12305429811</v>
      </c>
      <c r="BG181" s="48">
        <v>293348.33001685643</v>
      </c>
      <c r="BH181" s="48">
        <v>57368.692025899247</v>
      </c>
      <c r="BI181" s="48">
        <v>146987.60290758894</v>
      </c>
      <c r="BJ181" s="48">
        <v>118796.60734200676</v>
      </c>
      <c r="BK181" s="48">
        <v>1508883.7474766453</v>
      </c>
      <c r="BL181" s="48">
        <v>245887.40071904205</v>
      </c>
      <c r="BM181" s="48">
        <v>2223568.844735329</v>
      </c>
      <c r="BN181" s="48">
        <v>140036.63163803756</v>
      </c>
      <c r="BO181" s="48">
        <v>138313.80811147485</v>
      </c>
      <c r="BP181" s="48">
        <v>57347.933809467271</v>
      </c>
      <c r="BQ181" s="48">
        <v>18066.66881524312</v>
      </c>
      <c r="BR181" s="48">
        <v>1134513.0190244664</v>
      </c>
      <c r="BS181" s="48">
        <v>5950.8140502370388</v>
      </c>
      <c r="BT181" s="48">
        <v>228456.71643498051</v>
      </c>
      <c r="BU181" s="48">
        <v>172583.67713682706</v>
      </c>
      <c r="BV181" s="48">
        <v>108471.25071417587</v>
      </c>
      <c r="BW181" s="48">
        <v>98067.901941978795</v>
      </c>
      <c r="BX181" s="48">
        <v>472946.68087205908</v>
      </c>
      <c r="BY181" s="48">
        <v>149362.78286988012</v>
      </c>
      <c r="BZ181" s="48">
        <v>281893.38675035391</v>
      </c>
      <c r="CA181" s="48">
        <v>465259.6768825152</v>
      </c>
      <c r="CB181" s="48">
        <v>57409.606270852688</v>
      </c>
      <c r="CC181" s="48">
        <v>271492.23953769595</v>
      </c>
      <c r="CD181" s="48">
        <v>1215740.5398682875</v>
      </c>
      <c r="CE181" s="48">
        <v>568854.46369009931</v>
      </c>
      <c r="CF181" s="48">
        <v>633386.4196417213</v>
      </c>
      <c r="CG181" s="48">
        <v>160815.63283561842</v>
      </c>
      <c r="CH181" s="48">
        <v>838887.55536737957</v>
      </c>
      <c r="CI181" s="48">
        <v>1188360.1725673336</v>
      </c>
      <c r="CJ181" s="48">
        <v>325369.34735222335</v>
      </c>
      <c r="CK181" s="48">
        <v>136881.96307243913</v>
      </c>
      <c r="CL181" s="48">
        <v>568705.62569082028</v>
      </c>
      <c r="CM181" s="48">
        <v>44695.917676927464</v>
      </c>
      <c r="CN181" s="48">
        <v>175409.58718220986</v>
      </c>
      <c r="CO181" s="48">
        <v>42274.094687512545</v>
      </c>
      <c r="CP181" s="48">
        <v>162899.35288645711</v>
      </c>
      <c r="CQ181" s="48">
        <v>115635.66135637509</v>
      </c>
      <c r="CR181" s="48">
        <v>300870.15356994903</v>
      </c>
      <c r="CS181" s="48">
        <v>249613.40257858858</v>
      </c>
      <c r="CT181" s="48">
        <v>1505238.7715040212</v>
      </c>
      <c r="CU181" s="48">
        <v>362437.85896446026</v>
      </c>
      <c r="CV181" s="48">
        <v>78397.831699543196</v>
      </c>
      <c r="CW181" s="48">
        <v>444365.67598969321</v>
      </c>
      <c r="CX181" s="48">
        <v>15377.945695475486</v>
      </c>
      <c r="CY181" s="48">
        <v>1047837.7742964402</v>
      </c>
      <c r="CZ181" s="48">
        <v>122915.06841974068</v>
      </c>
      <c r="DA181" s="48">
        <v>107852.42999612815</v>
      </c>
      <c r="DB181" s="48">
        <v>44512.711213131581</v>
      </c>
      <c r="DC181" s="48">
        <v>244586.55688365697</v>
      </c>
      <c r="DD181" s="48">
        <v>5474982.5318207089</v>
      </c>
      <c r="DE181" s="48">
        <v>71211.139928561213</v>
      </c>
      <c r="DF181" s="48">
        <v>134908.99020101095</v>
      </c>
      <c r="DG181" s="48">
        <v>273652.05631674081</v>
      </c>
      <c r="DH181" s="48">
        <v>18665.178112275393</v>
      </c>
      <c r="DI181" s="48">
        <v>99081.462554033889</v>
      </c>
      <c r="DJ181" s="48">
        <v>10261.703827440728</v>
      </c>
      <c r="DK181" s="48">
        <v>783367.46534413309</v>
      </c>
      <c r="DL181" s="48">
        <v>519126.63462195394</v>
      </c>
      <c r="DM181" s="48">
        <v>28624.554987456082</v>
      </c>
      <c r="DN181" s="48">
        <v>484142.15854098625</v>
      </c>
      <c r="DO181" s="48">
        <v>462797.46227589023</v>
      </c>
      <c r="DP181" s="48">
        <v>400912.15256950038</v>
      </c>
      <c r="DQ181" s="48">
        <v>1504879.7882565332</v>
      </c>
      <c r="DR181" s="48">
        <v>1235611.0926246864</v>
      </c>
      <c r="DS181" s="48">
        <f>'[2]IOT 2019 CB'!DZ193+'[2]IOT 2019 CB'!EA193</f>
        <v>14407487.519508634</v>
      </c>
      <c r="DT181" s="48">
        <v>105285.05487618688</v>
      </c>
      <c r="DU181" s="48">
        <v>41080.497622412469</v>
      </c>
      <c r="DV181" s="48">
        <v>842688.06782957166</v>
      </c>
      <c r="DW181" s="48">
        <v>2200328.4662613026</v>
      </c>
      <c r="DX181" s="48">
        <v>68866.214746031852</v>
      </c>
      <c r="DY181" s="48">
        <v>280278.56357947597</v>
      </c>
      <c r="DZ181" s="48">
        <v>816709.35391472944</v>
      </c>
      <c r="EA181" s="48">
        <v>21052.599229040934</v>
      </c>
      <c r="EB181" s="48">
        <v>1620942.8406798837</v>
      </c>
      <c r="EC181" s="48">
        <v>239792.28054125572</v>
      </c>
      <c r="ED181" s="48">
        <v>631233.0374427482</v>
      </c>
      <c r="EE181" s="48">
        <v>4737524.1246734643</v>
      </c>
      <c r="EF181" s="48">
        <v>114136.21797490104</v>
      </c>
      <c r="EG181" s="48">
        <v>120457.53653733109</v>
      </c>
      <c r="EH181" s="48">
        <v>493770.69829457038</v>
      </c>
      <c r="EI181" s="48">
        <v>1525053.9165248154</v>
      </c>
      <c r="EJ181" s="48">
        <v>420672.30266939825</v>
      </c>
      <c r="EK181" s="48">
        <v>24953.645589379463</v>
      </c>
      <c r="EL181" s="48">
        <f>'[2]IOT 2019 CB'!ET193+'[2]IOT 2019 CB'!EU193</f>
        <v>3964151.2249267595</v>
      </c>
      <c r="EM181" s="48">
        <v>179933.0020933107</v>
      </c>
      <c r="EN181" s="48">
        <v>223671.974586055</v>
      </c>
      <c r="EO181" s="48">
        <v>193824.99606863878</v>
      </c>
      <c r="EP181" s="48">
        <v>8220697.8400759846</v>
      </c>
      <c r="EQ181" s="48">
        <v>91250.041754659353</v>
      </c>
      <c r="ER181" s="48">
        <v>159820.89821396084</v>
      </c>
      <c r="ES181" s="48">
        <v>1416240.1821049044</v>
      </c>
      <c r="ET181" s="48">
        <v>250659.52126251845</v>
      </c>
      <c r="EU181" s="48">
        <v>20487.031071334233</v>
      </c>
      <c r="EV181" s="48">
        <v>195087.86432201075</v>
      </c>
      <c r="EW181" s="48">
        <v>16738.057383582327</v>
      </c>
      <c r="EX181" s="48">
        <v>648014.57763947663</v>
      </c>
      <c r="EY181" s="48">
        <v>62458.261480171641</v>
      </c>
      <c r="EZ181" s="48">
        <v>831900.75111062685</v>
      </c>
      <c r="FA181" s="48">
        <v>46598.824608328781</v>
      </c>
      <c r="FB181" s="48">
        <v>244530.14640326292</v>
      </c>
      <c r="FC181" s="48">
        <v>675260.53404286248</v>
      </c>
      <c r="FD181" s="48">
        <v>2718586.0765244653</v>
      </c>
      <c r="FE181" s="48">
        <v>1802074.1533231188</v>
      </c>
      <c r="FF181" s="48">
        <v>199256.74248832499</v>
      </c>
      <c r="FG181" s="48">
        <v>3563074.8623258942</v>
      </c>
      <c r="FH181" s="48">
        <v>49621.556414164261</v>
      </c>
      <c r="FI181" s="48">
        <v>453.94214450426625</v>
      </c>
      <c r="FJ181" s="48">
        <v>21946.959742781579</v>
      </c>
      <c r="FK181" s="48">
        <v>17050.229008552807</v>
      </c>
      <c r="FL181" s="48">
        <v>1234386.7493201832</v>
      </c>
      <c r="FM181" s="48">
        <v>532065.75461011648</v>
      </c>
      <c r="FN181" s="48">
        <v>70479.956770779099</v>
      </c>
      <c r="FO181" s="48">
        <v>55315.789029874293</v>
      </c>
      <c r="FP181" s="48">
        <v>31470.785495040484</v>
      </c>
      <c r="FQ181" s="48">
        <v>8520.2587388995889</v>
      </c>
      <c r="FR181" s="48">
        <f t="shared" si="8"/>
        <v>100423508.8006254</v>
      </c>
      <c r="FS181" s="12"/>
      <c r="FT181" s="12"/>
      <c r="FU181" s="12"/>
      <c r="FV181" s="12"/>
      <c r="FW181" s="12"/>
      <c r="FX181" s="12"/>
      <c r="FY181" s="12"/>
      <c r="FZ181" s="12"/>
      <c r="GA181" s="12"/>
      <c r="GC181" s="33"/>
    </row>
    <row r="182" spans="1:185" s="35" customFormat="1" ht="15.75" x14ac:dyDescent="0.25">
      <c r="A182" s="23" t="s">
        <v>191</v>
      </c>
      <c r="B182" s="46">
        <v>177</v>
      </c>
      <c r="C182" s="41">
        <v>0</v>
      </c>
      <c r="D182" s="41">
        <v>0</v>
      </c>
      <c r="E182" s="41">
        <v>0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  <c r="Z182" s="41">
        <v>0</v>
      </c>
      <c r="AA182" s="41">
        <v>0</v>
      </c>
      <c r="AB182" s="41">
        <v>0</v>
      </c>
      <c r="AC182" s="41">
        <v>0</v>
      </c>
      <c r="AD182" s="41">
        <v>0</v>
      </c>
      <c r="AE182" s="41">
        <v>0</v>
      </c>
      <c r="AF182" s="41">
        <v>0</v>
      </c>
      <c r="AG182" s="41">
        <v>0</v>
      </c>
      <c r="AH182" s="41">
        <v>0</v>
      </c>
      <c r="AI182" s="41">
        <v>0</v>
      </c>
      <c r="AJ182" s="41">
        <v>0</v>
      </c>
      <c r="AK182" s="41">
        <v>0</v>
      </c>
      <c r="AL182" s="41">
        <v>0</v>
      </c>
      <c r="AM182" s="41">
        <v>0</v>
      </c>
      <c r="AN182" s="41">
        <v>0</v>
      </c>
      <c r="AO182" s="41">
        <v>0</v>
      </c>
      <c r="AP182" s="41">
        <v>0</v>
      </c>
      <c r="AQ182" s="41">
        <v>0</v>
      </c>
      <c r="AR182" s="41">
        <v>0</v>
      </c>
      <c r="AS182" s="41">
        <v>0</v>
      </c>
      <c r="AT182" s="41">
        <v>0</v>
      </c>
      <c r="AU182" s="41">
        <v>0</v>
      </c>
      <c r="AV182" s="41">
        <v>0</v>
      </c>
      <c r="AW182" s="41">
        <v>0</v>
      </c>
      <c r="AX182" s="41">
        <v>0</v>
      </c>
      <c r="AY182" s="41">
        <v>0</v>
      </c>
      <c r="AZ182" s="41">
        <v>0</v>
      </c>
      <c r="BA182" s="41">
        <v>0</v>
      </c>
      <c r="BB182" s="41">
        <v>0</v>
      </c>
      <c r="BC182" s="41">
        <v>0</v>
      </c>
      <c r="BD182" s="41">
        <v>0</v>
      </c>
      <c r="BE182" s="41">
        <v>0</v>
      </c>
      <c r="BF182" s="41">
        <v>0</v>
      </c>
      <c r="BG182" s="41">
        <v>0</v>
      </c>
      <c r="BH182" s="41">
        <v>0</v>
      </c>
      <c r="BI182" s="41">
        <v>0</v>
      </c>
      <c r="BJ182" s="41">
        <v>0</v>
      </c>
      <c r="BK182" s="41">
        <v>0</v>
      </c>
      <c r="BL182" s="41">
        <v>0</v>
      </c>
      <c r="BM182" s="41">
        <v>0</v>
      </c>
      <c r="BN182" s="41">
        <v>0</v>
      </c>
      <c r="BO182" s="41">
        <v>0</v>
      </c>
      <c r="BP182" s="41">
        <v>0</v>
      </c>
      <c r="BQ182" s="41">
        <v>0</v>
      </c>
      <c r="BR182" s="41">
        <v>0</v>
      </c>
      <c r="BS182" s="41">
        <v>0</v>
      </c>
      <c r="BT182" s="41">
        <v>0</v>
      </c>
      <c r="BU182" s="41">
        <v>0</v>
      </c>
      <c r="BV182" s="41">
        <v>0</v>
      </c>
      <c r="BW182" s="41">
        <v>0</v>
      </c>
      <c r="BX182" s="41">
        <v>0</v>
      </c>
      <c r="BY182" s="41">
        <v>0</v>
      </c>
      <c r="BZ182" s="41">
        <v>0</v>
      </c>
      <c r="CA182" s="41">
        <v>0</v>
      </c>
      <c r="CB182" s="41">
        <v>0</v>
      </c>
      <c r="CC182" s="41">
        <v>0</v>
      </c>
      <c r="CD182" s="41">
        <v>0</v>
      </c>
      <c r="CE182" s="41">
        <v>0</v>
      </c>
      <c r="CF182" s="41">
        <v>0</v>
      </c>
      <c r="CG182" s="41">
        <v>0</v>
      </c>
      <c r="CH182" s="41">
        <v>0</v>
      </c>
      <c r="CI182" s="41">
        <v>0</v>
      </c>
      <c r="CJ182" s="41">
        <v>0</v>
      </c>
      <c r="CK182" s="41">
        <v>0</v>
      </c>
      <c r="CL182" s="41">
        <v>0</v>
      </c>
      <c r="CM182" s="41">
        <v>0</v>
      </c>
      <c r="CN182" s="41">
        <v>0</v>
      </c>
      <c r="CO182" s="41">
        <v>0</v>
      </c>
      <c r="CP182" s="41">
        <v>0</v>
      </c>
      <c r="CQ182" s="41">
        <v>0</v>
      </c>
      <c r="CR182" s="41">
        <v>0</v>
      </c>
      <c r="CS182" s="41">
        <v>0</v>
      </c>
      <c r="CT182" s="41">
        <v>0</v>
      </c>
      <c r="CU182" s="41">
        <v>0</v>
      </c>
      <c r="CV182" s="41">
        <v>0</v>
      </c>
      <c r="CW182" s="41">
        <v>0</v>
      </c>
      <c r="CX182" s="41">
        <v>0</v>
      </c>
      <c r="CY182" s="41">
        <v>0</v>
      </c>
      <c r="CZ182" s="41">
        <v>0</v>
      </c>
      <c r="DA182" s="41">
        <v>0</v>
      </c>
      <c r="DB182" s="41">
        <v>0</v>
      </c>
      <c r="DC182" s="41">
        <v>0</v>
      </c>
      <c r="DD182" s="41">
        <v>0</v>
      </c>
      <c r="DE182" s="41">
        <v>0</v>
      </c>
      <c r="DF182" s="41">
        <v>0</v>
      </c>
      <c r="DG182" s="41">
        <v>0</v>
      </c>
      <c r="DH182" s="41">
        <v>0</v>
      </c>
      <c r="DI182" s="41">
        <v>0</v>
      </c>
      <c r="DJ182" s="41">
        <v>0</v>
      </c>
      <c r="DK182" s="41">
        <v>0</v>
      </c>
      <c r="DL182" s="41">
        <v>0</v>
      </c>
      <c r="DM182" s="41">
        <v>0</v>
      </c>
      <c r="DN182" s="41">
        <v>0</v>
      </c>
      <c r="DO182" s="41">
        <v>0</v>
      </c>
      <c r="DP182" s="41">
        <v>0</v>
      </c>
      <c r="DQ182" s="41">
        <v>0</v>
      </c>
      <c r="DR182" s="41">
        <v>0</v>
      </c>
      <c r="DS182" s="41">
        <f>'[2]IOT 2019 CB'!DZ194+'[2]IOT 2019 CB'!EA194</f>
        <v>0</v>
      </c>
      <c r="DT182" s="41">
        <v>0</v>
      </c>
      <c r="DU182" s="41">
        <v>0</v>
      </c>
      <c r="DV182" s="41">
        <v>0</v>
      </c>
      <c r="DW182" s="41">
        <v>0</v>
      </c>
      <c r="DX182" s="41">
        <v>0</v>
      </c>
      <c r="DY182" s="41">
        <v>0</v>
      </c>
      <c r="DZ182" s="41">
        <v>0</v>
      </c>
      <c r="EA182" s="41">
        <v>0</v>
      </c>
      <c r="EB182" s="41">
        <v>0</v>
      </c>
      <c r="EC182" s="41">
        <v>0</v>
      </c>
      <c r="ED182" s="41">
        <v>0</v>
      </c>
      <c r="EE182" s="41">
        <v>0</v>
      </c>
      <c r="EF182" s="41">
        <v>0</v>
      </c>
      <c r="EG182" s="41">
        <v>0</v>
      </c>
      <c r="EH182" s="41">
        <v>0</v>
      </c>
      <c r="EI182" s="41">
        <v>0</v>
      </c>
      <c r="EJ182" s="41">
        <v>0</v>
      </c>
      <c r="EK182" s="41">
        <v>0</v>
      </c>
      <c r="EL182" s="41">
        <f>'[2]IOT 2019 CB'!ET194+'[2]IOT 2019 CB'!EU194</f>
        <v>0</v>
      </c>
      <c r="EM182" s="41">
        <v>0</v>
      </c>
      <c r="EN182" s="41">
        <v>0</v>
      </c>
      <c r="EO182" s="41">
        <v>0</v>
      </c>
      <c r="EP182" s="41">
        <v>0</v>
      </c>
      <c r="EQ182" s="41">
        <v>0</v>
      </c>
      <c r="ER182" s="41">
        <v>0</v>
      </c>
      <c r="ES182" s="41">
        <v>0</v>
      </c>
      <c r="ET182" s="41">
        <v>0</v>
      </c>
      <c r="EU182" s="41">
        <v>0</v>
      </c>
      <c r="EV182" s="41">
        <v>0</v>
      </c>
      <c r="EW182" s="41">
        <v>0</v>
      </c>
      <c r="EX182" s="41">
        <v>0</v>
      </c>
      <c r="EY182" s="41">
        <v>0</v>
      </c>
      <c r="EZ182" s="41">
        <v>0</v>
      </c>
      <c r="FA182" s="41">
        <v>0</v>
      </c>
      <c r="FB182" s="41">
        <v>0</v>
      </c>
      <c r="FC182" s="41">
        <v>0</v>
      </c>
      <c r="FD182" s="41">
        <v>0</v>
      </c>
      <c r="FE182" s="41">
        <v>0</v>
      </c>
      <c r="FF182" s="41">
        <v>0</v>
      </c>
      <c r="FG182" s="41">
        <v>0</v>
      </c>
      <c r="FH182" s="41">
        <v>0</v>
      </c>
      <c r="FI182" s="41">
        <v>0</v>
      </c>
      <c r="FJ182" s="41">
        <v>0</v>
      </c>
      <c r="FK182" s="41">
        <v>0</v>
      </c>
      <c r="FL182" s="41">
        <v>0</v>
      </c>
      <c r="FM182" s="41">
        <v>0</v>
      </c>
      <c r="FN182" s="41">
        <v>0</v>
      </c>
      <c r="FO182" s="41">
        <v>0</v>
      </c>
      <c r="FP182" s="41">
        <v>0</v>
      </c>
      <c r="FQ182" s="41">
        <v>0</v>
      </c>
      <c r="FR182" s="41">
        <f t="shared" si="8"/>
        <v>0</v>
      </c>
      <c r="FS182" s="11"/>
      <c r="FT182" s="11"/>
      <c r="FU182" s="11"/>
      <c r="FV182" s="11"/>
      <c r="FW182" s="11"/>
      <c r="FX182" s="11"/>
      <c r="FY182" s="11"/>
      <c r="FZ182" s="11"/>
      <c r="GA182" s="11"/>
      <c r="GC182" s="31"/>
    </row>
    <row r="183" spans="1:185" s="35" customFormat="1" ht="15.75" x14ac:dyDescent="0.25">
      <c r="A183" s="23" t="s">
        <v>192</v>
      </c>
      <c r="B183" s="46">
        <v>178</v>
      </c>
      <c r="C183" s="41">
        <v>528298.94372433971</v>
      </c>
      <c r="D183" s="41">
        <v>48806.32857811873</v>
      </c>
      <c r="E183" s="41">
        <v>71193.65285209463</v>
      </c>
      <c r="F183" s="41">
        <v>47108.775672189819</v>
      </c>
      <c r="G183" s="41">
        <v>25447.293091309519</v>
      </c>
      <c r="H183" s="41">
        <v>326997.72329699219</v>
      </c>
      <c r="I183" s="41">
        <v>73976.744104582598</v>
      </c>
      <c r="J183" s="41">
        <v>89647.052919442081</v>
      </c>
      <c r="K183" s="41">
        <v>303246.04420523893</v>
      </c>
      <c r="L183" s="41">
        <v>19138.087366746135</v>
      </c>
      <c r="M183" s="41">
        <v>55011.12108294425</v>
      </c>
      <c r="N183" s="41">
        <v>205649.12774435928</v>
      </c>
      <c r="O183" s="41">
        <v>266889.85286458785</v>
      </c>
      <c r="P183" s="41">
        <v>24854.645694420193</v>
      </c>
      <c r="Q183" s="41">
        <v>10688.919854823536</v>
      </c>
      <c r="R183" s="41">
        <v>15089.418466394869</v>
      </c>
      <c r="S183" s="41">
        <v>328023.73380250728</v>
      </c>
      <c r="T183" s="41">
        <v>322490.85413767002</v>
      </c>
      <c r="U183" s="41">
        <v>79544.696601037067</v>
      </c>
      <c r="V183" s="41">
        <v>312871.39087525639</v>
      </c>
      <c r="W183" s="41">
        <v>20010.692202451766</v>
      </c>
      <c r="X183" s="41">
        <v>6324.6974289198906</v>
      </c>
      <c r="Y183" s="41">
        <v>6703.5401330235618</v>
      </c>
      <c r="Z183" s="41">
        <v>253342.74839587972</v>
      </c>
      <c r="AA183" s="41">
        <v>29966.580317426866</v>
      </c>
      <c r="AB183" s="41">
        <v>9380.8520549468958</v>
      </c>
      <c r="AC183" s="41">
        <v>498838.62258207315</v>
      </c>
      <c r="AD183" s="41">
        <v>36540.962917763645</v>
      </c>
      <c r="AE183" s="41">
        <v>78127.574259337751</v>
      </c>
      <c r="AF183" s="41">
        <v>394988.9562648409</v>
      </c>
      <c r="AG183" s="41">
        <v>299726.11550292489</v>
      </c>
      <c r="AH183" s="41">
        <v>321377.40115998714</v>
      </c>
      <c r="AI183" s="41">
        <v>115736.85787602481</v>
      </c>
      <c r="AJ183" s="41">
        <v>3059554.0395985614</v>
      </c>
      <c r="AK183" s="41">
        <v>1400032</v>
      </c>
      <c r="AL183" s="41">
        <v>507594.19036995101</v>
      </c>
      <c r="AM183" s="41">
        <v>119071.56717620918</v>
      </c>
      <c r="AN183" s="41">
        <v>511718.44062226079</v>
      </c>
      <c r="AO183" s="41">
        <v>28011.620285872836</v>
      </c>
      <c r="AP183" s="41">
        <v>4028.8728980674641</v>
      </c>
      <c r="AQ183" s="41">
        <v>113075.85353456746</v>
      </c>
      <c r="AR183" s="41">
        <v>22258.692196997137</v>
      </c>
      <c r="AS183" s="41">
        <v>458539.69966396375</v>
      </c>
      <c r="AT183" s="41">
        <v>44521.884380960604</v>
      </c>
      <c r="AU183" s="41">
        <v>52100.195017474267</v>
      </c>
      <c r="AV183" s="41">
        <v>437426.55966050673</v>
      </c>
      <c r="AW183" s="41">
        <v>133901.45523451976</v>
      </c>
      <c r="AX183" s="41">
        <v>12420.345462592966</v>
      </c>
      <c r="AY183" s="41">
        <v>123447.97249261208</v>
      </c>
      <c r="AZ183" s="41">
        <v>43905.176749496721</v>
      </c>
      <c r="BA183" s="41">
        <v>55622.287859069649</v>
      </c>
      <c r="BB183" s="41">
        <v>9948.1706113211148</v>
      </c>
      <c r="BC183" s="41">
        <v>98852.279894582782</v>
      </c>
      <c r="BD183" s="41">
        <v>46011.615792551791</v>
      </c>
      <c r="BE183" s="41">
        <v>104687.35970624821</v>
      </c>
      <c r="BF183" s="41">
        <v>753635.12305429811</v>
      </c>
      <c r="BG183" s="41">
        <v>293348.33001685643</v>
      </c>
      <c r="BH183" s="41">
        <v>57368.692025899247</v>
      </c>
      <c r="BI183" s="41">
        <v>146987.60290758894</v>
      </c>
      <c r="BJ183" s="41">
        <v>118796.60734200676</v>
      </c>
      <c r="BK183" s="41">
        <v>1508883.7474766453</v>
      </c>
      <c r="BL183" s="41">
        <v>245887.40071904205</v>
      </c>
      <c r="BM183" s="41">
        <v>2223568.844735329</v>
      </c>
      <c r="BN183" s="41">
        <v>140036.63163803756</v>
      </c>
      <c r="BO183" s="41">
        <v>138313.80811147485</v>
      </c>
      <c r="BP183" s="41">
        <v>57347.933809467271</v>
      </c>
      <c r="BQ183" s="41">
        <v>18066.66881524312</v>
      </c>
      <c r="BR183" s="41">
        <v>1134513.0190244664</v>
      </c>
      <c r="BS183" s="41">
        <v>5950.8140502370388</v>
      </c>
      <c r="BT183" s="41">
        <v>228456.71643498051</v>
      </c>
      <c r="BU183" s="41">
        <v>172583.67713682706</v>
      </c>
      <c r="BV183" s="41">
        <v>108471.25071417587</v>
      </c>
      <c r="BW183" s="41">
        <v>98067.901941978795</v>
      </c>
      <c r="BX183" s="41">
        <v>472946.68087205908</v>
      </c>
      <c r="BY183" s="41">
        <v>149362.78286988012</v>
      </c>
      <c r="BZ183" s="41">
        <v>281893.38675035391</v>
      </c>
      <c r="CA183" s="41">
        <v>465259.6768825152</v>
      </c>
      <c r="CB183" s="41">
        <v>57409.606270852688</v>
      </c>
      <c r="CC183" s="41">
        <v>271492.23953769595</v>
      </c>
      <c r="CD183" s="41">
        <v>1215740.5398682875</v>
      </c>
      <c r="CE183" s="41">
        <v>568854.46369009931</v>
      </c>
      <c r="CF183" s="41">
        <v>633386.4196417213</v>
      </c>
      <c r="CG183" s="41">
        <v>160815.63283561842</v>
      </c>
      <c r="CH183" s="41">
        <v>838887.55536737957</v>
      </c>
      <c r="CI183" s="41">
        <v>1188360.1725673336</v>
      </c>
      <c r="CJ183" s="41">
        <v>325369.34735222335</v>
      </c>
      <c r="CK183" s="41">
        <v>136881.96307243913</v>
      </c>
      <c r="CL183" s="41">
        <v>568705.62569082028</v>
      </c>
      <c r="CM183" s="41">
        <v>44695.917676927464</v>
      </c>
      <c r="CN183" s="41">
        <v>175409.58718220986</v>
      </c>
      <c r="CO183" s="41">
        <v>42274.094687512545</v>
      </c>
      <c r="CP183" s="41">
        <v>162899.35288645711</v>
      </c>
      <c r="CQ183" s="41">
        <v>115635.66135637509</v>
      </c>
      <c r="CR183" s="41">
        <v>300870.15356994903</v>
      </c>
      <c r="CS183" s="41">
        <v>249613.40257858858</v>
      </c>
      <c r="CT183" s="41">
        <v>1505238.7715040212</v>
      </c>
      <c r="CU183" s="41">
        <v>362437.85896446026</v>
      </c>
      <c r="CV183" s="41">
        <v>78397.831699543196</v>
      </c>
      <c r="CW183" s="41">
        <v>444365.67598969321</v>
      </c>
      <c r="CX183" s="41">
        <v>15377.945695475486</v>
      </c>
      <c r="CY183" s="41">
        <v>1047837.7742964402</v>
      </c>
      <c r="CZ183" s="41">
        <v>122915.06841974068</v>
      </c>
      <c r="DA183" s="41">
        <v>107852.42999612815</v>
      </c>
      <c r="DB183" s="41">
        <v>44512.711213131581</v>
      </c>
      <c r="DC183" s="41">
        <v>244586.55688365697</v>
      </c>
      <c r="DD183" s="41">
        <v>5474982.5318207089</v>
      </c>
      <c r="DE183" s="41">
        <v>71211.139928561213</v>
      </c>
      <c r="DF183" s="41">
        <v>134908.99020101095</v>
      </c>
      <c r="DG183" s="41">
        <v>273652.05631674081</v>
      </c>
      <c r="DH183" s="41">
        <v>18665.178112275393</v>
      </c>
      <c r="DI183" s="41">
        <v>99081.462554033889</v>
      </c>
      <c r="DJ183" s="41">
        <v>10261.703827440728</v>
      </c>
      <c r="DK183" s="41">
        <v>783367.46534413309</v>
      </c>
      <c r="DL183" s="41">
        <v>519126.63462195394</v>
      </c>
      <c r="DM183" s="41">
        <v>28624.554987456082</v>
      </c>
      <c r="DN183" s="41">
        <v>484142.15854098625</v>
      </c>
      <c r="DO183" s="41">
        <v>462797.46227589023</v>
      </c>
      <c r="DP183" s="41">
        <v>400912.15256950038</v>
      </c>
      <c r="DQ183" s="41">
        <v>1504879.7882565332</v>
      </c>
      <c r="DR183" s="41">
        <v>1235611.0926246864</v>
      </c>
      <c r="DS183" s="41">
        <f>'[2]IOT 2019 CB'!DZ197+'[2]IOT 2019 CB'!EA197</f>
        <v>14407487.519508634</v>
      </c>
      <c r="DT183" s="41">
        <v>105285.05487618688</v>
      </c>
      <c r="DU183" s="41">
        <v>41080.497622412469</v>
      </c>
      <c r="DV183" s="41">
        <v>842688.06782957166</v>
      </c>
      <c r="DW183" s="41">
        <v>2200328.4662613026</v>
      </c>
      <c r="DX183" s="41">
        <v>68866.214746031852</v>
      </c>
      <c r="DY183" s="41">
        <v>280278.56357947597</v>
      </c>
      <c r="DZ183" s="41">
        <v>816709.35391472944</v>
      </c>
      <c r="EA183" s="41">
        <v>21052.599229040934</v>
      </c>
      <c r="EB183" s="41">
        <v>1620942.8406798837</v>
      </c>
      <c r="EC183" s="41">
        <v>239792.28054125572</v>
      </c>
      <c r="ED183" s="41">
        <v>631233.0374427482</v>
      </c>
      <c r="EE183" s="41">
        <v>4737524.1246734643</v>
      </c>
      <c r="EF183" s="41">
        <v>114136.21797490104</v>
      </c>
      <c r="EG183" s="41">
        <v>120457.53653733109</v>
      </c>
      <c r="EH183" s="41">
        <v>493770.69829457038</v>
      </c>
      <c r="EI183" s="41">
        <v>1525053.9165248154</v>
      </c>
      <c r="EJ183" s="41">
        <v>420672.30266939825</v>
      </c>
      <c r="EK183" s="41">
        <v>24953.645589379463</v>
      </c>
      <c r="EL183" s="41">
        <f>'[2]IOT 2019 CB'!ET197+'[2]IOT 2019 CB'!EU197</f>
        <v>3964151.2249267595</v>
      </c>
      <c r="EM183" s="41">
        <v>179933.0020933107</v>
      </c>
      <c r="EN183" s="41">
        <v>223671.974586055</v>
      </c>
      <c r="EO183" s="41">
        <v>193824.99606863878</v>
      </c>
      <c r="EP183" s="41">
        <v>8220697.8400759846</v>
      </c>
      <c r="EQ183" s="41">
        <v>91250.041754659353</v>
      </c>
      <c r="ER183" s="41">
        <v>159820.89821396084</v>
      </c>
      <c r="ES183" s="41">
        <v>1416240.1821049044</v>
      </c>
      <c r="ET183" s="41">
        <v>250659.52126251845</v>
      </c>
      <c r="EU183" s="41">
        <v>20487.031071334233</v>
      </c>
      <c r="EV183" s="41">
        <v>195087.86432201075</v>
      </c>
      <c r="EW183" s="41">
        <v>16738.057383582327</v>
      </c>
      <c r="EX183" s="41">
        <v>648014.57763947663</v>
      </c>
      <c r="EY183" s="41">
        <v>62458.261480171641</v>
      </c>
      <c r="EZ183" s="41">
        <v>831900.75111062685</v>
      </c>
      <c r="FA183" s="41">
        <v>46598.824608328781</v>
      </c>
      <c r="FB183" s="41">
        <v>244530.14640326292</v>
      </c>
      <c r="FC183" s="41">
        <v>675260.53404286248</v>
      </c>
      <c r="FD183" s="41">
        <v>2718586.0765244653</v>
      </c>
      <c r="FE183" s="41">
        <v>1802074.1533231188</v>
      </c>
      <c r="FF183" s="41">
        <v>199256.74248832499</v>
      </c>
      <c r="FG183" s="41">
        <v>3563074.8623258942</v>
      </c>
      <c r="FH183" s="41">
        <v>49621.556414164261</v>
      </c>
      <c r="FI183" s="41">
        <v>453.94214450426625</v>
      </c>
      <c r="FJ183" s="41">
        <v>21946.959742781579</v>
      </c>
      <c r="FK183" s="41">
        <v>17050.229008552807</v>
      </c>
      <c r="FL183" s="41">
        <v>1234386.7493201832</v>
      </c>
      <c r="FM183" s="41">
        <v>532065.75461011648</v>
      </c>
      <c r="FN183" s="41">
        <v>70479.956770779099</v>
      </c>
      <c r="FO183" s="41">
        <v>55315.789029874293</v>
      </c>
      <c r="FP183" s="41">
        <v>31470.785495040484</v>
      </c>
      <c r="FQ183" s="41">
        <v>8520.2587388995889</v>
      </c>
      <c r="FR183" s="41">
        <f t="shared" si="8"/>
        <v>100423508.8006254</v>
      </c>
      <c r="FS183" s="11"/>
      <c r="FT183" s="11"/>
      <c r="FU183" s="11"/>
      <c r="FV183" s="11"/>
      <c r="FW183" s="11"/>
      <c r="FX183" s="11"/>
      <c r="FY183" s="11"/>
      <c r="FZ183" s="11"/>
      <c r="GA183" s="11"/>
      <c r="GC183" s="31"/>
    </row>
    <row r="184" spans="1:185" s="32" customFormat="1" ht="15.75" x14ac:dyDescent="0.25">
      <c r="A184" s="22" t="s">
        <v>193</v>
      </c>
      <c r="B184" s="46">
        <v>179</v>
      </c>
      <c r="C184" s="41">
        <v>9218630.881161768</v>
      </c>
      <c r="D184" s="41">
        <v>820649.91908976319</v>
      </c>
      <c r="E184" s="41">
        <v>564723.71027328761</v>
      </c>
      <c r="F184" s="41">
        <v>337530.54051442782</v>
      </c>
      <c r="G184" s="41">
        <v>72576.75029459811</v>
      </c>
      <c r="H184" s="41">
        <v>3148935.364833463</v>
      </c>
      <c r="I184" s="41">
        <v>1238467.6364124645</v>
      </c>
      <c r="J184" s="41">
        <v>677640.78098628041</v>
      </c>
      <c r="K184" s="41">
        <v>4331302.547744967</v>
      </c>
      <c r="L184" s="41">
        <v>117469.72553090606</v>
      </c>
      <c r="M184" s="41">
        <v>1234675.6575948785</v>
      </c>
      <c r="N184" s="41">
        <v>1136988.9769287186</v>
      </c>
      <c r="O184" s="41">
        <v>5922101.7520779576</v>
      </c>
      <c r="P184" s="41">
        <v>414245.28689615155</v>
      </c>
      <c r="Q184" s="41">
        <v>552274.55090546119</v>
      </c>
      <c r="R184" s="41">
        <v>1749208.5204345719</v>
      </c>
      <c r="S184" s="41">
        <v>3055672.2507587015</v>
      </c>
      <c r="T184" s="41">
        <v>2141760.6646927493</v>
      </c>
      <c r="U184" s="41">
        <v>515961.75135210989</v>
      </c>
      <c r="V184" s="41">
        <v>1998126.0749995818</v>
      </c>
      <c r="W184" s="41">
        <v>251336.21072463226</v>
      </c>
      <c r="X184" s="41">
        <v>42782.3122204151</v>
      </c>
      <c r="Y184" s="41">
        <v>148567.76755982736</v>
      </c>
      <c r="Z184" s="41">
        <v>493128.89252721873</v>
      </c>
      <c r="AA184" s="41">
        <v>326973.78692042589</v>
      </c>
      <c r="AB184" s="41">
        <v>42811.386269372102</v>
      </c>
      <c r="AC184" s="41">
        <v>7853171.6981560541</v>
      </c>
      <c r="AD184" s="41">
        <v>592148.93949818949</v>
      </c>
      <c r="AE184" s="41">
        <v>481971.61479898536</v>
      </c>
      <c r="AF184" s="41">
        <v>1040823.9784980261</v>
      </c>
      <c r="AG184" s="41">
        <v>2858756.2670275141</v>
      </c>
      <c r="AH184" s="41">
        <v>2586636.126186958</v>
      </c>
      <c r="AI184" s="41">
        <v>885805.93798249064</v>
      </c>
      <c r="AJ184" s="41">
        <v>6712271.9381204844</v>
      </c>
      <c r="AK184" s="41">
        <v>13037467.333132576</v>
      </c>
      <c r="AL184" s="41">
        <v>19147573.630215067</v>
      </c>
      <c r="AM184" s="41">
        <v>866094.56110541208</v>
      </c>
      <c r="AN184" s="41">
        <v>4144998.386095155</v>
      </c>
      <c r="AO184" s="41">
        <v>493259.96598788432</v>
      </c>
      <c r="AP184" s="41">
        <v>764725.92164270999</v>
      </c>
      <c r="AQ184" s="41">
        <v>5109405.9631921928</v>
      </c>
      <c r="AR184" s="41">
        <v>101345.36958076165</v>
      </c>
      <c r="AS184" s="41">
        <v>3106028.4375037425</v>
      </c>
      <c r="AT184" s="41">
        <v>1985613.1441878206</v>
      </c>
      <c r="AU184" s="41">
        <v>905949.88554417179</v>
      </c>
      <c r="AV184" s="41">
        <v>2753314.113346858</v>
      </c>
      <c r="AW184" s="41">
        <v>2470865.9184472845</v>
      </c>
      <c r="AX184" s="41">
        <v>890260.70413056819</v>
      </c>
      <c r="AY184" s="41">
        <v>1737358.3080442674</v>
      </c>
      <c r="AZ184" s="41">
        <v>677088.14391143015</v>
      </c>
      <c r="BA184" s="41">
        <v>546249.75911708002</v>
      </c>
      <c r="BB184" s="41">
        <v>247713.06436462107</v>
      </c>
      <c r="BC184" s="41">
        <v>2715844.1479209457</v>
      </c>
      <c r="BD184" s="41">
        <v>5698479.9031980028</v>
      </c>
      <c r="BE184" s="41">
        <v>524709.39504326694</v>
      </c>
      <c r="BF184" s="41">
        <v>3513894.0632711537</v>
      </c>
      <c r="BG184" s="41">
        <v>1984124.4264461123</v>
      </c>
      <c r="BH184" s="41">
        <v>853561.48219963931</v>
      </c>
      <c r="BI184" s="41">
        <v>13790699.716769958</v>
      </c>
      <c r="BJ184" s="41">
        <v>3228358.5462718667</v>
      </c>
      <c r="BK184" s="41">
        <v>15407161.511413179</v>
      </c>
      <c r="BL184" s="41">
        <v>1972984.2964965531</v>
      </c>
      <c r="BM184" s="41">
        <v>5353495.4222727725</v>
      </c>
      <c r="BN184" s="41">
        <v>5621001.5010284912</v>
      </c>
      <c r="BO184" s="41">
        <v>7322318.938208539</v>
      </c>
      <c r="BP184" s="41">
        <v>2573222.4812858975</v>
      </c>
      <c r="BQ184" s="41">
        <v>301058.91907840932</v>
      </c>
      <c r="BR184" s="41">
        <v>6851689.7856617868</v>
      </c>
      <c r="BS184" s="41">
        <v>174549.04158209907</v>
      </c>
      <c r="BT184" s="41">
        <v>842306.31574674346</v>
      </c>
      <c r="BU184" s="41">
        <v>1594913.2991413055</v>
      </c>
      <c r="BV184" s="41">
        <v>1171964.9047150509</v>
      </c>
      <c r="BW184" s="41">
        <v>795443.49390642194</v>
      </c>
      <c r="BX184" s="41">
        <v>3989180.7905644607</v>
      </c>
      <c r="BY184" s="41">
        <v>2052015.965334804</v>
      </c>
      <c r="BZ184" s="41">
        <v>3791514.1919675833</v>
      </c>
      <c r="CA184" s="41">
        <v>11455537.21728421</v>
      </c>
      <c r="CB184" s="49">
        <v>1563034.4448688163</v>
      </c>
      <c r="CC184" s="41">
        <v>4983161.0117139043</v>
      </c>
      <c r="CD184" s="41">
        <v>7114379.6882297369</v>
      </c>
      <c r="CE184" s="41">
        <v>5598898.3648028495</v>
      </c>
      <c r="CF184" s="41">
        <v>20973139.471080836</v>
      </c>
      <c r="CG184" s="41">
        <v>2755914.5040435283</v>
      </c>
      <c r="CH184" s="41">
        <v>10418499.197381688</v>
      </c>
      <c r="CI184" s="41">
        <v>25567098.171791423</v>
      </c>
      <c r="CJ184" s="41">
        <v>4962092.6561851408</v>
      </c>
      <c r="CK184" s="41">
        <v>1016535.6987910158</v>
      </c>
      <c r="CL184" s="41">
        <v>1665027.9298391643</v>
      </c>
      <c r="CM184" s="41">
        <v>1835954.1280640287</v>
      </c>
      <c r="CN184" s="41">
        <v>2392896.8674840936</v>
      </c>
      <c r="CO184" s="41">
        <v>245367.73823180737</v>
      </c>
      <c r="CP184" s="41">
        <v>1549506.8805943176</v>
      </c>
      <c r="CQ184" s="41">
        <v>385631.074865214</v>
      </c>
      <c r="CR184" s="41">
        <v>1544324.8066862235</v>
      </c>
      <c r="CS184" s="41">
        <v>1322512.4935813858</v>
      </c>
      <c r="CT184" s="41">
        <v>1225052.3748201136</v>
      </c>
      <c r="CU184" s="41">
        <v>7330103.7538964283</v>
      </c>
      <c r="CV184" s="41">
        <v>941864.04307772289</v>
      </c>
      <c r="CW184" s="41">
        <v>4196990.7942695497</v>
      </c>
      <c r="CX184" s="41">
        <v>1112618.4390943437</v>
      </c>
      <c r="CY184" s="41">
        <v>6796052.928093845</v>
      </c>
      <c r="CZ184" s="41">
        <v>809568.24972149881</v>
      </c>
      <c r="DA184" s="41">
        <v>913362.80904775206</v>
      </c>
      <c r="DB184" s="41">
        <v>1635906.0623136908</v>
      </c>
      <c r="DC184" s="41">
        <v>1970464.4803355301</v>
      </c>
      <c r="DD184" s="41">
        <v>87196668.037200958</v>
      </c>
      <c r="DE184" s="41">
        <v>1029367.1343858547</v>
      </c>
      <c r="DF184" s="41">
        <v>852183.67990650889</v>
      </c>
      <c r="DG184" s="41">
        <v>3219655.4635753129</v>
      </c>
      <c r="DH184" s="41">
        <v>552309.77137746662</v>
      </c>
      <c r="DI184" s="41">
        <v>1517171.6838414115</v>
      </c>
      <c r="DJ184" s="41">
        <v>57253.891569908781</v>
      </c>
      <c r="DK184" s="41">
        <v>4682623.4834247883</v>
      </c>
      <c r="DL184" s="41">
        <v>5903027.6065210262</v>
      </c>
      <c r="DM184" s="41">
        <v>227407.6128972588</v>
      </c>
      <c r="DN184" s="41">
        <v>6514037.6880278857</v>
      </c>
      <c r="DO184" s="41">
        <v>7370011.5193896936</v>
      </c>
      <c r="DP184" s="41">
        <v>4573984.0235540671</v>
      </c>
      <c r="DQ184" s="41">
        <v>3889471.0602024938</v>
      </c>
      <c r="DR184" s="41">
        <v>3142532.4104900602</v>
      </c>
      <c r="DS184" s="41">
        <f>'[2]IOT 2019 CB'!DZ200+'[2]IOT 2019 CB'!EA200</f>
        <v>48116643.784509033</v>
      </c>
      <c r="DT184" s="41">
        <v>332915.2821996382</v>
      </c>
      <c r="DU184" s="41">
        <v>300335.66742690286</v>
      </c>
      <c r="DV184" s="41">
        <v>8643720.0751291923</v>
      </c>
      <c r="DW184" s="41">
        <v>24562297.407336202</v>
      </c>
      <c r="DX184" s="41">
        <v>602942.9916033661</v>
      </c>
      <c r="DY184" s="41">
        <v>6642857.7165183807</v>
      </c>
      <c r="DZ184" s="41">
        <v>5382662.854682372</v>
      </c>
      <c r="EA184" s="41">
        <v>288365.13490556704</v>
      </c>
      <c r="EB184" s="41">
        <v>29584566.470650893</v>
      </c>
      <c r="EC184" s="41">
        <v>1016527.3056629967</v>
      </c>
      <c r="ED184" s="41">
        <v>5769232.0350269042</v>
      </c>
      <c r="EE184" s="41">
        <v>8897026.8582977243</v>
      </c>
      <c r="EF184" s="41">
        <v>447554.28446943074</v>
      </c>
      <c r="EG184" s="41">
        <v>1589136.8848569395</v>
      </c>
      <c r="EH184" s="41">
        <v>2826897.9000617326</v>
      </c>
      <c r="EI184" s="41">
        <v>48179733.41748628</v>
      </c>
      <c r="EJ184" s="41">
        <v>4725851.3708820958</v>
      </c>
      <c r="EK184" s="41">
        <v>1456538.4641439274</v>
      </c>
      <c r="EL184" s="41">
        <f>'[2]IOT 2019 CB'!ET200+'[2]IOT 2019 CB'!EU200</f>
        <v>12086030.747209804</v>
      </c>
      <c r="EM184" s="41">
        <v>2535907.7682493483</v>
      </c>
      <c r="EN184" s="41">
        <v>1048651.4924129746</v>
      </c>
      <c r="EO184" s="41">
        <v>972833.71311467479</v>
      </c>
      <c r="EP184" s="41">
        <v>200066520.18528733</v>
      </c>
      <c r="EQ184" s="41">
        <v>640631.73209636274</v>
      </c>
      <c r="ER184" s="41">
        <v>1954281.9381809491</v>
      </c>
      <c r="ES184" s="41">
        <v>4597947.3230453953</v>
      </c>
      <c r="ET184" s="41">
        <v>1112467.9180853532</v>
      </c>
      <c r="EU184" s="41">
        <v>3026326.524228083</v>
      </c>
      <c r="EV184" s="41">
        <v>1845014.4013185587</v>
      </c>
      <c r="EW184" s="41">
        <v>39824.45766209557</v>
      </c>
      <c r="EX184" s="41">
        <v>4304296.4489201624</v>
      </c>
      <c r="EY184" s="41">
        <v>1387066.869479822</v>
      </c>
      <c r="EZ184" s="41">
        <v>2261617.529576445</v>
      </c>
      <c r="FA184" s="41">
        <v>640876.64059361501</v>
      </c>
      <c r="FB184" s="41">
        <v>457387.59862109169</v>
      </c>
      <c r="FC184" s="41">
        <v>1596774.5420757555</v>
      </c>
      <c r="FD184" s="41">
        <v>23154413.149263963</v>
      </c>
      <c r="FE184" s="41">
        <v>38001687.833200186</v>
      </c>
      <c r="FF184" s="41">
        <v>7353081.2782010259</v>
      </c>
      <c r="FG184" s="41">
        <v>20707538.141327068</v>
      </c>
      <c r="FH184" s="41">
        <v>336777.24077433528</v>
      </c>
      <c r="FI184" s="41">
        <v>129800.28485223453</v>
      </c>
      <c r="FJ184" s="41">
        <v>778195.72278983484</v>
      </c>
      <c r="FK184" s="41">
        <v>342870.79828871647</v>
      </c>
      <c r="FL184" s="41">
        <v>253699.75519666343</v>
      </c>
      <c r="FM184" s="41">
        <v>6996591.9161230866</v>
      </c>
      <c r="FN184" s="41">
        <v>625290.88809320237</v>
      </c>
      <c r="FO184" s="41">
        <v>218434.65292982629</v>
      </c>
      <c r="FP184" s="41">
        <v>759003.66242074664</v>
      </c>
      <c r="FQ184" s="41">
        <v>129976.58996276892</v>
      </c>
      <c r="FR184" s="41">
        <f t="shared" si="8"/>
        <v>1019412762.3450335</v>
      </c>
      <c r="FS184" s="12"/>
      <c r="FT184" s="11"/>
      <c r="FU184" s="12"/>
      <c r="FV184" s="12"/>
      <c r="FW184" s="12"/>
      <c r="FX184" s="12"/>
      <c r="FY184" s="12"/>
      <c r="FZ184" s="12"/>
      <c r="GA184" s="12"/>
      <c r="GC184" s="33"/>
    </row>
    <row r="185" spans="1:185" s="32" customFormat="1" ht="15.75" x14ac:dyDescent="0.25">
      <c r="A185" s="22" t="s">
        <v>194</v>
      </c>
      <c r="B185" s="46">
        <v>180</v>
      </c>
      <c r="C185" s="41">
        <v>126775.50434564352</v>
      </c>
      <c r="D185" s="41">
        <v>54649.294585596559</v>
      </c>
      <c r="E185" s="41">
        <v>840.15506862779353</v>
      </c>
      <c r="F185" s="41">
        <v>708.48728485873596</v>
      </c>
      <c r="G185" s="41">
        <v>118161.076107767</v>
      </c>
      <c r="H185" s="41">
        <v>50644.499145024951</v>
      </c>
      <c r="I185" s="41">
        <v>79620.536615041958</v>
      </c>
      <c r="J185" s="41">
        <v>15579.4624155781</v>
      </c>
      <c r="K185" s="41">
        <v>116407.4975452715</v>
      </c>
      <c r="L185" s="41">
        <v>1700.4341655993828</v>
      </c>
      <c r="M185" s="41">
        <v>337.07316301062428</v>
      </c>
      <c r="N185" s="41">
        <v>683879.37303408061</v>
      </c>
      <c r="O185" s="41">
        <v>77254.31908259177</v>
      </c>
      <c r="P185" s="41">
        <v>32140.906403368888</v>
      </c>
      <c r="Q185" s="41">
        <v>7491.5250922614368</v>
      </c>
      <c r="R185" s="41">
        <v>237273.85054428916</v>
      </c>
      <c r="S185" s="41">
        <v>495519.30891671614</v>
      </c>
      <c r="T185" s="41">
        <v>214741.95666696492</v>
      </c>
      <c r="U185" s="41">
        <v>83762.909568348347</v>
      </c>
      <c r="V185" s="41">
        <v>956923.38704987091</v>
      </c>
      <c r="W185" s="41">
        <v>40458.187312380505</v>
      </c>
      <c r="X185" s="41">
        <v>425858.61909086676</v>
      </c>
      <c r="Y185" s="41">
        <v>74464.354861141008</v>
      </c>
      <c r="Z185" s="41">
        <v>274236.38888814166</v>
      </c>
      <c r="AA185" s="41">
        <v>10622.575805044085</v>
      </c>
      <c r="AB185" s="41">
        <v>212983.33202061572</v>
      </c>
      <c r="AC185" s="41">
        <v>1806671.6504477304</v>
      </c>
      <c r="AD185" s="41">
        <v>361.01380495441913</v>
      </c>
      <c r="AE185" s="41">
        <v>241402.13824841898</v>
      </c>
      <c r="AF185" s="41">
        <v>62166.999360903872</v>
      </c>
      <c r="AG185" s="41">
        <v>229656.17114288989</v>
      </c>
      <c r="AH185" s="41">
        <v>272157.48613452318</v>
      </c>
      <c r="AI185" s="41">
        <v>510610.84233181761</v>
      </c>
      <c r="AJ185" s="41">
        <v>12750616.760999255</v>
      </c>
      <c r="AK185" s="41">
        <v>13807147.938839536</v>
      </c>
      <c r="AL185" s="41">
        <v>45483956.919640325</v>
      </c>
      <c r="AM185" s="41">
        <v>2518734.6034796401</v>
      </c>
      <c r="AN185" s="41">
        <v>10228067.866984392</v>
      </c>
      <c r="AO185" s="41">
        <v>649259.8734753828</v>
      </c>
      <c r="AP185" s="41">
        <v>2396826.5769932591</v>
      </c>
      <c r="AQ185" s="41">
        <v>4860233.671489602</v>
      </c>
      <c r="AR185" s="41">
        <v>241628.08536683663</v>
      </c>
      <c r="AS185" s="41">
        <v>9528486.7424057517</v>
      </c>
      <c r="AT185" s="41">
        <v>3224436.570246256</v>
      </c>
      <c r="AU185" s="41">
        <v>859266.61839188333</v>
      </c>
      <c r="AV185" s="41">
        <v>5870020.1127119362</v>
      </c>
      <c r="AW185" s="41">
        <v>10019339.263875592</v>
      </c>
      <c r="AX185" s="41">
        <v>1032625.4715331945</v>
      </c>
      <c r="AY185" s="41">
        <v>1234894.3570208037</v>
      </c>
      <c r="AZ185" s="41">
        <v>527539.22535813565</v>
      </c>
      <c r="BA185" s="41">
        <v>2843973.6403785045</v>
      </c>
      <c r="BB185" s="41">
        <v>117578.2705725983</v>
      </c>
      <c r="BC185" s="41">
        <v>4015825.125149556</v>
      </c>
      <c r="BD185" s="41">
        <v>11625977.670418791</v>
      </c>
      <c r="BE185" s="41">
        <v>1059143.3811670213</v>
      </c>
      <c r="BF185" s="41">
        <v>19088478.001751594</v>
      </c>
      <c r="BG185" s="41">
        <v>7650884.468904811</v>
      </c>
      <c r="BH185" s="41">
        <v>2601427.0884364545</v>
      </c>
      <c r="BI185" s="41">
        <v>6570738.5571540436</v>
      </c>
      <c r="BJ185" s="41">
        <v>6472863.4808181617</v>
      </c>
      <c r="BK185" s="41">
        <v>68948551.551541492</v>
      </c>
      <c r="BL185" s="41">
        <v>499570.37120151939</v>
      </c>
      <c r="BM185" s="41">
        <v>15113900.396948449</v>
      </c>
      <c r="BN185" s="41">
        <v>4831778.390346569</v>
      </c>
      <c r="BO185" s="41">
        <v>7385294.2659392245</v>
      </c>
      <c r="BP185" s="41">
        <v>1826221.2788061434</v>
      </c>
      <c r="BQ185" s="41">
        <v>276032.42477303068</v>
      </c>
      <c r="BR185" s="41">
        <v>12715878.091973424</v>
      </c>
      <c r="BS185" s="41">
        <v>124169.24931560649</v>
      </c>
      <c r="BT185" s="41">
        <v>4374469.2442047354</v>
      </c>
      <c r="BU185" s="41">
        <v>2329329.1697685071</v>
      </c>
      <c r="BV185" s="41">
        <v>2345973.4313660287</v>
      </c>
      <c r="BW185" s="41">
        <v>1110287.3924608803</v>
      </c>
      <c r="BX185" s="41">
        <v>9273183.0815319605</v>
      </c>
      <c r="BY185" s="41">
        <v>5221578.9620712884</v>
      </c>
      <c r="BZ185" s="41">
        <v>5310411.2895079376</v>
      </c>
      <c r="CA185" s="41">
        <v>13951291.808107739</v>
      </c>
      <c r="CB185" s="41">
        <v>752598.34103217197</v>
      </c>
      <c r="CC185" s="41">
        <v>4247569.9574774774</v>
      </c>
      <c r="CD185" s="41">
        <v>6308540.1201006342</v>
      </c>
      <c r="CE185" s="41">
        <v>6105954.5064282762</v>
      </c>
      <c r="CF185" s="41">
        <v>21625009.367046114</v>
      </c>
      <c r="CG185" s="41">
        <v>3614323.5258244639</v>
      </c>
      <c r="CH185" s="41">
        <v>11594674.431526659</v>
      </c>
      <c r="CI185" s="41">
        <v>33732842.875514209</v>
      </c>
      <c r="CJ185" s="41">
        <v>9758748.541001875</v>
      </c>
      <c r="CK185" s="41">
        <v>748218.75498667301</v>
      </c>
      <c r="CL185" s="41">
        <v>2033106.5749540329</v>
      </c>
      <c r="CM185" s="41">
        <v>3922090.9553250247</v>
      </c>
      <c r="CN185" s="41">
        <v>3837598.3785597347</v>
      </c>
      <c r="CO185" s="41">
        <v>187865.96987856322</v>
      </c>
      <c r="CP185" s="41">
        <v>3091927.5756717594</v>
      </c>
      <c r="CQ185" s="41">
        <v>905352.5418479481</v>
      </c>
      <c r="CR185" s="41">
        <v>3364371.1685840976</v>
      </c>
      <c r="CS185" s="41">
        <v>1638332.4040178147</v>
      </c>
      <c r="CT185" s="41">
        <v>5853044.9677418815</v>
      </c>
      <c r="CU185" s="41">
        <v>9391180.7444814332</v>
      </c>
      <c r="CV185" s="41">
        <v>2280099.1728208978</v>
      </c>
      <c r="CW185" s="41">
        <v>7754065.5032704612</v>
      </c>
      <c r="CX185" s="41">
        <v>594824.12072682579</v>
      </c>
      <c r="CY185" s="41">
        <v>10799026.433673969</v>
      </c>
      <c r="CZ185" s="41">
        <v>990843.55147726496</v>
      </c>
      <c r="DA185" s="41">
        <v>935028.57466307643</v>
      </c>
      <c r="DB185" s="41">
        <v>1345880.1821179281</v>
      </c>
      <c r="DC185" s="41">
        <v>2433381.8212463707</v>
      </c>
      <c r="DD185" s="41">
        <v>85563734.560219198</v>
      </c>
      <c r="DE185" s="41">
        <v>3404517.4218334383</v>
      </c>
      <c r="DF185" s="41">
        <v>1195236.1993319001</v>
      </c>
      <c r="DG185" s="41">
        <v>8904464.2434058581</v>
      </c>
      <c r="DH185" s="41">
        <v>1664071.3641159146</v>
      </c>
      <c r="DI185" s="41">
        <v>8044266.046710033</v>
      </c>
      <c r="DJ185" s="41">
        <v>172136.93273259356</v>
      </c>
      <c r="DK185" s="41">
        <v>8225587.1143567907</v>
      </c>
      <c r="DL185" s="41">
        <v>9978941.461214656</v>
      </c>
      <c r="DM185" s="41">
        <v>444877.74250248628</v>
      </c>
      <c r="DN185" s="41">
        <v>4586837.2251448873</v>
      </c>
      <c r="DO185" s="41">
        <v>16079817.527041828</v>
      </c>
      <c r="DP185" s="41">
        <v>10925215.574075451</v>
      </c>
      <c r="DQ185" s="41">
        <v>4799590.0401665289</v>
      </c>
      <c r="DR185" s="41">
        <v>4113419.0793196652</v>
      </c>
      <c r="DS185" s="41">
        <f>'[2]IOT 2019 CB'!DZ201+'[2]IOT 2019 CB'!EA201</f>
        <v>53312158.534309119</v>
      </c>
      <c r="DT185" s="41">
        <v>53852.132202555396</v>
      </c>
      <c r="DU185" s="41">
        <v>94520.752513880667</v>
      </c>
      <c r="DV185" s="41">
        <v>3621172.249479176</v>
      </c>
      <c r="DW185" s="41">
        <v>14574490.348637864</v>
      </c>
      <c r="DX185" s="41">
        <v>785984.34007988335</v>
      </c>
      <c r="DY185" s="41">
        <v>3618315.9290844952</v>
      </c>
      <c r="DZ185" s="41">
        <v>3277386.7810475356</v>
      </c>
      <c r="EA185" s="41">
        <v>600482.99956913409</v>
      </c>
      <c r="EB185" s="41">
        <v>77830256.29901503</v>
      </c>
      <c r="EC185" s="41">
        <v>2118110.9393963213</v>
      </c>
      <c r="ED185" s="41">
        <v>2343925.0829695668</v>
      </c>
      <c r="EE185" s="41">
        <v>8284287.5295636877</v>
      </c>
      <c r="EF185" s="41">
        <v>983438.48779554514</v>
      </c>
      <c r="EG185" s="41">
        <v>2491582.8525144067</v>
      </c>
      <c r="EH185" s="41">
        <v>7767062.5547015974</v>
      </c>
      <c r="EI185" s="41">
        <v>56432982.657395884</v>
      </c>
      <c r="EJ185" s="41">
        <v>19557446.791434914</v>
      </c>
      <c r="EK185" s="41">
        <v>3198783.7587254634</v>
      </c>
      <c r="EL185" s="41">
        <f>'[2]IOT 2019 CB'!ET201+'[2]IOT 2019 CB'!EU201</f>
        <v>173812206.62262243</v>
      </c>
      <c r="EM185" s="41">
        <v>6835113.9050242184</v>
      </c>
      <c r="EN185" s="41">
        <v>2088648.5096993512</v>
      </c>
      <c r="EO185" s="41">
        <v>3463595.2436602344</v>
      </c>
      <c r="EP185" s="41">
        <v>55892701.004282534</v>
      </c>
      <c r="EQ185" s="41">
        <v>2531351.2579292338</v>
      </c>
      <c r="ER185" s="41">
        <v>4135461.5799634238</v>
      </c>
      <c r="ES185" s="41">
        <v>17038364.471221514</v>
      </c>
      <c r="ET185" s="41">
        <v>2370310.3996291729</v>
      </c>
      <c r="EU185" s="41">
        <v>6840775.1177078858</v>
      </c>
      <c r="EV185" s="41">
        <v>2612692.0428636009</v>
      </c>
      <c r="EW185" s="41">
        <v>178459.23167254776</v>
      </c>
      <c r="EX185" s="41">
        <v>3467826.5845562061</v>
      </c>
      <c r="EY185" s="41">
        <v>1694715.3292794582</v>
      </c>
      <c r="EZ185" s="41">
        <v>6860915.7710721586</v>
      </c>
      <c r="FA185" s="41">
        <v>1650817.8913739347</v>
      </c>
      <c r="FB185" s="41">
        <v>1564302.258221352</v>
      </c>
      <c r="FC185" s="41">
        <v>3151702.0171419191</v>
      </c>
      <c r="FD185" s="41">
        <v>2609518.6841382505</v>
      </c>
      <c r="FE185" s="41">
        <v>35800406.59666869</v>
      </c>
      <c r="FF185" s="41">
        <v>16074727.758112011</v>
      </c>
      <c r="FG185" s="41">
        <v>42763254.717324883</v>
      </c>
      <c r="FH185" s="41">
        <v>333009.67618162057</v>
      </c>
      <c r="FI185" s="41">
        <v>73925.425039557245</v>
      </c>
      <c r="FJ185" s="41">
        <v>423844.7986164199</v>
      </c>
      <c r="FK185" s="41">
        <v>273809.99436891836</v>
      </c>
      <c r="FL185" s="41">
        <v>11095494.335264847</v>
      </c>
      <c r="FM185" s="41">
        <v>9360491.5306512117</v>
      </c>
      <c r="FN185" s="41">
        <v>1324043.1039418462</v>
      </c>
      <c r="FO185" s="41">
        <v>682417.39059028868</v>
      </c>
      <c r="FP185" s="41">
        <v>357428.92630053917</v>
      </c>
      <c r="FQ185" s="41">
        <v>100690.01511331841</v>
      </c>
      <c r="FR185" s="41">
        <f t="shared" si="8"/>
        <v>1356792428.8645158</v>
      </c>
      <c r="FS185" s="12"/>
      <c r="FT185" s="11"/>
      <c r="FU185" s="12"/>
      <c r="FV185" s="12"/>
      <c r="FW185" s="12"/>
      <c r="FX185" s="12"/>
      <c r="FY185" s="12"/>
      <c r="FZ185" s="12"/>
      <c r="GA185" s="12"/>
      <c r="GC185" s="33"/>
    </row>
    <row r="186" spans="1:185" s="13" customFormat="1" ht="15.75" x14ac:dyDescent="0.25">
      <c r="A186" s="22" t="s">
        <v>206</v>
      </c>
      <c r="B186" s="47">
        <v>181</v>
      </c>
      <c r="C186" s="50">
        <f>C180+C181+C184+C185</f>
        <v>149270532.09687182</v>
      </c>
      <c r="D186" s="50">
        <f t="shared" ref="D186:BO186" si="18">D180+D181+D184+D185</f>
        <v>17148994.761579212</v>
      </c>
      <c r="E186" s="50">
        <f t="shared" si="18"/>
        <v>19112516.718570098</v>
      </c>
      <c r="F186" s="50">
        <f t="shared" si="18"/>
        <v>7741879.9966041762</v>
      </c>
      <c r="G186" s="50">
        <f t="shared" si="18"/>
        <v>9177057.3312848564</v>
      </c>
      <c r="H186" s="50">
        <f t="shared" si="18"/>
        <v>78036892.036125064</v>
      </c>
      <c r="I186" s="50">
        <f t="shared" si="18"/>
        <v>15358751.128642026</v>
      </c>
      <c r="J186" s="50">
        <f t="shared" si="18"/>
        <v>22088374.871430315</v>
      </c>
      <c r="K186" s="50">
        <f t="shared" si="18"/>
        <v>77569387.503234625</v>
      </c>
      <c r="L186" s="50">
        <f t="shared" si="18"/>
        <v>4484972.8689663969</v>
      </c>
      <c r="M186" s="50">
        <f t="shared" si="18"/>
        <v>10612329.975416426</v>
      </c>
      <c r="N186" s="50">
        <f t="shared" si="18"/>
        <v>33668454.839720018</v>
      </c>
      <c r="O186" s="50">
        <f t="shared" si="18"/>
        <v>29026425.607730869</v>
      </c>
      <c r="P186" s="50">
        <f t="shared" si="18"/>
        <v>6121528.4052759716</v>
      </c>
      <c r="Q186" s="50">
        <f t="shared" si="18"/>
        <v>9039826.2165497206</v>
      </c>
      <c r="R186" s="50">
        <f t="shared" si="18"/>
        <v>20993297.715012528</v>
      </c>
      <c r="S186" s="50">
        <f t="shared" si="18"/>
        <v>51338917.598443314</v>
      </c>
      <c r="T186" s="50">
        <f t="shared" si="18"/>
        <v>37072777.884332523</v>
      </c>
      <c r="U186" s="50">
        <f t="shared" si="18"/>
        <v>10473393.881406039</v>
      </c>
      <c r="V186" s="50">
        <f t="shared" si="18"/>
        <v>38655996.626665801</v>
      </c>
      <c r="W186" s="50">
        <f t="shared" si="18"/>
        <v>2010243.535421608</v>
      </c>
      <c r="X186" s="50">
        <f t="shared" si="18"/>
        <v>2079243.2141508439</v>
      </c>
      <c r="Y186" s="50">
        <f t="shared" si="18"/>
        <v>4712478.7624132121</v>
      </c>
      <c r="Z186" s="50">
        <f t="shared" si="18"/>
        <v>21116285.923835993</v>
      </c>
      <c r="AA186" s="50">
        <f t="shared" si="18"/>
        <v>15556584.679778693</v>
      </c>
      <c r="AB186" s="50">
        <f t="shared" si="18"/>
        <v>1979248.9041477777</v>
      </c>
      <c r="AC186" s="50">
        <f t="shared" si="18"/>
        <v>91479117.672466099</v>
      </c>
      <c r="AD186" s="50">
        <f t="shared" si="18"/>
        <v>9110778.0833645333</v>
      </c>
      <c r="AE186" s="50">
        <f t="shared" si="18"/>
        <v>6919084.6684355354</v>
      </c>
      <c r="AF186" s="50">
        <f t="shared" si="18"/>
        <v>10217785.058675179</v>
      </c>
      <c r="AG186" s="50">
        <f t="shared" si="18"/>
        <v>36365833.527088746</v>
      </c>
      <c r="AH186" s="50">
        <f t="shared" si="18"/>
        <v>40149634.837927081</v>
      </c>
      <c r="AI186" s="50">
        <f t="shared" si="18"/>
        <v>8036626.7616891935</v>
      </c>
      <c r="AJ186" s="50">
        <f t="shared" si="18"/>
        <v>35034075.372929692</v>
      </c>
      <c r="AK186" s="50">
        <f t="shared" si="18"/>
        <v>63926909.826622307</v>
      </c>
      <c r="AL186" s="50">
        <f t="shared" si="18"/>
        <v>93159237.975169703</v>
      </c>
      <c r="AM186" s="50">
        <f t="shared" si="18"/>
        <v>6935093.9558500051</v>
      </c>
      <c r="AN186" s="50">
        <f t="shared" si="18"/>
        <v>21907125.106827717</v>
      </c>
      <c r="AO186" s="50">
        <f t="shared" si="18"/>
        <v>3124598.1288216701</v>
      </c>
      <c r="AP186" s="50">
        <f t="shared" si="18"/>
        <v>7716129.127665218</v>
      </c>
      <c r="AQ186" s="50">
        <f t="shared" si="18"/>
        <v>39013812.575328052</v>
      </c>
      <c r="AR186" s="50">
        <f t="shared" si="18"/>
        <v>861902.52569054975</v>
      </c>
      <c r="AS186" s="50">
        <f t="shared" si="18"/>
        <v>42375823.617724471</v>
      </c>
      <c r="AT186" s="50">
        <f t="shared" si="18"/>
        <v>15251057.136121783</v>
      </c>
      <c r="AU186" s="50">
        <f t="shared" si="18"/>
        <v>6871987.7703381963</v>
      </c>
      <c r="AV186" s="50">
        <f t="shared" si="18"/>
        <v>19020493.245255999</v>
      </c>
      <c r="AW186" s="50">
        <f t="shared" si="18"/>
        <v>25919005.087636098</v>
      </c>
      <c r="AX186" s="50">
        <f t="shared" si="18"/>
        <v>5628151.7179663172</v>
      </c>
      <c r="AY186" s="50">
        <f t="shared" si="18"/>
        <v>12075019.297292192</v>
      </c>
      <c r="AZ186" s="50">
        <f t="shared" si="18"/>
        <v>6910471.5608697291</v>
      </c>
      <c r="BA186" s="50">
        <f t="shared" si="18"/>
        <v>9948132.4847321436</v>
      </c>
      <c r="BB186" s="50">
        <f t="shared" si="18"/>
        <v>1524225.2260134446</v>
      </c>
      <c r="BC186" s="50">
        <f t="shared" si="18"/>
        <v>19707897.904163674</v>
      </c>
      <c r="BD186" s="50">
        <f t="shared" si="18"/>
        <v>41959454.508234799</v>
      </c>
      <c r="BE186" s="50">
        <f t="shared" si="18"/>
        <v>4460774.6915960219</v>
      </c>
      <c r="BF186" s="50">
        <f t="shared" si="18"/>
        <v>30045903.642002888</v>
      </c>
      <c r="BG186" s="50">
        <f t="shared" si="18"/>
        <v>27196647.703526214</v>
      </c>
      <c r="BH186" s="50">
        <f t="shared" si="18"/>
        <v>6922787.3154591741</v>
      </c>
      <c r="BI186" s="50">
        <f t="shared" si="18"/>
        <v>60128910.810584895</v>
      </c>
      <c r="BJ186" s="50">
        <f t="shared" si="18"/>
        <v>28551883.129990697</v>
      </c>
      <c r="BK186" s="50">
        <f t="shared" si="18"/>
        <v>223585967.765396</v>
      </c>
      <c r="BL186" s="50">
        <f t="shared" si="18"/>
        <v>13933479.233799538</v>
      </c>
      <c r="BM186" s="50">
        <f t="shared" si="18"/>
        <v>102568673.65264732</v>
      </c>
      <c r="BN186" s="50">
        <f t="shared" si="18"/>
        <v>46875841.912398167</v>
      </c>
      <c r="BO186" s="50">
        <f t="shared" si="18"/>
        <v>39721992.057865478</v>
      </c>
      <c r="BP186" s="50">
        <f t="shared" ref="BP186:EA186" si="19">BP180+BP181+BP184+BP185</f>
        <v>17935601.770648763</v>
      </c>
      <c r="BQ186" s="50">
        <f t="shared" si="19"/>
        <v>1858789.0625267441</v>
      </c>
      <c r="BR186" s="50">
        <f t="shared" si="19"/>
        <v>40055445.970131896</v>
      </c>
      <c r="BS186" s="50">
        <f t="shared" si="19"/>
        <v>1051561.9388562972</v>
      </c>
      <c r="BT186" s="50">
        <f t="shared" si="19"/>
        <v>9951515.353142187</v>
      </c>
      <c r="BU186" s="50">
        <f t="shared" si="19"/>
        <v>11909006.820796734</v>
      </c>
      <c r="BV186" s="50">
        <f t="shared" si="19"/>
        <v>9437791.8663882688</v>
      </c>
      <c r="BW186" s="50">
        <f t="shared" si="19"/>
        <v>6119162.2558306698</v>
      </c>
      <c r="BX186" s="50">
        <f t="shared" si="19"/>
        <v>33407669.709167656</v>
      </c>
      <c r="BY186" s="50">
        <f t="shared" si="19"/>
        <v>17836528.8470475</v>
      </c>
      <c r="BZ186" s="50">
        <f t="shared" si="19"/>
        <v>18913814.1192367</v>
      </c>
      <c r="CA186" s="50">
        <f t="shared" si="19"/>
        <v>69198093.944342494</v>
      </c>
      <c r="CB186" s="50">
        <f t="shared" si="19"/>
        <v>4846209.5794787584</v>
      </c>
      <c r="CC186" s="50">
        <f t="shared" si="19"/>
        <v>25879112.999560501</v>
      </c>
      <c r="CD186" s="50">
        <f t="shared" si="19"/>
        <v>27953301.668962322</v>
      </c>
      <c r="CE186" s="50">
        <f t="shared" si="19"/>
        <v>33667114.185115546</v>
      </c>
      <c r="CF186" s="50">
        <f t="shared" si="19"/>
        <v>98753593.28094323</v>
      </c>
      <c r="CG186" s="50">
        <f t="shared" si="19"/>
        <v>17486244.604977757</v>
      </c>
      <c r="CH186" s="50">
        <f t="shared" si="19"/>
        <v>87823265.800563797</v>
      </c>
      <c r="CI186" s="50">
        <f t="shared" si="19"/>
        <v>210744229.69985488</v>
      </c>
      <c r="CJ186" s="50">
        <f t="shared" si="19"/>
        <v>37181605.686868429</v>
      </c>
      <c r="CK186" s="50">
        <f t="shared" si="19"/>
        <v>7828198.9514303599</v>
      </c>
      <c r="CL186" s="50">
        <f t="shared" si="19"/>
        <v>14685394.0240074</v>
      </c>
      <c r="CM186" s="50">
        <f t="shared" si="19"/>
        <v>15551572.325840756</v>
      </c>
      <c r="CN186" s="50">
        <f t="shared" si="19"/>
        <v>21998950.046761185</v>
      </c>
      <c r="CO186" s="50">
        <f t="shared" si="19"/>
        <v>2847910.1699287719</v>
      </c>
      <c r="CP186" s="50">
        <f t="shared" si="19"/>
        <v>13280095.750665545</v>
      </c>
      <c r="CQ186" s="50">
        <f t="shared" si="19"/>
        <v>3394333.7141690557</v>
      </c>
      <c r="CR186" s="50">
        <f t="shared" si="19"/>
        <v>12162476.572419867</v>
      </c>
      <c r="CS186" s="50">
        <f t="shared" si="19"/>
        <v>9914104.0121871941</v>
      </c>
      <c r="CT186" s="50">
        <f t="shared" si="19"/>
        <v>10369946.218618736</v>
      </c>
      <c r="CU186" s="50">
        <f t="shared" si="19"/>
        <v>42533177.831966043</v>
      </c>
      <c r="CV186" s="50">
        <f t="shared" si="19"/>
        <v>7404085.1374394875</v>
      </c>
      <c r="CW186" s="50">
        <f t="shared" si="19"/>
        <v>30567924.657658115</v>
      </c>
      <c r="CX186" s="50">
        <f t="shared" si="19"/>
        <v>7898925.9531011805</v>
      </c>
      <c r="CY186" s="50">
        <f t="shared" si="19"/>
        <v>78302854.4328233</v>
      </c>
      <c r="CZ186" s="50">
        <f t="shared" si="19"/>
        <v>11332386.66130951</v>
      </c>
      <c r="DA186" s="50">
        <f t="shared" si="19"/>
        <v>8670736.0405472796</v>
      </c>
      <c r="DB186" s="50">
        <f t="shared" si="19"/>
        <v>14629785.051899863</v>
      </c>
      <c r="DC186" s="50">
        <f t="shared" si="19"/>
        <v>20082978.104306132</v>
      </c>
      <c r="DD186" s="50">
        <f t="shared" si="19"/>
        <v>227518479.52140459</v>
      </c>
      <c r="DE186" s="50">
        <f t="shared" si="19"/>
        <v>5946831.2951492844</v>
      </c>
      <c r="DF186" s="50">
        <f t="shared" si="19"/>
        <v>4753167.158002561</v>
      </c>
      <c r="DG186" s="50">
        <f t="shared" si="19"/>
        <v>19526553.918858215</v>
      </c>
      <c r="DH186" s="50">
        <f t="shared" si="19"/>
        <v>3999934.5783213144</v>
      </c>
      <c r="DI186" s="50">
        <f t="shared" si="19"/>
        <v>15131507.746171294</v>
      </c>
      <c r="DJ186" s="50">
        <f t="shared" si="19"/>
        <v>369870.75250543118</v>
      </c>
      <c r="DK186" s="50">
        <f t="shared" si="19"/>
        <v>180007048.50206387</v>
      </c>
      <c r="DL186" s="50">
        <f t="shared" si="19"/>
        <v>92888308.91861935</v>
      </c>
      <c r="DM186" s="50">
        <f t="shared" si="19"/>
        <v>2485623.9764100304</v>
      </c>
      <c r="DN186" s="50">
        <f t="shared" si="19"/>
        <v>50264775.696824066</v>
      </c>
      <c r="DO186" s="50">
        <f t="shared" si="19"/>
        <v>70302054.743937299</v>
      </c>
      <c r="DP186" s="50">
        <f t="shared" si="19"/>
        <v>57516202.093581475</v>
      </c>
      <c r="DQ186" s="50">
        <f t="shared" si="19"/>
        <v>53719826.260224856</v>
      </c>
      <c r="DR186" s="50">
        <f t="shared" si="19"/>
        <v>43625638.744739518</v>
      </c>
      <c r="DS186" s="50">
        <f t="shared" si="19"/>
        <v>621178235.18224764</v>
      </c>
      <c r="DT186" s="50">
        <f t="shared" si="19"/>
        <v>1712326.8221905641</v>
      </c>
      <c r="DU186" s="50">
        <f t="shared" si="19"/>
        <v>1081245.5455913849</v>
      </c>
      <c r="DV186" s="50">
        <f t="shared" si="19"/>
        <v>30553230.850379206</v>
      </c>
      <c r="DW186" s="50">
        <f t="shared" si="19"/>
        <v>99833179.778395623</v>
      </c>
      <c r="DX186" s="50">
        <f t="shared" si="19"/>
        <v>5149226.6831714474</v>
      </c>
      <c r="DY186" s="50">
        <f t="shared" si="19"/>
        <v>25152334.982789088</v>
      </c>
      <c r="DZ186" s="50">
        <f t="shared" si="19"/>
        <v>17984365.281655282</v>
      </c>
      <c r="EA186" s="50">
        <f t="shared" si="19"/>
        <v>1920782.5846552553</v>
      </c>
      <c r="EB186" s="50">
        <f t="shared" ref="EB186:FR186" si="20">EB180+EB181+EB184+EB185</f>
        <v>193206751.51330024</v>
      </c>
      <c r="EC186" s="50">
        <f t="shared" si="20"/>
        <v>11095835.30232475</v>
      </c>
      <c r="ED186" s="50">
        <f t="shared" si="20"/>
        <v>47323300.271486111</v>
      </c>
      <c r="EE186" s="50">
        <f t="shared" si="20"/>
        <v>169630259.81227365</v>
      </c>
      <c r="EF186" s="50">
        <f t="shared" si="20"/>
        <v>4935340.7020267528</v>
      </c>
      <c r="EG186" s="50">
        <f t="shared" si="20"/>
        <v>10734046.622431079</v>
      </c>
      <c r="EH186" s="50">
        <f t="shared" si="20"/>
        <v>22658000.915632416</v>
      </c>
      <c r="EI186" s="50">
        <f t="shared" si="20"/>
        <v>189694254.65760601</v>
      </c>
      <c r="EJ186" s="50">
        <f t="shared" si="20"/>
        <v>49150617.649146996</v>
      </c>
      <c r="EK186" s="50">
        <f t="shared" si="20"/>
        <v>10820690.838537212</v>
      </c>
      <c r="EL186" s="50">
        <f t="shared" si="20"/>
        <v>274229437.61524427</v>
      </c>
      <c r="EM186" s="50">
        <f t="shared" si="20"/>
        <v>28521629.958858982</v>
      </c>
      <c r="EN186" s="50">
        <f t="shared" si="20"/>
        <v>12228437.251469463</v>
      </c>
      <c r="EO186" s="50">
        <f t="shared" si="20"/>
        <v>14892126.611654995</v>
      </c>
      <c r="EP186" s="50">
        <f t="shared" si="20"/>
        <v>298425153.1795305</v>
      </c>
      <c r="EQ186" s="50">
        <f t="shared" si="20"/>
        <v>11161118.980442565</v>
      </c>
      <c r="ER186" s="50">
        <f t="shared" si="20"/>
        <v>22390008.504644942</v>
      </c>
      <c r="ES186" s="50">
        <f t="shared" si="20"/>
        <v>73203119.976184309</v>
      </c>
      <c r="ET186" s="50">
        <f t="shared" si="20"/>
        <v>12505805.12740957</v>
      </c>
      <c r="EU186" s="50">
        <f t="shared" si="20"/>
        <v>33230045.058685213</v>
      </c>
      <c r="EV186" s="50">
        <f t="shared" si="20"/>
        <v>16272637.624328706</v>
      </c>
      <c r="EW186" s="50">
        <f t="shared" si="20"/>
        <v>1093152.0233891541</v>
      </c>
      <c r="EX186" s="50">
        <f t="shared" si="20"/>
        <v>26760496.663497329</v>
      </c>
      <c r="EY186" s="50">
        <f t="shared" si="20"/>
        <v>13311026.329451006</v>
      </c>
      <c r="EZ186" s="50">
        <f t="shared" si="20"/>
        <v>34677239.333399616</v>
      </c>
      <c r="FA186" s="50">
        <f t="shared" si="20"/>
        <v>11697526.905802187</v>
      </c>
      <c r="FB186" s="50">
        <f t="shared" si="20"/>
        <v>9927573.3406303059</v>
      </c>
      <c r="FC186" s="50">
        <f t="shared" si="20"/>
        <v>18058017.922152951</v>
      </c>
      <c r="FD186" s="50">
        <f t="shared" si="20"/>
        <v>166430044.24021345</v>
      </c>
      <c r="FE186" s="50">
        <f t="shared" si="20"/>
        <v>219365620.32117015</v>
      </c>
      <c r="FF186" s="50">
        <f t="shared" si="20"/>
        <v>57994516.810542382</v>
      </c>
      <c r="FG186" s="50">
        <f t="shared" si="20"/>
        <v>167677070.63106862</v>
      </c>
      <c r="FH186" s="50">
        <f t="shared" si="20"/>
        <v>2286948.3016355634</v>
      </c>
      <c r="FI186" s="50">
        <f t="shared" si="20"/>
        <v>545664.48298709746</v>
      </c>
      <c r="FJ186" s="50">
        <f t="shared" si="20"/>
        <v>3595090.6748364833</v>
      </c>
      <c r="FK186" s="50">
        <f t="shared" si="20"/>
        <v>2058754.5385626196</v>
      </c>
      <c r="FL186" s="50">
        <f t="shared" si="20"/>
        <v>16418442.573067714</v>
      </c>
      <c r="FM186" s="50">
        <f t="shared" si="20"/>
        <v>29631533.729605518</v>
      </c>
      <c r="FN186" s="50">
        <f t="shared" si="20"/>
        <v>14409355.549541656</v>
      </c>
      <c r="FO186" s="50">
        <f t="shared" si="20"/>
        <v>10597039.778156653</v>
      </c>
      <c r="FP186" s="50">
        <f t="shared" si="20"/>
        <v>28102447.053894471</v>
      </c>
      <c r="FQ186" s="50">
        <f t="shared" si="20"/>
        <v>9976574.3663603086</v>
      </c>
      <c r="FR186" s="50">
        <f t="shared" si="20"/>
        <v>7058597719.9423695</v>
      </c>
      <c r="FS186" s="51"/>
      <c r="FT186" s="51"/>
      <c r="FU186" s="51"/>
      <c r="FV186" s="51"/>
      <c r="FW186" s="51"/>
      <c r="FX186" s="51"/>
      <c r="FY186" s="51"/>
    </row>
    <row r="187" spans="1:185" s="13" customFormat="1" ht="15.75" x14ac:dyDescent="0.25">
      <c r="A187" s="22" t="s">
        <v>207</v>
      </c>
      <c r="B187" s="47">
        <v>182</v>
      </c>
      <c r="C187" s="50">
        <f>C186+C179</f>
        <v>271149711.19000006</v>
      </c>
      <c r="D187" s="50">
        <f t="shared" ref="D187:BO187" si="21">D186+D179</f>
        <v>29900526.969999991</v>
      </c>
      <c r="E187" s="50">
        <f t="shared" si="21"/>
        <v>33308614.120000005</v>
      </c>
      <c r="F187" s="50">
        <f t="shared" si="21"/>
        <v>13918475.059999995</v>
      </c>
      <c r="G187" s="50">
        <f t="shared" si="21"/>
        <v>19584747.750000007</v>
      </c>
      <c r="H187" s="50">
        <f t="shared" si="21"/>
        <v>141179814.97999996</v>
      </c>
      <c r="I187" s="50">
        <f t="shared" si="21"/>
        <v>29015242.98</v>
      </c>
      <c r="J187" s="50">
        <f t="shared" si="21"/>
        <v>35283132.600000016</v>
      </c>
      <c r="K187" s="50">
        <f t="shared" si="21"/>
        <v>156224690.22999996</v>
      </c>
      <c r="L187" s="50">
        <f t="shared" si="21"/>
        <v>6748895.7100000009</v>
      </c>
      <c r="M187" s="50">
        <f t="shared" si="21"/>
        <v>14509327.380000003</v>
      </c>
      <c r="N187" s="50">
        <f t="shared" si="21"/>
        <v>48747208.159999996</v>
      </c>
      <c r="O187" s="50">
        <f t="shared" si="21"/>
        <v>55562425.399999999</v>
      </c>
      <c r="P187" s="50">
        <f t="shared" si="21"/>
        <v>9065047.7500000037</v>
      </c>
      <c r="Q187" s="50">
        <f t="shared" si="21"/>
        <v>15167793.050000003</v>
      </c>
      <c r="R187" s="50">
        <f t="shared" si="21"/>
        <v>52660300.329999991</v>
      </c>
      <c r="S187" s="50">
        <f t="shared" si="21"/>
        <v>180599686.39999992</v>
      </c>
      <c r="T187" s="50">
        <f t="shared" si="21"/>
        <v>148178685.10000002</v>
      </c>
      <c r="U187" s="50">
        <f t="shared" si="21"/>
        <v>24662057.699999996</v>
      </c>
      <c r="V187" s="50">
        <f t="shared" si="21"/>
        <v>65970874.220000014</v>
      </c>
      <c r="W187" s="50">
        <f t="shared" si="21"/>
        <v>2311366.5100000007</v>
      </c>
      <c r="X187" s="50">
        <f t="shared" si="21"/>
        <v>5113712.54</v>
      </c>
      <c r="Y187" s="50">
        <f t="shared" si="21"/>
        <v>7264581.4199999981</v>
      </c>
      <c r="Z187" s="50">
        <f t="shared" si="21"/>
        <v>35674493.890000008</v>
      </c>
      <c r="AA187" s="50">
        <f t="shared" si="21"/>
        <v>22205181.520000003</v>
      </c>
      <c r="AB187" s="50">
        <f t="shared" si="21"/>
        <v>3223369.8999999994</v>
      </c>
      <c r="AC187" s="50">
        <f t="shared" si="21"/>
        <v>193560488.76654613</v>
      </c>
      <c r="AD187" s="50">
        <f t="shared" si="21"/>
        <v>16584617.629999997</v>
      </c>
      <c r="AE187" s="50">
        <f t="shared" si="21"/>
        <v>20339644.63000001</v>
      </c>
      <c r="AF187" s="50">
        <f t="shared" si="21"/>
        <v>34171728.149999991</v>
      </c>
      <c r="AG187" s="50">
        <f t="shared" si="21"/>
        <v>118658275.06000005</v>
      </c>
      <c r="AH187" s="50">
        <f t="shared" si="21"/>
        <v>113914488.94</v>
      </c>
      <c r="AI187" s="50">
        <f t="shared" si="21"/>
        <v>20694813.75</v>
      </c>
      <c r="AJ187" s="50">
        <f t="shared" si="21"/>
        <v>104004471.02000006</v>
      </c>
      <c r="AK187" s="50">
        <f t="shared" si="21"/>
        <v>90723395.204490259</v>
      </c>
      <c r="AL187" s="50">
        <f t="shared" si="21"/>
        <v>129453604.79550976</v>
      </c>
      <c r="AM187" s="50">
        <f t="shared" si="21"/>
        <v>12281213.42</v>
      </c>
      <c r="AN187" s="50">
        <f t="shared" si="21"/>
        <v>53831609.086704373</v>
      </c>
      <c r="AO187" s="50">
        <f t="shared" si="21"/>
        <v>6128054.5832955698</v>
      </c>
      <c r="AP187" s="50">
        <f t="shared" si="21"/>
        <v>14379572.959999995</v>
      </c>
      <c r="AQ187" s="50">
        <f t="shared" si="21"/>
        <v>382774024.08870745</v>
      </c>
      <c r="AR187" s="50">
        <f t="shared" si="21"/>
        <v>2300193.5839927485</v>
      </c>
      <c r="AS187" s="50">
        <f t="shared" si="21"/>
        <v>401160156.3697167</v>
      </c>
      <c r="AT187" s="50">
        <f t="shared" si="21"/>
        <v>107255270.74012616</v>
      </c>
      <c r="AU187" s="50">
        <f t="shared" si="21"/>
        <v>38934741.450049505</v>
      </c>
      <c r="AV187" s="50">
        <f t="shared" si="21"/>
        <v>83351120.128241971</v>
      </c>
      <c r="AW187" s="50">
        <f t="shared" si="21"/>
        <v>235292436.49309307</v>
      </c>
      <c r="AX187" s="50">
        <f t="shared" si="21"/>
        <v>31052025.157704949</v>
      </c>
      <c r="AY187" s="50">
        <f t="shared" si="21"/>
        <v>51063345.239960581</v>
      </c>
      <c r="AZ187" s="50">
        <f t="shared" si="21"/>
        <v>22653922.021133572</v>
      </c>
      <c r="BA187" s="50">
        <f t="shared" si="21"/>
        <v>44265764.306287378</v>
      </c>
      <c r="BB187" s="50">
        <f t="shared" si="21"/>
        <v>9364186.9910384305</v>
      </c>
      <c r="BC187" s="50">
        <f t="shared" si="21"/>
        <v>101598287.33455488</v>
      </c>
      <c r="BD187" s="50">
        <f t="shared" si="21"/>
        <v>299356298.73539323</v>
      </c>
      <c r="BE187" s="50">
        <f t="shared" si="21"/>
        <v>14019952.091776</v>
      </c>
      <c r="BF187" s="50">
        <f t="shared" si="21"/>
        <v>76947982.764553696</v>
      </c>
      <c r="BG187" s="50">
        <f t="shared" si="21"/>
        <v>82462973.643670499</v>
      </c>
      <c r="BH187" s="50">
        <f t="shared" si="21"/>
        <v>35855837.770000003</v>
      </c>
      <c r="BI187" s="50">
        <f t="shared" si="21"/>
        <v>302146594.14463758</v>
      </c>
      <c r="BJ187" s="50">
        <f t="shared" si="21"/>
        <v>130433921.45536196</v>
      </c>
      <c r="BK187" s="50">
        <f t="shared" si="21"/>
        <v>783044598.91000068</v>
      </c>
      <c r="BL187" s="50">
        <f t="shared" si="21"/>
        <v>60699844.005385481</v>
      </c>
      <c r="BM187" s="50">
        <f t="shared" si="21"/>
        <v>378360159.056364</v>
      </c>
      <c r="BN187" s="50">
        <f t="shared" si="21"/>
        <v>227186386.18999979</v>
      </c>
      <c r="BO187" s="50">
        <f t="shared" si="21"/>
        <v>213502506.43999991</v>
      </c>
      <c r="BP187" s="50">
        <f t="shared" ref="BP187:EA187" si="22">BP186+BP179</f>
        <v>70981236.659648135</v>
      </c>
      <c r="BQ187" s="50">
        <f t="shared" si="22"/>
        <v>8604762.3480699938</v>
      </c>
      <c r="BR187" s="50">
        <f t="shared" si="22"/>
        <v>192350832.47929826</v>
      </c>
      <c r="BS187" s="50">
        <f t="shared" si="22"/>
        <v>4322124.8126316741</v>
      </c>
      <c r="BT187" s="50">
        <f t="shared" si="22"/>
        <v>50434871.930447809</v>
      </c>
      <c r="BU187" s="50">
        <f t="shared" si="22"/>
        <v>75852208.709653601</v>
      </c>
      <c r="BV187" s="50">
        <f t="shared" si="22"/>
        <v>49977681.300152585</v>
      </c>
      <c r="BW187" s="50">
        <f t="shared" si="22"/>
        <v>30761004.824920878</v>
      </c>
      <c r="BX187" s="50">
        <f t="shared" si="22"/>
        <v>174969374.50482464</v>
      </c>
      <c r="BY187" s="50">
        <f t="shared" si="22"/>
        <v>64250852.179773085</v>
      </c>
      <c r="BZ187" s="50">
        <f t="shared" si="22"/>
        <v>86772525.674323201</v>
      </c>
      <c r="CA187" s="50">
        <f t="shared" si="22"/>
        <v>354375326.02567679</v>
      </c>
      <c r="CB187" s="50">
        <f t="shared" si="22"/>
        <v>19037724.648604732</v>
      </c>
      <c r="CC187" s="50">
        <f t="shared" si="22"/>
        <v>97225520.194201738</v>
      </c>
      <c r="CD187" s="50">
        <f t="shared" si="22"/>
        <v>122821400.80206943</v>
      </c>
      <c r="CE187" s="50">
        <f t="shared" si="22"/>
        <v>150296860.95706022</v>
      </c>
      <c r="CF187" s="50">
        <f t="shared" si="22"/>
        <v>567788702.51424563</v>
      </c>
      <c r="CG187" s="50">
        <f t="shared" si="22"/>
        <v>108265221.38575405</v>
      </c>
      <c r="CH187" s="50">
        <f t="shared" si="22"/>
        <v>620490587.62000048</v>
      </c>
      <c r="CI187" s="50">
        <f t="shared" si="22"/>
        <v>2254481137.7355971</v>
      </c>
      <c r="CJ187" s="50">
        <f t="shared" si="22"/>
        <v>289887595.13801897</v>
      </c>
      <c r="CK187" s="50">
        <f t="shared" si="22"/>
        <v>32936658.416383691</v>
      </c>
      <c r="CL187" s="50">
        <f t="shared" si="22"/>
        <v>71038297.473418698</v>
      </c>
      <c r="CM187" s="50">
        <f t="shared" si="22"/>
        <v>109997215.08063987</v>
      </c>
      <c r="CN187" s="50">
        <f t="shared" si="22"/>
        <v>155559166.99650568</v>
      </c>
      <c r="CO187" s="50">
        <f t="shared" si="22"/>
        <v>14493994.621369852</v>
      </c>
      <c r="CP187" s="50">
        <f t="shared" si="22"/>
        <v>70043037.326831251</v>
      </c>
      <c r="CQ187" s="50">
        <f t="shared" si="22"/>
        <v>16812637.021234799</v>
      </c>
      <c r="CR187" s="50">
        <f t="shared" si="22"/>
        <v>64883959.295437373</v>
      </c>
      <c r="CS187" s="50">
        <f t="shared" si="22"/>
        <v>48585227.564562619</v>
      </c>
      <c r="CT187" s="50">
        <f t="shared" si="22"/>
        <v>83430139.686406061</v>
      </c>
      <c r="CU187" s="50">
        <f t="shared" si="22"/>
        <v>224103552.60359406</v>
      </c>
      <c r="CV187" s="50">
        <f t="shared" si="22"/>
        <v>37559735.102031894</v>
      </c>
      <c r="CW187" s="50">
        <f t="shared" si="22"/>
        <v>156460282.46697229</v>
      </c>
      <c r="CX187" s="50">
        <f t="shared" si="22"/>
        <v>39691459.280995786</v>
      </c>
      <c r="CY187" s="50">
        <f t="shared" si="22"/>
        <v>341380979.30156434</v>
      </c>
      <c r="CZ187" s="50">
        <f t="shared" si="22"/>
        <v>48032473.387354195</v>
      </c>
      <c r="DA187" s="50">
        <f t="shared" si="22"/>
        <v>32319628.096624553</v>
      </c>
      <c r="DB187" s="50">
        <f t="shared" si="22"/>
        <v>50737956.484850034</v>
      </c>
      <c r="DC187" s="50">
        <f t="shared" si="22"/>
        <v>69706917.529455096</v>
      </c>
      <c r="DD187" s="50">
        <f t="shared" si="22"/>
        <v>419320047.28367949</v>
      </c>
      <c r="DE187" s="50">
        <f t="shared" si="22"/>
        <v>10705519.319129076</v>
      </c>
      <c r="DF187" s="50">
        <f t="shared" si="22"/>
        <v>8978317.8673983496</v>
      </c>
      <c r="DG187" s="50">
        <f t="shared" si="22"/>
        <v>34411887.5</v>
      </c>
      <c r="DH187" s="50">
        <f t="shared" si="22"/>
        <v>8481502.3000000045</v>
      </c>
      <c r="DI187" s="50">
        <f t="shared" si="22"/>
        <v>32680274.189999983</v>
      </c>
      <c r="DJ187" s="50">
        <f t="shared" si="22"/>
        <v>735224.50000000012</v>
      </c>
      <c r="DK187" s="50">
        <f t="shared" si="22"/>
        <v>641549157.65907979</v>
      </c>
      <c r="DL187" s="50">
        <f t="shared" si="22"/>
        <v>329542440.33439344</v>
      </c>
      <c r="DM187" s="50">
        <f t="shared" si="22"/>
        <v>9478332.1152509153</v>
      </c>
      <c r="DN187" s="50">
        <f t="shared" si="22"/>
        <v>201157299.20182961</v>
      </c>
      <c r="DO187" s="50">
        <f t="shared" si="22"/>
        <v>273811603.23800504</v>
      </c>
      <c r="DP187" s="50">
        <f t="shared" si="22"/>
        <v>233450783.66538632</v>
      </c>
      <c r="DQ187" s="50">
        <f t="shared" si="22"/>
        <v>74942394.779863924</v>
      </c>
      <c r="DR187" s="50">
        <f t="shared" si="22"/>
        <v>80253203.202038437</v>
      </c>
      <c r="DS187" s="50">
        <f t="shared" si="22"/>
        <v>925266424.35174918</v>
      </c>
      <c r="DT187" s="50">
        <f t="shared" si="22"/>
        <v>4142816.7052008756</v>
      </c>
      <c r="DU187" s="50">
        <f t="shared" si="22"/>
        <v>2706725.2626275518</v>
      </c>
      <c r="DV187" s="50">
        <f t="shared" si="22"/>
        <v>63910339.57663662</v>
      </c>
      <c r="DW187" s="50">
        <f t="shared" si="22"/>
        <v>262311686.65955418</v>
      </c>
      <c r="DX187" s="50">
        <f t="shared" si="22"/>
        <v>11446151.191786248</v>
      </c>
      <c r="DY187" s="50">
        <f t="shared" si="22"/>
        <v>64890408.482074052</v>
      </c>
      <c r="DZ187" s="50">
        <f t="shared" si="22"/>
        <v>92960678.591597691</v>
      </c>
      <c r="EA187" s="50">
        <f t="shared" si="22"/>
        <v>10244784.188402276</v>
      </c>
      <c r="EB187" s="50">
        <f t="shared" ref="EB187:FR187" si="23">EB186+EB179</f>
        <v>346565248.81466961</v>
      </c>
      <c r="EC187" s="50">
        <f t="shared" si="23"/>
        <v>24237727.030000005</v>
      </c>
      <c r="ED187" s="50">
        <f t="shared" si="23"/>
        <v>77419275.951378495</v>
      </c>
      <c r="EE187" s="50">
        <f t="shared" si="23"/>
        <v>476345346.89147782</v>
      </c>
      <c r="EF187" s="50">
        <f t="shared" si="23"/>
        <v>18651210.242508024</v>
      </c>
      <c r="EG187" s="50">
        <f t="shared" si="23"/>
        <v>24437002.376000006</v>
      </c>
      <c r="EH187" s="50">
        <f t="shared" si="23"/>
        <v>36920723.336840197</v>
      </c>
      <c r="EI187" s="50">
        <f t="shared" si="23"/>
        <v>383079230.54540312</v>
      </c>
      <c r="EJ187" s="50">
        <f t="shared" si="23"/>
        <v>80380959.465267137</v>
      </c>
      <c r="EK187" s="50">
        <f t="shared" si="23"/>
        <v>17824704.59333409</v>
      </c>
      <c r="EL187" s="50">
        <f t="shared" si="23"/>
        <v>381844299.77164161</v>
      </c>
      <c r="EM187" s="50">
        <f t="shared" si="23"/>
        <v>43773221.442322694</v>
      </c>
      <c r="EN187" s="50">
        <f t="shared" si="23"/>
        <v>18919441.657829113</v>
      </c>
      <c r="EO187" s="50">
        <f t="shared" si="23"/>
        <v>20492563.922927074</v>
      </c>
      <c r="EP187" s="50">
        <f t="shared" si="23"/>
        <v>356464580.32350844</v>
      </c>
      <c r="EQ187" s="50">
        <f t="shared" si="23"/>
        <v>16496328.055355793</v>
      </c>
      <c r="ER187" s="50">
        <f t="shared" si="23"/>
        <v>36195419.868061632</v>
      </c>
      <c r="ES187" s="50">
        <f t="shared" si="23"/>
        <v>124368597.51652896</v>
      </c>
      <c r="ET187" s="50">
        <f t="shared" si="23"/>
        <v>21576620.820921864</v>
      </c>
      <c r="EU187" s="50">
        <f t="shared" si="23"/>
        <v>95904882.306157082</v>
      </c>
      <c r="EV187" s="50">
        <f t="shared" si="23"/>
        <v>35218586.485185236</v>
      </c>
      <c r="EW187" s="50">
        <f t="shared" si="23"/>
        <v>1666757.1180675402</v>
      </c>
      <c r="EX187" s="50">
        <f t="shared" si="23"/>
        <v>47085881.074100383</v>
      </c>
      <c r="EY187" s="50">
        <f t="shared" si="23"/>
        <v>20255408.391269878</v>
      </c>
      <c r="EZ187" s="50">
        <f t="shared" si="23"/>
        <v>59894926.562460139</v>
      </c>
      <c r="FA187" s="50">
        <f t="shared" si="23"/>
        <v>14577240.850446559</v>
      </c>
      <c r="FB187" s="50">
        <f t="shared" si="23"/>
        <v>15604140.309237035</v>
      </c>
      <c r="FC187" s="50">
        <f t="shared" si="23"/>
        <v>42238173.455100164</v>
      </c>
      <c r="FD187" s="50">
        <f t="shared" si="23"/>
        <v>244026042.35956192</v>
      </c>
      <c r="FE187" s="50">
        <f t="shared" si="23"/>
        <v>309549677.84897596</v>
      </c>
      <c r="FF187" s="50">
        <f t="shared" si="23"/>
        <v>82634035.737246111</v>
      </c>
      <c r="FG187" s="50">
        <f t="shared" si="23"/>
        <v>358665196.90996903</v>
      </c>
      <c r="FH187" s="50">
        <f t="shared" si="23"/>
        <v>3688113.4585201023</v>
      </c>
      <c r="FI187" s="50">
        <f t="shared" si="23"/>
        <v>915014.1674154239</v>
      </c>
      <c r="FJ187" s="50">
        <f t="shared" si="23"/>
        <v>5936910.3579026116</v>
      </c>
      <c r="FK187" s="50">
        <f t="shared" si="23"/>
        <v>3315477.4048772641</v>
      </c>
      <c r="FL187" s="50">
        <f t="shared" si="23"/>
        <v>32126964.670934543</v>
      </c>
      <c r="FM187" s="50">
        <f t="shared" si="23"/>
        <v>47610671.94758065</v>
      </c>
      <c r="FN187" s="50">
        <f t="shared" si="23"/>
        <v>21670765.000000004</v>
      </c>
      <c r="FO187" s="50">
        <f t="shared" si="23"/>
        <v>18369305.524185285</v>
      </c>
      <c r="FP187" s="50">
        <f t="shared" si="23"/>
        <v>46997396.744057804</v>
      </c>
      <c r="FQ187" s="50">
        <f t="shared" si="23"/>
        <v>11199955.700000001</v>
      </c>
      <c r="FR187" s="50">
        <f t="shared" si="23"/>
        <v>21355281369.324417</v>
      </c>
      <c r="FS187" s="51"/>
      <c r="FT187" s="51"/>
      <c r="FU187" s="51"/>
      <c r="FV187" s="51"/>
      <c r="FW187" s="51"/>
      <c r="FX187" s="51"/>
      <c r="FY187" s="51"/>
    </row>
  </sheetData>
  <mergeCells count="184">
    <mergeCell ref="FS3:FU3"/>
    <mergeCell ref="FV3:FX3"/>
    <mergeCell ref="FY3:FY5"/>
    <mergeCell ref="FZ3:FZ5"/>
    <mergeCell ref="GA3:GA5"/>
    <mergeCell ref="FS4:FS5"/>
    <mergeCell ref="FV4:FV5"/>
    <mergeCell ref="FW4:FX4"/>
    <mergeCell ref="FT4:FU4"/>
    <mergeCell ref="FM3:FM5"/>
    <mergeCell ref="FN3:FN5"/>
    <mergeCell ref="FO3:FO5"/>
    <mergeCell ref="FP3:FP5"/>
    <mergeCell ref="FQ3:FQ5"/>
    <mergeCell ref="FR3:FR5"/>
    <mergeCell ref="FG3:FG5"/>
    <mergeCell ref="FH3:FH5"/>
    <mergeCell ref="FI3:FI5"/>
    <mergeCell ref="FJ3:FJ5"/>
    <mergeCell ref="FK3:FK5"/>
    <mergeCell ref="FL3:FL5"/>
    <mergeCell ref="FA3:FA5"/>
    <mergeCell ref="FB3:FB5"/>
    <mergeCell ref="FC3:FC5"/>
    <mergeCell ref="FD3:FD5"/>
    <mergeCell ref="FE3:FE5"/>
    <mergeCell ref="FF3:FF5"/>
    <mergeCell ref="EU3:EU5"/>
    <mergeCell ref="EV3:EV5"/>
    <mergeCell ref="EW3:EW5"/>
    <mergeCell ref="EX3:EX5"/>
    <mergeCell ref="EY3:EY5"/>
    <mergeCell ref="EZ3:EZ5"/>
    <mergeCell ref="EO3:EO5"/>
    <mergeCell ref="EP3:EP5"/>
    <mergeCell ref="EQ3:EQ5"/>
    <mergeCell ref="ER3:ER5"/>
    <mergeCell ref="ES3:ES5"/>
    <mergeCell ref="ET3:ET5"/>
    <mergeCell ref="EI3:EI5"/>
    <mergeCell ref="EJ3:EJ5"/>
    <mergeCell ref="EK3:EK5"/>
    <mergeCell ref="EL3:EL5"/>
    <mergeCell ref="EM3:EM5"/>
    <mergeCell ref="EN3:EN5"/>
    <mergeCell ref="EC3:EC5"/>
    <mergeCell ref="ED3:ED5"/>
    <mergeCell ref="EE3:EE5"/>
    <mergeCell ref="EF3:EF5"/>
    <mergeCell ref="EG3:EG5"/>
    <mergeCell ref="EH3:EH5"/>
    <mergeCell ref="DW3:DW5"/>
    <mergeCell ref="DX3:DX5"/>
    <mergeCell ref="DY3:DY5"/>
    <mergeCell ref="DZ3:DZ5"/>
    <mergeCell ref="EA3:EA5"/>
    <mergeCell ref="EB3:EB5"/>
    <mergeCell ref="DQ3:DQ5"/>
    <mergeCell ref="DR3:DR5"/>
    <mergeCell ref="DS3:DS5"/>
    <mergeCell ref="DT3:DT5"/>
    <mergeCell ref="DU3:DU5"/>
    <mergeCell ref="DV3:DV5"/>
    <mergeCell ref="DK3:DK5"/>
    <mergeCell ref="DL3:DL5"/>
    <mergeCell ref="DM3:DM5"/>
    <mergeCell ref="DN3:DN5"/>
    <mergeCell ref="DO3:DO5"/>
    <mergeCell ref="DP3:DP5"/>
    <mergeCell ref="DE3:DE5"/>
    <mergeCell ref="DF3:DF5"/>
    <mergeCell ref="DG3:DG5"/>
    <mergeCell ref="DH3:DH5"/>
    <mergeCell ref="DI3:DI5"/>
    <mergeCell ref="DJ3:DJ5"/>
    <mergeCell ref="CY3:CY5"/>
    <mergeCell ref="CZ3:CZ5"/>
    <mergeCell ref="DA3:DA5"/>
    <mergeCell ref="DB3:DB5"/>
    <mergeCell ref="DC3:DC5"/>
    <mergeCell ref="DD3:DD5"/>
    <mergeCell ref="CS3:CS5"/>
    <mergeCell ref="CT3:CT5"/>
    <mergeCell ref="CU3:CU5"/>
    <mergeCell ref="CV3:CV5"/>
    <mergeCell ref="CW3:CW5"/>
    <mergeCell ref="CX3:CX5"/>
    <mergeCell ref="CM3:CM5"/>
    <mergeCell ref="CN3:CN5"/>
    <mergeCell ref="CO3:CO5"/>
    <mergeCell ref="CP3:CP5"/>
    <mergeCell ref="CQ3:CQ5"/>
    <mergeCell ref="CR3:CR5"/>
    <mergeCell ref="CG3:CG5"/>
    <mergeCell ref="CH3:CH5"/>
    <mergeCell ref="CI3:CI5"/>
    <mergeCell ref="CJ3:CJ5"/>
    <mergeCell ref="CK3:CK5"/>
    <mergeCell ref="CL3:CL5"/>
    <mergeCell ref="CA3:CA5"/>
    <mergeCell ref="CB3:CB5"/>
    <mergeCell ref="CC3:CC5"/>
    <mergeCell ref="CD3:CD5"/>
    <mergeCell ref="CE3:CE5"/>
    <mergeCell ref="CF3:CF5"/>
    <mergeCell ref="BU3:BU5"/>
    <mergeCell ref="BV3:BV5"/>
    <mergeCell ref="BW3:BW5"/>
    <mergeCell ref="BX3:BX5"/>
    <mergeCell ref="BY3:BY5"/>
    <mergeCell ref="BZ3:BZ5"/>
    <mergeCell ref="BO3:BO5"/>
    <mergeCell ref="BP3:BP5"/>
    <mergeCell ref="BQ3:BQ5"/>
    <mergeCell ref="BR3:BR5"/>
    <mergeCell ref="BS3:BS5"/>
    <mergeCell ref="BT3:BT5"/>
    <mergeCell ref="BI3:BI5"/>
    <mergeCell ref="BJ3:BJ5"/>
    <mergeCell ref="BK3:BK5"/>
    <mergeCell ref="BL3:BL5"/>
    <mergeCell ref="BM3:BM5"/>
    <mergeCell ref="BN3:BN5"/>
    <mergeCell ref="BC3:BC5"/>
    <mergeCell ref="BD3:BD5"/>
    <mergeCell ref="BE3:BE5"/>
    <mergeCell ref="BF3:BF5"/>
    <mergeCell ref="BG3:BG5"/>
    <mergeCell ref="BH3:BH5"/>
    <mergeCell ref="AW3:AW5"/>
    <mergeCell ref="AX3:AX5"/>
    <mergeCell ref="AY3:AY5"/>
    <mergeCell ref="AZ3:AZ5"/>
    <mergeCell ref="BA3:BA5"/>
    <mergeCell ref="BB3:BB5"/>
    <mergeCell ref="AQ3:AQ5"/>
    <mergeCell ref="AR3:AR5"/>
    <mergeCell ref="AS3:AS5"/>
    <mergeCell ref="AT3:AT5"/>
    <mergeCell ref="AU3:AU5"/>
    <mergeCell ref="AV3:AV5"/>
    <mergeCell ref="AK3:AK5"/>
    <mergeCell ref="AL3:AL5"/>
    <mergeCell ref="AM3:AM5"/>
    <mergeCell ref="AN3:AN5"/>
    <mergeCell ref="AO3:AO5"/>
    <mergeCell ref="AP3:AP5"/>
    <mergeCell ref="AE3:AE5"/>
    <mergeCell ref="AF3:AF5"/>
    <mergeCell ref="AG3:AG5"/>
    <mergeCell ref="AH3:AH5"/>
    <mergeCell ref="AI3:AI5"/>
    <mergeCell ref="AJ3:AJ5"/>
    <mergeCell ref="Y3:Y5"/>
    <mergeCell ref="Z3:Z5"/>
    <mergeCell ref="AA3:AA5"/>
    <mergeCell ref="AB3:AB5"/>
    <mergeCell ref="AC3:AC5"/>
    <mergeCell ref="AD3:AD5"/>
    <mergeCell ref="S3:S5"/>
    <mergeCell ref="T3:T5"/>
    <mergeCell ref="U3:U5"/>
    <mergeCell ref="V3:V5"/>
    <mergeCell ref="W3:W5"/>
    <mergeCell ref="X3:X5"/>
    <mergeCell ref="O3:O5"/>
    <mergeCell ref="P3:P5"/>
    <mergeCell ref="Q3:Q5"/>
    <mergeCell ref="R3:R5"/>
    <mergeCell ref="G3:G5"/>
    <mergeCell ref="H3:H5"/>
    <mergeCell ref="I3:I5"/>
    <mergeCell ref="J3:J5"/>
    <mergeCell ref="K3:K5"/>
    <mergeCell ref="L3:L5"/>
    <mergeCell ref="A1:I1"/>
    <mergeCell ref="A3:A5"/>
    <mergeCell ref="B3:B5"/>
    <mergeCell ref="C3:C5"/>
    <mergeCell ref="D3:D5"/>
    <mergeCell ref="E3:E5"/>
    <mergeCell ref="F3:F5"/>
    <mergeCell ref="M3:M5"/>
    <mergeCell ref="N3:N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B15F7-E8A9-4CBC-B3AA-925FD93AD025}">
  <dimension ref="A1:GG185"/>
  <sheetViews>
    <sheetView tabSelected="1" zoomScale="90" zoomScaleNormal="90" workbookViewId="0">
      <pane xSplit="2" ySplit="5" topLeftCell="C109" activePane="bottomRight" state="frozen"/>
      <selection pane="topRight" activeCell="FT181" sqref="FT181:FV184"/>
      <selection pane="bottomLeft" activeCell="FT181" sqref="FT181:FV184"/>
      <selection pane="bottomRight" activeCell="A113" sqref="A113"/>
    </sheetView>
  </sheetViews>
  <sheetFormatPr defaultColWidth="9.140625" defaultRowHeight="33.6" customHeight="1" x14ac:dyDescent="0.25"/>
  <cols>
    <col min="1" max="1" width="43.42578125" style="36" customWidth="1"/>
    <col min="2" max="2" width="5.85546875" style="15" customWidth="1"/>
    <col min="3" max="173" width="13.5703125" style="19" customWidth="1"/>
    <col min="174" max="183" width="16.42578125" style="19" customWidth="1"/>
    <col min="184" max="184" width="41.7109375" style="19" customWidth="1"/>
    <col min="185" max="185" width="15.7109375" style="4" customWidth="1"/>
    <col min="186" max="186" width="12.85546875" style="19" customWidth="1"/>
    <col min="187" max="187" width="9.140625" style="19"/>
    <col min="188" max="188" width="16.28515625" style="19" bestFit="1" customWidth="1"/>
    <col min="189" max="189" width="15.42578125" style="19" bestFit="1" customWidth="1"/>
    <col min="190" max="16384" width="9.140625" style="19"/>
  </cols>
  <sheetData>
    <row r="1" spans="1:189" s="24" customFormat="1" ht="33.6" customHeight="1" x14ac:dyDescent="0.25">
      <c r="A1" s="59" t="s">
        <v>208</v>
      </c>
      <c r="B1" s="59"/>
      <c r="C1" s="59"/>
      <c r="D1" s="59"/>
      <c r="E1" s="59"/>
      <c r="F1" s="59"/>
      <c r="G1" s="59"/>
      <c r="H1" s="59"/>
      <c r="I1" s="59"/>
      <c r="FS1" s="25"/>
      <c r="GC1" s="4"/>
    </row>
    <row r="2" spans="1:189" s="24" customFormat="1" ht="15.75" x14ac:dyDescent="0.25">
      <c r="A2" s="14" t="s">
        <v>209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GC2" s="4"/>
    </row>
    <row r="3" spans="1:189" s="24" customFormat="1" ht="33.6" customHeight="1" x14ac:dyDescent="0.25">
      <c r="A3" s="60" t="s">
        <v>210</v>
      </c>
      <c r="B3" s="60" t="s">
        <v>211</v>
      </c>
      <c r="C3" s="60">
        <v>1</v>
      </c>
      <c r="D3" s="60">
        <v>2</v>
      </c>
      <c r="E3" s="60">
        <v>3</v>
      </c>
      <c r="F3" s="60">
        <v>4</v>
      </c>
      <c r="G3" s="60">
        <v>5</v>
      </c>
      <c r="H3" s="60">
        <v>6</v>
      </c>
      <c r="I3" s="60">
        <v>7</v>
      </c>
      <c r="J3" s="60">
        <v>8</v>
      </c>
      <c r="K3" s="60">
        <v>9</v>
      </c>
      <c r="L3" s="60">
        <v>10</v>
      </c>
      <c r="M3" s="60">
        <v>11</v>
      </c>
      <c r="N3" s="60">
        <v>12</v>
      </c>
      <c r="O3" s="60">
        <v>13</v>
      </c>
      <c r="P3" s="60">
        <v>14</v>
      </c>
      <c r="Q3" s="60">
        <v>15</v>
      </c>
      <c r="R3" s="60">
        <v>16</v>
      </c>
      <c r="S3" s="60">
        <v>17</v>
      </c>
      <c r="T3" s="60">
        <v>18</v>
      </c>
      <c r="U3" s="60">
        <v>19</v>
      </c>
      <c r="V3" s="60">
        <v>20</v>
      </c>
      <c r="W3" s="60">
        <v>21</v>
      </c>
      <c r="X3" s="60">
        <v>22</v>
      </c>
      <c r="Y3" s="60">
        <v>23</v>
      </c>
      <c r="Z3" s="60">
        <v>24</v>
      </c>
      <c r="AA3" s="60">
        <v>25</v>
      </c>
      <c r="AB3" s="60">
        <v>26</v>
      </c>
      <c r="AC3" s="60">
        <v>27</v>
      </c>
      <c r="AD3" s="60">
        <v>28</v>
      </c>
      <c r="AE3" s="60">
        <v>29</v>
      </c>
      <c r="AF3" s="60">
        <v>30</v>
      </c>
      <c r="AG3" s="60">
        <v>31</v>
      </c>
      <c r="AH3" s="60">
        <v>32</v>
      </c>
      <c r="AI3" s="60">
        <v>33</v>
      </c>
      <c r="AJ3" s="60">
        <v>34</v>
      </c>
      <c r="AK3" s="60">
        <v>35</v>
      </c>
      <c r="AL3" s="60">
        <v>36</v>
      </c>
      <c r="AM3" s="60">
        <v>37</v>
      </c>
      <c r="AN3" s="60">
        <v>38</v>
      </c>
      <c r="AO3" s="60">
        <v>39</v>
      </c>
      <c r="AP3" s="60">
        <v>40</v>
      </c>
      <c r="AQ3" s="60">
        <v>41</v>
      </c>
      <c r="AR3" s="60">
        <v>42</v>
      </c>
      <c r="AS3" s="60">
        <v>43</v>
      </c>
      <c r="AT3" s="60">
        <v>44</v>
      </c>
      <c r="AU3" s="60">
        <v>45</v>
      </c>
      <c r="AV3" s="60">
        <v>46</v>
      </c>
      <c r="AW3" s="60">
        <v>47</v>
      </c>
      <c r="AX3" s="60">
        <v>48</v>
      </c>
      <c r="AY3" s="60">
        <v>49</v>
      </c>
      <c r="AZ3" s="60">
        <v>50</v>
      </c>
      <c r="BA3" s="60">
        <v>51</v>
      </c>
      <c r="BB3" s="60">
        <v>52</v>
      </c>
      <c r="BC3" s="60">
        <v>53</v>
      </c>
      <c r="BD3" s="60">
        <v>54</v>
      </c>
      <c r="BE3" s="60">
        <v>55</v>
      </c>
      <c r="BF3" s="60">
        <v>56</v>
      </c>
      <c r="BG3" s="60">
        <v>57</v>
      </c>
      <c r="BH3" s="60">
        <v>58</v>
      </c>
      <c r="BI3" s="60">
        <v>59</v>
      </c>
      <c r="BJ3" s="60">
        <v>60</v>
      </c>
      <c r="BK3" s="60">
        <v>61</v>
      </c>
      <c r="BL3" s="60">
        <v>62</v>
      </c>
      <c r="BM3" s="60">
        <v>63</v>
      </c>
      <c r="BN3" s="60">
        <v>64</v>
      </c>
      <c r="BO3" s="60">
        <v>65</v>
      </c>
      <c r="BP3" s="60">
        <v>66</v>
      </c>
      <c r="BQ3" s="60">
        <v>67</v>
      </c>
      <c r="BR3" s="60">
        <v>68</v>
      </c>
      <c r="BS3" s="60">
        <v>69</v>
      </c>
      <c r="BT3" s="60">
        <v>70</v>
      </c>
      <c r="BU3" s="60">
        <v>71</v>
      </c>
      <c r="BV3" s="60">
        <v>72</v>
      </c>
      <c r="BW3" s="60">
        <v>73</v>
      </c>
      <c r="BX3" s="60">
        <v>74</v>
      </c>
      <c r="BY3" s="60">
        <v>75</v>
      </c>
      <c r="BZ3" s="60">
        <v>76</v>
      </c>
      <c r="CA3" s="60">
        <v>77</v>
      </c>
      <c r="CB3" s="60">
        <v>78</v>
      </c>
      <c r="CC3" s="60">
        <v>79</v>
      </c>
      <c r="CD3" s="60">
        <v>80</v>
      </c>
      <c r="CE3" s="60">
        <v>81</v>
      </c>
      <c r="CF3" s="60">
        <v>82</v>
      </c>
      <c r="CG3" s="60">
        <v>83</v>
      </c>
      <c r="CH3" s="60">
        <v>84</v>
      </c>
      <c r="CI3" s="60">
        <v>85</v>
      </c>
      <c r="CJ3" s="60">
        <v>86</v>
      </c>
      <c r="CK3" s="60">
        <v>87</v>
      </c>
      <c r="CL3" s="60">
        <v>88</v>
      </c>
      <c r="CM3" s="60">
        <v>89</v>
      </c>
      <c r="CN3" s="60">
        <v>90</v>
      </c>
      <c r="CO3" s="60">
        <v>91</v>
      </c>
      <c r="CP3" s="60">
        <v>92</v>
      </c>
      <c r="CQ3" s="60">
        <v>93</v>
      </c>
      <c r="CR3" s="60">
        <v>94</v>
      </c>
      <c r="CS3" s="60">
        <v>95</v>
      </c>
      <c r="CT3" s="60">
        <v>96</v>
      </c>
      <c r="CU3" s="60">
        <v>97</v>
      </c>
      <c r="CV3" s="60">
        <v>98</v>
      </c>
      <c r="CW3" s="60">
        <v>99</v>
      </c>
      <c r="CX3" s="60">
        <v>100</v>
      </c>
      <c r="CY3" s="60">
        <v>101</v>
      </c>
      <c r="CZ3" s="60">
        <v>102</v>
      </c>
      <c r="DA3" s="60">
        <v>103</v>
      </c>
      <c r="DB3" s="60">
        <v>104</v>
      </c>
      <c r="DC3" s="60">
        <v>105</v>
      </c>
      <c r="DD3" s="60">
        <v>106</v>
      </c>
      <c r="DE3" s="60">
        <v>107</v>
      </c>
      <c r="DF3" s="60">
        <v>108</v>
      </c>
      <c r="DG3" s="60">
        <v>109</v>
      </c>
      <c r="DH3" s="60">
        <v>110</v>
      </c>
      <c r="DI3" s="60">
        <v>111</v>
      </c>
      <c r="DJ3" s="60">
        <v>112</v>
      </c>
      <c r="DK3" s="60">
        <v>113</v>
      </c>
      <c r="DL3" s="60">
        <v>114</v>
      </c>
      <c r="DM3" s="60">
        <v>115</v>
      </c>
      <c r="DN3" s="60">
        <v>116</v>
      </c>
      <c r="DO3" s="60">
        <v>117</v>
      </c>
      <c r="DP3" s="60">
        <v>118</v>
      </c>
      <c r="DQ3" s="60">
        <v>119</v>
      </c>
      <c r="DR3" s="60">
        <v>120</v>
      </c>
      <c r="DS3" s="60">
        <v>121</v>
      </c>
      <c r="DT3" s="60">
        <v>122</v>
      </c>
      <c r="DU3" s="60">
        <v>123</v>
      </c>
      <c r="DV3" s="60">
        <v>124</v>
      </c>
      <c r="DW3" s="60">
        <v>125</v>
      </c>
      <c r="DX3" s="60">
        <v>126</v>
      </c>
      <c r="DY3" s="60">
        <v>127</v>
      </c>
      <c r="DZ3" s="60">
        <v>128</v>
      </c>
      <c r="EA3" s="60">
        <v>129</v>
      </c>
      <c r="EB3" s="60">
        <v>130</v>
      </c>
      <c r="EC3" s="60">
        <v>131</v>
      </c>
      <c r="ED3" s="60">
        <v>132</v>
      </c>
      <c r="EE3" s="60">
        <v>133</v>
      </c>
      <c r="EF3" s="60">
        <v>134</v>
      </c>
      <c r="EG3" s="60">
        <v>135</v>
      </c>
      <c r="EH3" s="60">
        <v>136</v>
      </c>
      <c r="EI3" s="60">
        <v>137</v>
      </c>
      <c r="EJ3" s="60">
        <v>138</v>
      </c>
      <c r="EK3" s="60">
        <v>139</v>
      </c>
      <c r="EL3" s="60">
        <v>140</v>
      </c>
      <c r="EM3" s="60">
        <v>141</v>
      </c>
      <c r="EN3" s="60">
        <v>142</v>
      </c>
      <c r="EO3" s="60">
        <v>143</v>
      </c>
      <c r="EP3" s="60">
        <v>144</v>
      </c>
      <c r="EQ3" s="60">
        <v>145</v>
      </c>
      <c r="ER3" s="60">
        <v>146</v>
      </c>
      <c r="ES3" s="60">
        <v>147</v>
      </c>
      <c r="ET3" s="60">
        <v>148</v>
      </c>
      <c r="EU3" s="60">
        <v>149</v>
      </c>
      <c r="EV3" s="60">
        <v>150</v>
      </c>
      <c r="EW3" s="60">
        <v>151</v>
      </c>
      <c r="EX3" s="60">
        <v>152</v>
      </c>
      <c r="EY3" s="60">
        <v>153</v>
      </c>
      <c r="EZ3" s="60">
        <v>154</v>
      </c>
      <c r="FA3" s="60">
        <v>155</v>
      </c>
      <c r="FB3" s="60">
        <v>156</v>
      </c>
      <c r="FC3" s="60">
        <v>157</v>
      </c>
      <c r="FD3" s="60">
        <v>158</v>
      </c>
      <c r="FE3" s="60">
        <v>159</v>
      </c>
      <c r="FF3" s="60">
        <v>160</v>
      </c>
      <c r="FG3" s="60">
        <v>161</v>
      </c>
      <c r="FH3" s="60">
        <v>162</v>
      </c>
      <c r="FI3" s="60">
        <v>163</v>
      </c>
      <c r="FJ3" s="60">
        <v>164</v>
      </c>
      <c r="FK3" s="60">
        <v>165</v>
      </c>
      <c r="FL3" s="60">
        <v>166</v>
      </c>
      <c r="FM3" s="60">
        <v>167</v>
      </c>
      <c r="FN3" s="60">
        <v>168</v>
      </c>
      <c r="FO3" s="60">
        <v>169</v>
      </c>
      <c r="FP3" s="60">
        <v>170</v>
      </c>
      <c r="FQ3" s="60">
        <v>171</v>
      </c>
      <c r="FR3" s="60" t="s">
        <v>340</v>
      </c>
      <c r="FS3" s="63" t="s">
        <v>341</v>
      </c>
      <c r="FT3" s="67"/>
      <c r="FU3" s="67"/>
      <c r="FV3" s="62" t="s">
        <v>346</v>
      </c>
      <c r="FW3" s="62"/>
      <c r="FX3" s="62"/>
      <c r="FY3" s="60" t="s">
        <v>349</v>
      </c>
      <c r="FZ3" s="60" t="s">
        <v>350</v>
      </c>
      <c r="GA3" s="60" t="s">
        <v>351</v>
      </c>
      <c r="GC3" s="4"/>
    </row>
    <row r="4" spans="1:189" s="24" customFormat="1" ht="33.6" customHeight="1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2" t="s">
        <v>342</v>
      </c>
      <c r="FT4" s="63" t="s">
        <v>343</v>
      </c>
      <c r="FU4" s="64"/>
      <c r="FV4" s="65" t="s">
        <v>342</v>
      </c>
      <c r="FW4" s="63" t="s">
        <v>343</v>
      </c>
      <c r="FX4" s="64"/>
      <c r="FY4" s="60"/>
      <c r="FZ4" s="60"/>
      <c r="GA4" s="60"/>
      <c r="GC4" s="4"/>
    </row>
    <row r="5" spans="1:189" s="24" customFormat="1" ht="33.6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60"/>
      <c r="FL5" s="60"/>
      <c r="FM5" s="60"/>
      <c r="FN5" s="60"/>
      <c r="FO5" s="60"/>
      <c r="FP5" s="60"/>
      <c r="FQ5" s="60"/>
      <c r="FR5" s="60"/>
      <c r="FS5" s="62"/>
      <c r="FT5" s="55" t="s">
        <v>344</v>
      </c>
      <c r="FU5" s="56" t="s">
        <v>345</v>
      </c>
      <c r="FV5" s="66"/>
      <c r="FW5" s="55" t="s">
        <v>347</v>
      </c>
      <c r="FX5" s="55" t="s">
        <v>348</v>
      </c>
      <c r="FY5" s="60"/>
      <c r="FZ5" s="60"/>
      <c r="GA5" s="60"/>
      <c r="GB5" s="26"/>
      <c r="GC5" s="4"/>
    </row>
    <row r="6" spans="1:189" ht="15.75" x14ac:dyDescent="0.25">
      <c r="A6" s="17" t="s">
        <v>212</v>
      </c>
      <c r="B6" s="18">
        <v>1</v>
      </c>
      <c r="C6" s="1">
        <v>24030038.486632988</v>
      </c>
      <c r="D6" s="1">
        <v>50309.312809204341</v>
      </c>
      <c r="E6" s="1">
        <v>24448.927320517509</v>
      </c>
      <c r="F6" s="1">
        <v>53215.109376415996</v>
      </c>
      <c r="G6" s="1">
        <v>7049.3282589622777</v>
      </c>
      <c r="H6" s="1">
        <v>236911.02388144503</v>
      </c>
      <c r="I6" s="1">
        <v>1297.8996244491464</v>
      </c>
      <c r="J6" s="1">
        <v>8656.7960037481735</v>
      </c>
      <c r="K6" s="1">
        <v>10416.685412175922</v>
      </c>
      <c r="L6" s="1">
        <v>103.01796025257448</v>
      </c>
      <c r="M6" s="1">
        <v>0</v>
      </c>
      <c r="N6" s="1">
        <v>0</v>
      </c>
      <c r="O6" s="1">
        <v>923.51457257206141</v>
      </c>
      <c r="P6" s="1">
        <v>0</v>
      </c>
      <c r="Q6" s="1">
        <v>6234.1223563901258</v>
      </c>
      <c r="R6" s="1">
        <v>195714.00696563907</v>
      </c>
      <c r="S6" s="1">
        <v>2228766.4292524965</v>
      </c>
      <c r="T6" s="1">
        <v>4866979.8134052828</v>
      </c>
      <c r="U6" s="1">
        <v>153920.90208760332</v>
      </c>
      <c r="V6" s="1">
        <v>338975.62265086645</v>
      </c>
      <c r="W6" s="1">
        <v>135.47077835459893</v>
      </c>
      <c r="X6" s="1">
        <v>27614.820650062466</v>
      </c>
      <c r="Y6" s="1">
        <v>0</v>
      </c>
      <c r="Z6" s="1">
        <v>12.919797645512832</v>
      </c>
      <c r="AA6" s="1">
        <v>17.255218925676008</v>
      </c>
      <c r="AB6" s="1">
        <v>1145.2310735055059</v>
      </c>
      <c r="AC6" s="1">
        <v>0</v>
      </c>
      <c r="AD6" s="1">
        <v>4627.2259534015893</v>
      </c>
      <c r="AE6" s="1">
        <v>9957.204947049082</v>
      </c>
      <c r="AF6" s="1">
        <v>7307.1533341039385</v>
      </c>
      <c r="AG6" s="1">
        <v>32415.652087545142</v>
      </c>
      <c r="AH6" s="1">
        <v>37446.119550113581</v>
      </c>
      <c r="AI6" s="1">
        <v>4650.8832053399701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81.919139156009223</v>
      </c>
      <c r="AS6" s="1">
        <v>0</v>
      </c>
      <c r="AT6" s="1">
        <v>28955.016656937016</v>
      </c>
      <c r="AU6" s="1">
        <v>655703.32996671367</v>
      </c>
      <c r="AV6" s="1">
        <v>1614038.557916628</v>
      </c>
      <c r="AW6" s="1">
        <v>182144736.76891461</v>
      </c>
      <c r="AX6" s="1">
        <v>1774.4134499721729</v>
      </c>
      <c r="AY6" s="1">
        <v>2446284.1444128761</v>
      </c>
      <c r="AZ6" s="1">
        <v>305271.17025310209</v>
      </c>
      <c r="BA6" s="1">
        <v>0</v>
      </c>
      <c r="BB6" s="1">
        <v>0</v>
      </c>
      <c r="BC6" s="1">
        <v>6924984.1869641505</v>
      </c>
      <c r="BD6" s="1">
        <v>21235975.272200197</v>
      </c>
      <c r="BE6" s="1">
        <v>1002940.0047508314</v>
      </c>
      <c r="BF6" s="1">
        <v>1803487.2164307581</v>
      </c>
      <c r="BG6" s="1">
        <v>355796.66787490289</v>
      </c>
      <c r="BH6" s="1">
        <v>0</v>
      </c>
      <c r="BI6" s="1">
        <v>0.16859523134938234</v>
      </c>
      <c r="BJ6" s="1">
        <v>0.2043998643574394</v>
      </c>
      <c r="BK6" s="1">
        <v>0</v>
      </c>
      <c r="BL6" s="1">
        <v>0</v>
      </c>
      <c r="BM6" s="1">
        <v>14.72663217215405</v>
      </c>
      <c r="BN6" s="1">
        <v>27.581360154160631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37.566894599627808</v>
      </c>
      <c r="BU6" s="1">
        <v>842.38217570630911</v>
      </c>
      <c r="BV6" s="1">
        <v>0</v>
      </c>
      <c r="BW6" s="1">
        <v>0</v>
      </c>
      <c r="BX6" s="1">
        <v>3.0699623594161523</v>
      </c>
      <c r="BY6" s="1">
        <v>406.69280670270257</v>
      </c>
      <c r="BZ6" s="1">
        <v>763.50427445538401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9.5716905537603854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771.47329172073341</v>
      </c>
      <c r="CR6" s="1">
        <v>0</v>
      </c>
      <c r="CS6" s="1">
        <v>0</v>
      </c>
      <c r="CT6" s="1">
        <v>0</v>
      </c>
      <c r="CU6" s="1">
        <v>0</v>
      </c>
      <c r="CV6" s="1">
        <v>18.787419502412934</v>
      </c>
      <c r="CW6" s="1">
        <v>0</v>
      </c>
      <c r="CX6" s="1">
        <v>0</v>
      </c>
      <c r="CY6" s="1">
        <v>12.412964221234096</v>
      </c>
      <c r="CZ6" s="1">
        <v>0</v>
      </c>
      <c r="DA6" s="1">
        <v>0</v>
      </c>
      <c r="DB6" s="1">
        <v>0</v>
      </c>
      <c r="DC6" s="1">
        <v>0.20808128615947483</v>
      </c>
      <c r="DD6" s="1">
        <v>0</v>
      </c>
      <c r="DE6" s="1">
        <v>0</v>
      </c>
      <c r="DF6" s="1">
        <v>0</v>
      </c>
      <c r="DG6" s="1">
        <v>7.8378330770709068</v>
      </c>
      <c r="DH6" s="1">
        <v>0</v>
      </c>
      <c r="DI6" s="1">
        <v>0</v>
      </c>
      <c r="DJ6" s="1">
        <v>0</v>
      </c>
      <c r="DK6" s="1">
        <v>0</v>
      </c>
      <c r="DL6" s="1">
        <v>5602.3755590366227</v>
      </c>
      <c r="DM6" s="1">
        <v>0</v>
      </c>
      <c r="DN6" s="1">
        <v>0</v>
      </c>
      <c r="DO6" s="1">
        <v>0</v>
      </c>
      <c r="DP6" s="1">
        <v>0</v>
      </c>
      <c r="DQ6" s="1">
        <v>35.882292673862118</v>
      </c>
      <c r="DR6" s="1">
        <v>178.11530313932897</v>
      </c>
      <c r="DS6" s="1">
        <f>'[2]IOT 2019 NSX'!DZ6+'[2]IOT 2019 NSX'!EA6</f>
        <v>1632.7444924825504</v>
      </c>
      <c r="DT6" s="1">
        <v>0</v>
      </c>
      <c r="DU6" s="1">
        <v>0</v>
      </c>
      <c r="DV6" s="1">
        <v>0</v>
      </c>
      <c r="DW6" s="1">
        <v>2.3017827693194994</v>
      </c>
      <c r="DX6" s="1">
        <v>0</v>
      </c>
      <c r="DY6" s="1">
        <v>6.3774024056058654</v>
      </c>
      <c r="DZ6" s="1">
        <v>0</v>
      </c>
      <c r="EA6" s="1">
        <v>0</v>
      </c>
      <c r="EB6" s="1">
        <v>0</v>
      </c>
      <c r="EC6" s="1">
        <v>0</v>
      </c>
      <c r="ED6" s="1">
        <v>48.901914051161981</v>
      </c>
      <c r="EE6" s="1">
        <v>12698679.751113161</v>
      </c>
      <c r="EF6" s="1">
        <v>0</v>
      </c>
      <c r="EG6" s="1">
        <v>0.1136457055252936</v>
      </c>
      <c r="EH6" s="1">
        <v>0</v>
      </c>
      <c r="EI6" s="1">
        <v>0</v>
      </c>
      <c r="EJ6" s="1">
        <v>0</v>
      </c>
      <c r="EK6" s="1">
        <v>0</v>
      </c>
      <c r="EL6" s="1">
        <f>'[2]IOT 2019 NSX'!ET6+'[2]IOT 2019 NSX'!EU6</f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19501.018097807224</v>
      </c>
      <c r="EU6" s="1">
        <v>9.7900786357003415</v>
      </c>
      <c r="EV6" s="1">
        <v>2029.2772347286038</v>
      </c>
      <c r="EW6" s="1">
        <v>910.20178916699797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245.92038532744371</v>
      </c>
      <c r="FF6" s="1">
        <v>114.40171945012814</v>
      </c>
      <c r="FG6" s="1">
        <v>858.07877802631526</v>
      </c>
      <c r="FH6" s="1">
        <v>2001.6544806997567</v>
      </c>
      <c r="FI6" s="1">
        <v>0</v>
      </c>
      <c r="FJ6" s="1">
        <v>0.90350596001757144</v>
      </c>
      <c r="FK6" s="1">
        <v>0</v>
      </c>
      <c r="FL6" s="1">
        <v>4.6589679502063968</v>
      </c>
      <c r="FM6" s="1">
        <v>37.223391849398979</v>
      </c>
      <c r="FN6" s="1">
        <v>39093.994457354587</v>
      </c>
      <c r="FO6" s="1">
        <v>0</v>
      </c>
      <c r="FP6" s="1">
        <v>0</v>
      </c>
      <c r="FQ6" s="1">
        <v>0</v>
      </c>
      <c r="FR6" s="2">
        <f>SUM(C6:FQ6)</f>
        <v>263633229.47887182</v>
      </c>
      <c r="FS6" s="1">
        <f>FT6+FU6</f>
        <v>1912500.335359534</v>
      </c>
      <c r="FT6" s="3">
        <v>1912500.335359534</v>
      </c>
      <c r="FU6" s="3">
        <v>0</v>
      </c>
      <c r="FV6" s="1">
        <f>FW6+FX6</f>
        <v>6065535.7862645984</v>
      </c>
      <c r="FW6" s="1">
        <v>0</v>
      </c>
      <c r="FX6" s="1">
        <v>6065535.7862645984</v>
      </c>
      <c r="FY6" s="1">
        <v>69033.05077848256</v>
      </c>
      <c r="FZ6" s="1">
        <v>378122.22990776802</v>
      </c>
      <c r="GA6" s="1">
        <f>FR6+FS6+FV6+FY6-FZ6</f>
        <v>271302176.42136669</v>
      </c>
      <c r="GB6" s="13"/>
      <c r="GD6" s="5"/>
      <c r="GF6" s="6"/>
      <c r="GG6" s="6"/>
    </row>
    <row r="7" spans="1:189" ht="15.75" x14ac:dyDescent="0.25">
      <c r="A7" s="20" t="s">
        <v>213</v>
      </c>
      <c r="B7" s="18">
        <v>2</v>
      </c>
      <c r="C7" s="7">
        <v>0</v>
      </c>
      <c r="D7" s="7">
        <v>2928177.0262315846</v>
      </c>
      <c r="E7" s="7">
        <v>16.001008540619729</v>
      </c>
      <c r="F7" s="7">
        <v>55.185193332086406</v>
      </c>
      <c r="G7" s="7">
        <v>0</v>
      </c>
      <c r="H7" s="7">
        <v>137.78783888647078</v>
      </c>
      <c r="I7" s="7">
        <v>987.41590401928852</v>
      </c>
      <c r="J7" s="7">
        <v>1214.8771294951855</v>
      </c>
      <c r="K7" s="7">
        <v>10192.64410450281</v>
      </c>
      <c r="L7" s="7">
        <v>0</v>
      </c>
      <c r="M7" s="7">
        <v>0</v>
      </c>
      <c r="N7" s="7">
        <v>0</v>
      </c>
      <c r="O7" s="7">
        <v>165.41031633884202</v>
      </c>
      <c r="P7" s="7">
        <v>0</v>
      </c>
      <c r="Q7" s="7">
        <v>264761.03486899589</v>
      </c>
      <c r="R7" s="7">
        <v>245446.62339413105</v>
      </c>
      <c r="S7" s="7">
        <v>1460807.907878936</v>
      </c>
      <c r="T7" s="7">
        <v>1667141.2228967962</v>
      </c>
      <c r="U7" s="7">
        <v>345424.22474650614</v>
      </c>
      <c r="V7" s="7">
        <v>42785.991600813919</v>
      </c>
      <c r="W7" s="7">
        <v>81.916827429050429</v>
      </c>
      <c r="X7" s="7">
        <v>2201.9532962151179</v>
      </c>
      <c r="Y7" s="7">
        <v>0</v>
      </c>
      <c r="Z7" s="7">
        <v>40.838756439062514</v>
      </c>
      <c r="AA7" s="7">
        <v>66.280691725194828</v>
      </c>
      <c r="AB7" s="7">
        <v>130.60873589438029</v>
      </c>
      <c r="AC7" s="7">
        <v>794416.42045469093</v>
      </c>
      <c r="AD7" s="7">
        <v>24112.288845821051</v>
      </c>
      <c r="AE7" s="7">
        <v>6123.814812714686</v>
      </c>
      <c r="AF7" s="7">
        <v>334.73551088175714</v>
      </c>
      <c r="AG7" s="7">
        <v>5740.639907755175</v>
      </c>
      <c r="AH7" s="7">
        <v>272376.00670829124</v>
      </c>
      <c r="AI7" s="7">
        <v>12711.268195237861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49.735227262603615</v>
      </c>
      <c r="AR7" s="7">
        <v>79.853806849155021</v>
      </c>
      <c r="AS7" s="7">
        <v>0</v>
      </c>
      <c r="AT7" s="7">
        <v>441946.8140435603</v>
      </c>
      <c r="AU7" s="7">
        <v>107450.5198779792</v>
      </c>
      <c r="AV7" s="7">
        <v>2110271.3254459277</v>
      </c>
      <c r="AW7" s="7">
        <v>3312908.1997706522</v>
      </c>
      <c r="AX7" s="7">
        <v>296614.61424743076</v>
      </c>
      <c r="AY7" s="7">
        <v>1357584.8195670568</v>
      </c>
      <c r="AZ7" s="7">
        <v>512788.97505366261</v>
      </c>
      <c r="BA7" s="7">
        <v>303.98035030174879</v>
      </c>
      <c r="BB7" s="7">
        <v>64.165825092664122</v>
      </c>
      <c r="BC7" s="7">
        <v>3093524.9729779456</v>
      </c>
      <c r="BD7" s="7">
        <v>59837871.59521009</v>
      </c>
      <c r="BE7" s="7">
        <v>607432.15261900611</v>
      </c>
      <c r="BF7" s="7">
        <v>7322039.1665574899</v>
      </c>
      <c r="BG7" s="7">
        <v>395.38096591905884</v>
      </c>
      <c r="BH7" s="7">
        <v>0</v>
      </c>
      <c r="BI7" s="7">
        <v>0.67964405999833777</v>
      </c>
      <c r="BJ7" s="7">
        <v>0.68136834642981348</v>
      </c>
      <c r="BK7" s="7">
        <v>0.36877304572919589</v>
      </c>
      <c r="BL7" s="7">
        <v>0.3304621833483945</v>
      </c>
      <c r="BM7" s="7">
        <v>0.71621491440923346</v>
      </c>
      <c r="BN7" s="7">
        <v>2.6561210808242177</v>
      </c>
      <c r="BO7" s="7">
        <v>95061.557730928311</v>
      </c>
      <c r="BP7" s="7">
        <v>0</v>
      </c>
      <c r="BQ7" s="7">
        <v>0</v>
      </c>
      <c r="BR7" s="7">
        <v>0</v>
      </c>
      <c r="BS7" s="7">
        <v>0</v>
      </c>
      <c r="BT7" s="7">
        <v>183821.51286257987</v>
      </c>
      <c r="BU7" s="7">
        <v>0.13940457863176423</v>
      </c>
      <c r="BV7" s="7">
        <v>0</v>
      </c>
      <c r="BW7" s="7">
        <v>0</v>
      </c>
      <c r="BX7" s="7">
        <v>3644.3622665840139</v>
      </c>
      <c r="BY7" s="7">
        <v>10049.088671250634</v>
      </c>
      <c r="BZ7" s="7">
        <v>0.80666294063118282</v>
      </c>
      <c r="CA7" s="7">
        <v>1421.4381986037606</v>
      </c>
      <c r="CB7" s="7">
        <v>0</v>
      </c>
      <c r="CC7" s="7">
        <v>0.23339138103665452</v>
      </c>
      <c r="CD7" s="7">
        <v>0</v>
      </c>
      <c r="CE7" s="7">
        <v>0</v>
      </c>
      <c r="CF7" s="7">
        <v>0.13388239183151915</v>
      </c>
      <c r="CG7" s="7">
        <v>0.40338088718557841</v>
      </c>
      <c r="CH7" s="7">
        <v>3.9619109179632983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1.4399729512005712</v>
      </c>
      <c r="CS7" s="7">
        <v>0</v>
      </c>
      <c r="CT7" s="7">
        <v>0</v>
      </c>
      <c r="CU7" s="7">
        <v>2.078367205755097</v>
      </c>
      <c r="CV7" s="7">
        <v>1.897574887329192</v>
      </c>
      <c r="CW7" s="7">
        <v>0</v>
      </c>
      <c r="CX7" s="7">
        <v>0</v>
      </c>
      <c r="CY7" s="7">
        <v>0.22076188036833971</v>
      </c>
      <c r="CZ7" s="7">
        <v>0</v>
      </c>
      <c r="DA7" s="7">
        <v>0</v>
      </c>
      <c r="DB7" s="7">
        <v>146.73269913079446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1.1529045595019196</v>
      </c>
      <c r="DJ7" s="7">
        <v>0</v>
      </c>
      <c r="DK7" s="7">
        <v>0.62695412650218341</v>
      </c>
      <c r="DL7" s="7">
        <v>0</v>
      </c>
      <c r="DM7" s="7">
        <v>0</v>
      </c>
      <c r="DN7" s="7">
        <v>0</v>
      </c>
      <c r="DO7" s="7">
        <v>0.11099038853456566</v>
      </c>
      <c r="DP7" s="7">
        <v>0</v>
      </c>
      <c r="DQ7" s="7">
        <v>0.17795172275679574</v>
      </c>
      <c r="DR7" s="7">
        <v>0.4879819394979717</v>
      </c>
      <c r="DS7" s="7">
        <f>'[2]IOT 2019 NSX'!DZ7+'[2]IOT 2019 NSX'!EA7</f>
        <v>2321.0142954323892</v>
      </c>
      <c r="DT7" s="7">
        <v>0</v>
      </c>
      <c r="DU7" s="7">
        <v>0</v>
      </c>
      <c r="DV7" s="7">
        <v>0</v>
      </c>
      <c r="DW7" s="7">
        <v>6903.5664454794733</v>
      </c>
      <c r="DX7" s="7">
        <v>11.465999115210481</v>
      </c>
      <c r="DY7" s="7">
        <v>1.9732552270549661</v>
      </c>
      <c r="DZ7" s="7">
        <v>0</v>
      </c>
      <c r="EA7" s="7">
        <v>0</v>
      </c>
      <c r="EB7" s="7">
        <v>58.747719643252587</v>
      </c>
      <c r="EC7" s="7">
        <v>0</v>
      </c>
      <c r="ED7" s="7">
        <v>21124.927344026943</v>
      </c>
      <c r="EE7" s="7">
        <v>4370206.613113326</v>
      </c>
      <c r="EF7" s="7">
        <v>0</v>
      </c>
      <c r="EG7" s="7">
        <v>112.11481530331316</v>
      </c>
      <c r="EH7" s="7">
        <v>0</v>
      </c>
      <c r="EI7" s="7">
        <v>0</v>
      </c>
      <c r="EJ7" s="7">
        <v>234.96620861761565</v>
      </c>
      <c r="EK7" s="7">
        <v>0</v>
      </c>
      <c r="EL7" s="7">
        <f>'[2]IOT 2019 NSX'!ET7+'[2]IOT 2019 NSX'!EU7</f>
        <v>0</v>
      </c>
      <c r="EM7" s="7">
        <v>0</v>
      </c>
      <c r="EN7" s="7">
        <v>0</v>
      </c>
      <c r="EO7" s="7">
        <v>0</v>
      </c>
      <c r="EP7" s="7">
        <v>925.41307755418745</v>
      </c>
      <c r="EQ7" s="7">
        <v>0</v>
      </c>
      <c r="ER7" s="7">
        <v>0</v>
      </c>
      <c r="ES7" s="7">
        <v>0</v>
      </c>
      <c r="ET7" s="7">
        <v>58106.854261295928</v>
      </c>
      <c r="EU7" s="7">
        <v>0</v>
      </c>
      <c r="EV7" s="7">
        <v>0.77825739631872959</v>
      </c>
      <c r="EW7" s="7">
        <v>329.11158168494143</v>
      </c>
      <c r="EX7" s="7">
        <v>0</v>
      </c>
      <c r="EY7" s="7">
        <v>0</v>
      </c>
      <c r="EZ7" s="7">
        <v>0</v>
      </c>
      <c r="FA7" s="7">
        <v>0</v>
      </c>
      <c r="FB7" s="7">
        <v>2.1363368686505324</v>
      </c>
      <c r="FC7" s="7">
        <v>0</v>
      </c>
      <c r="FD7" s="7">
        <v>1540.6859088289641</v>
      </c>
      <c r="FE7" s="7">
        <v>7316.1777363464489</v>
      </c>
      <c r="FF7" s="7">
        <v>153.07526993925126</v>
      </c>
      <c r="FG7" s="7">
        <v>2029.2303967217199</v>
      </c>
      <c r="FH7" s="7">
        <v>586.12778209815588</v>
      </c>
      <c r="FI7" s="7">
        <v>1.8310611470705573</v>
      </c>
      <c r="FJ7" s="7">
        <v>0</v>
      </c>
      <c r="FK7" s="7">
        <v>0</v>
      </c>
      <c r="FL7" s="7">
        <v>0</v>
      </c>
      <c r="FM7" s="7">
        <v>578.01310236486643</v>
      </c>
      <c r="FN7" s="7">
        <v>6967.151738190676</v>
      </c>
      <c r="FO7" s="7">
        <v>0</v>
      </c>
      <c r="FP7" s="7">
        <v>0</v>
      </c>
      <c r="FQ7" s="7">
        <v>0</v>
      </c>
      <c r="FR7" s="2">
        <f t="shared" ref="FR7:FR70" si="0">SUM(C7:FQ7)</f>
        <v>91860652.370214254</v>
      </c>
      <c r="FS7" s="1">
        <f t="shared" ref="FS7:FS70" si="1">FT7+FU7</f>
        <v>9310363.0245773029</v>
      </c>
      <c r="FT7" s="3">
        <v>9310363.0245773029</v>
      </c>
      <c r="FU7" s="3">
        <v>0</v>
      </c>
      <c r="FV7" s="1">
        <f t="shared" ref="FV7:FV70" si="2">FW7+FX7</f>
        <v>667812.10454578698</v>
      </c>
      <c r="FW7" s="1">
        <v>0</v>
      </c>
      <c r="FX7" s="1">
        <v>667812.10454578698</v>
      </c>
      <c r="FY7" s="1">
        <v>1176086.8260417264</v>
      </c>
      <c r="FZ7" s="1">
        <v>71665382.895465091</v>
      </c>
      <c r="GA7" s="1">
        <f t="shared" ref="GA7:GA70" si="3">FR7+FS7+FV7+FY7-FZ7</f>
        <v>31349531.429913983</v>
      </c>
      <c r="GB7" s="13"/>
      <c r="GD7" s="5"/>
      <c r="GF7" s="6"/>
      <c r="GG7" s="6"/>
    </row>
    <row r="8" spans="1:189" ht="15.75" x14ac:dyDescent="0.25">
      <c r="A8" s="20" t="s">
        <v>214</v>
      </c>
      <c r="B8" s="18">
        <v>3</v>
      </c>
      <c r="C8" s="7">
        <v>32228.258158976292</v>
      </c>
      <c r="D8" s="7">
        <v>22183.837259877168</v>
      </c>
      <c r="E8" s="7">
        <v>2059882.1260284777</v>
      </c>
      <c r="F8" s="7">
        <v>11979.009512902554</v>
      </c>
      <c r="G8" s="7">
        <v>1998.1191345856057</v>
      </c>
      <c r="H8" s="7">
        <v>100789.84227316394</v>
      </c>
      <c r="I8" s="7">
        <v>0</v>
      </c>
      <c r="J8" s="7">
        <v>490358.00263168279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278533.18941101286</v>
      </c>
      <c r="S8" s="7">
        <v>131479.09615727351</v>
      </c>
      <c r="T8" s="7">
        <v>65756.253909369843</v>
      </c>
      <c r="U8" s="7">
        <v>45603.137055113199</v>
      </c>
      <c r="V8" s="7">
        <v>23248.837353038205</v>
      </c>
      <c r="W8" s="7">
        <v>0</v>
      </c>
      <c r="X8" s="7">
        <v>0</v>
      </c>
      <c r="Y8" s="7">
        <v>0</v>
      </c>
      <c r="Z8" s="7">
        <v>29135.674575504934</v>
      </c>
      <c r="AA8" s="7">
        <v>29569.426141369102</v>
      </c>
      <c r="AB8" s="7">
        <v>1679.9133337393598</v>
      </c>
      <c r="AC8" s="7">
        <v>60.127728668424766</v>
      </c>
      <c r="AD8" s="7">
        <v>46939.834410836447</v>
      </c>
      <c r="AE8" s="7">
        <v>0</v>
      </c>
      <c r="AF8" s="7">
        <v>22.347862226170356</v>
      </c>
      <c r="AG8" s="7">
        <v>888.57391981915964</v>
      </c>
      <c r="AH8" s="7">
        <v>207725.40375645991</v>
      </c>
      <c r="AI8" s="7">
        <v>63.254009503604223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121.73724684005619</v>
      </c>
      <c r="AR8" s="7">
        <v>7.1279208838996428</v>
      </c>
      <c r="AS8" s="7">
        <v>34600.701826078461</v>
      </c>
      <c r="AT8" s="7">
        <v>1092513.1459134873</v>
      </c>
      <c r="AU8" s="7">
        <v>260686.69965186703</v>
      </c>
      <c r="AV8" s="7">
        <v>1805.2352761166285</v>
      </c>
      <c r="AW8" s="7">
        <v>5283121.4503513677</v>
      </c>
      <c r="AX8" s="7">
        <v>495737.84871791751</v>
      </c>
      <c r="AY8" s="7">
        <v>307900.87084265845</v>
      </c>
      <c r="AZ8" s="7">
        <v>229882.96596512577</v>
      </c>
      <c r="BA8" s="7">
        <v>4.7156279532519718E-2</v>
      </c>
      <c r="BB8" s="7">
        <v>0.11042617589493493</v>
      </c>
      <c r="BC8" s="7">
        <v>8807827.3998006657</v>
      </c>
      <c r="BD8" s="7">
        <v>12146855.777421182</v>
      </c>
      <c r="BE8" s="7">
        <v>428927.53636795684</v>
      </c>
      <c r="BF8" s="7">
        <v>530919.29777056584</v>
      </c>
      <c r="BG8" s="7">
        <v>3.4863931868808713</v>
      </c>
      <c r="BH8" s="7">
        <v>0</v>
      </c>
      <c r="BI8" s="7">
        <v>4.8267528853899799</v>
      </c>
      <c r="BJ8" s="7">
        <v>0.47670042213413055</v>
      </c>
      <c r="BK8" s="7">
        <v>896.87457951253759</v>
      </c>
      <c r="BL8" s="7">
        <v>1.0582933127337752</v>
      </c>
      <c r="BM8" s="7">
        <v>5.7920520840914425E-2</v>
      </c>
      <c r="BN8" s="7">
        <v>1.2188726651329738</v>
      </c>
      <c r="BO8" s="7">
        <v>33789.012884386204</v>
      </c>
      <c r="BP8" s="7">
        <v>0</v>
      </c>
      <c r="BQ8" s="7">
        <v>0</v>
      </c>
      <c r="BR8" s="7">
        <v>0</v>
      </c>
      <c r="BS8" s="7">
        <v>0</v>
      </c>
      <c r="BT8" s="7">
        <v>15358.897101789817</v>
      </c>
      <c r="BU8" s="7">
        <v>8.4552684252115665E-2</v>
      </c>
      <c r="BV8" s="7">
        <v>0</v>
      </c>
      <c r="BW8" s="7">
        <v>11870.56194161742</v>
      </c>
      <c r="BX8" s="7">
        <v>4.0789949239926822</v>
      </c>
      <c r="BY8" s="7">
        <v>13185.640291951086</v>
      </c>
      <c r="BZ8" s="7">
        <v>0.70453887041988361</v>
      </c>
      <c r="CA8" s="7">
        <v>114.7306851573542</v>
      </c>
      <c r="CB8" s="7">
        <v>0</v>
      </c>
      <c r="CC8" s="7">
        <v>1.9365168163174382</v>
      </c>
      <c r="CD8" s="7">
        <v>0</v>
      </c>
      <c r="CE8" s="7">
        <v>0</v>
      </c>
      <c r="CF8" s="7">
        <v>0</v>
      </c>
      <c r="CG8" s="7">
        <v>0.25724411762008764</v>
      </c>
      <c r="CH8" s="7">
        <v>2.4239028910237939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34.853951329093626</v>
      </c>
      <c r="CO8" s="7">
        <v>0</v>
      </c>
      <c r="CP8" s="7">
        <v>0</v>
      </c>
      <c r="CQ8" s="7">
        <v>0</v>
      </c>
      <c r="CR8" s="7">
        <v>0</v>
      </c>
      <c r="CS8" s="7">
        <v>0.11836472300239069</v>
      </c>
      <c r="CT8" s="7">
        <v>0</v>
      </c>
      <c r="CU8" s="7">
        <v>0</v>
      </c>
      <c r="CV8" s="7">
        <v>3.3895550161476895</v>
      </c>
      <c r="CW8" s="7">
        <v>0</v>
      </c>
      <c r="CX8" s="7">
        <v>0</v>
      </c>
      <c r="CY8" s="7">
        <v>2.5565612416668069</v>
      </c>
      <c r="CZ8" s="7">
        <v>1.5613228890716608</v>
      </c>
      <c r="DA8" s="7">
        <v>0</v>
      </c>
      <c r="DB8" s="7">
        <v>3.6687709766828318</v>
      </c>
      <c r="DC8" s="7">
        <v>4.8672120322906984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0</v>
      </c>
      <c r="DK8" s="7">
        <v>22.07708785304548</v>
      </c>
      <c r="DL8" s="7">
        <v>0</v>
      </c>
      <c r="DM8" s="7">
        <v>0</v>
      </c>
      <c r="DN8" s="7">
        <v>0</v>
      </c>
      <c r="DO8" s="7">
        <v>5.7924003084076112</v>
      </c>
      <c r="DP8" s="7">
        <v>0</v>
      </c>
      <c r="DQ8" s="7">
        <v>0.13568667191736128</v>
      </c>
      <c r="DR8" s="7">
        <v>0.18942359916643073</v>
      </c>
      <c r="DS8" s="7">
        <f>'[2]IOT 2019 NSX'!DZ8+'[2]IOT 2019 NSX'!EA8</f>
        <v>1258.9334528046465</v>
      </c>
      <c r="DT8" s="7">
        <v>0</v>
      </c>
      <c r="DU8" s="7">
        <v>0</v>
      </c>
      <c r="DV8" s="7">
        <v>0.67898630787923642</v>
      </c>
      <c r="DW8" s="7">
        <v>1.1255918263832401</v>
      </c>
      <c r="DX8" s="7">
        <v>18.145743042152908</v>
      </c>
      <c r="DY8" s="7">
        <v>0</v>
      </c>
      <c r="DZ8" s="7">
        <v>0</v>
      </c>
      <c r="EA8" s="7">
        <v>0</v>
      </c>
      <c r="EB8" s="7">
        <v>0</v>
      </c>
      <c r="EC8" s="7">
        <v>1.0063248927330617</v>
      </c>
      <c r="ED8" s="7">
        <v>20132.994996712816</v>
      </c>
      <c r="EE8" s="7">
        <v>136879.94322333616</v>
      </c>
      <c r="EF8" s="7">
        <v>0</v>
      </c>
      <c r="EG8" s="7">
        <v>0</v>
      </c>
      <c r="EH8" s="7">
        <v>0.5888260159962625</v>
      </c>
      <c r="EI8" s="7">
        <v>0</v>
      </c>
      <c r="EJ8" s="7">
        <v>0</v>
      </c>
      <c r="EK8" s="7">
        <v>0</v>
      </c>
      <c r="EL8" s="7">
        <f>'[2]IOT 2019 NSX'!ET8+'[2]IOT 2019 NSX'!EU8</f>
        <v>0</v>
      </c>
      <c r="EM8" s="7">
        <v>0</v>
      </c>
      <c r="EN8" s="7">
        <v>0</v>
      </c>
      <c r="EO8" s="7">
        <v>0</v>
      </c>
      <c r="EP8" s="7">
        <v>0</v>
      </c>
      <c r="EQ8" s="7">
        <v>0</v>
      </c>
      <c r="ER8" s="7">
        <v>0</v>
      </c>
      <c r="ES8" s="7">
        <v>0</v>
      </c>
      <c r="ET8" s="7">
        <v>0</v>
      </c>
      <c r="EU8" s="7">
        <v>0.68580318038584154</v>
      </c>
      <c r="EV8" s="7">
        <v>4.9799625617441761</v>
      </c>
      <c r="EW8" s="7">
        <v>1657.1328543440932</v>
      </c>
      <c r="EX8" s="7">
        <v>0</v>
      </c>
      <c r="EY8" s="7">
        <v>0</v>
      </c>
      <c r="EZ8" s="7">
        <v>0</v>
      </c>
      <c r="FA8" s="7">
        <v>0</v>
      </c>
      <c r="FB8" s="7">
        <v>0</v>
      </c>
      <c r="FC8" s="7">
        <v>0</v>
      </c>
      <c r="FD8" s="7">
        <v>0</v>
      </c>
      <c r="FE8" s="7">
        <v>6090.8953269489475</v>
      </c>
      <c r="FF8" s="7">
        <v>8.0153023220100774</v>
      </c>
      <c r="FG8" s="7">
        <v>0.53507937012923446</v>
      </c>
      <c r="FH8" s="7">
        <v>2253.8375934212154</v>
      </c>
      <c r="FI8" s="7">
        <v>42.581750130459604</v>
      </c>
      <c r="FJ8" s="7">
        <v>316.29824875272459</v>
      </c>
      <c r="FK8" s="7">
        <v>0</v>
      </c>
      <c r="FL8" s="7">
        <v>5.1261208079984772</v>
      </c>
      <c r="FM8" s="7">
        <v>1966.5798056433391</v>
      </c>
      <c r="FN8" s="7">
        <v>9878.4679498291371</v>
      </c>
      <c r="FO8" s="7">
        <v>7.68861871549672E-2</v>
      </c>
      <c r="FP8" s="7">
        <v>0</v>
      </c>
      <c r="FQ8" s="7">
        <v>0</v>
      </c>
      <c r="FR8" s="2">
        <f t="shared" si="0"/>
        <v>33456866.385611545</v>
      </c>
      <c r="FS8" s="1">
        <f t="shared" si="1"/>
        <v>2417645.9647324136</v>
      </c>
      <c r="FT8" s="3">
        <v>2417645.9647324136</v>
      </c>
      <c r="FU8" s="3">
        <v>0</v>
      </c>
      <c r="FV8" s="1">
        <f t="shared" si="2"/>
        <v>398091.55988956988</v>
      </c>
      <c r="FW8" s="1">
        <v>0</v>
      </c>
      <c r="FX8" s="1">
        <v>398091.55988956988</v>
      </c>
      <c r="FY8" s="1">
        <v>2443771.5242026462</v>
      </c>
      <c r="FZ8" s="1">
        <v>5060616.89276601</v>
      </c>
      <c r="GA8" s="1">
        <f t="shared" si="3"/>
        <v>33655758.541670159</v>
      </c>
      <c r="GB8" s="13"/>
      <c r="GD8" s="5"/>
      <c r="GF8" s="6"/>
      <c r="GG8" s="6"/>
    </row>
    <row r="9" spans="1:189" ht="15.75" x14ac:dyDescent="0.25">
      <c r="A9" s="20" t="s">
        <v>215</v>
      </c>
      <c r="B9" s="18">
        <v>4</v>
      </c>
      <c r="C9" s="7">
        <v>25415.836756344885</v>
      </c>
      <c r="D9" s="7">
        <v>6446.6794732911412</v>
      </c>
      <c r="E9" s="7">
        <v>48406.055408088876</v>
      </c>
      <c r="F9" s="7">
        <v>1700543.8925381242</v>
      </c>
      <c r="G9" s="7">
        <v>0</v>
      </c>
      <c r="H9" s="7">
        <v>38977.157764779746</v>
      </c>
      <c r="I9" s="7">
        <v>0</v>
      </c>
      <c r="J9" s="7">
        <v>17614.87221438609</v>
      </c>
      <c r="K9" s="7">
        <v>0</v>
      </c>
      <c r="L9" s="7">
        <v>0</v>
      </c>
      <c r="M9" s="7">
        <v>0</v>
      </c>
      <c r="N9" s="7">
        <v>2571.9044925045746</v>
      </c>
      <c r="O9" s="7">
        <v>0</v>
      </c>
      <c r="P9" s="7">
        <v>0</v>
      </c>
      <c r="Q9" s="7">
        <v>0</v>
      </c>
      <c r="R9" s="7">
        <v>62865.022350992847</v>
      </c>
      <c r="S9" s="7">
        <v>21462.28662184946</v>
      </c>
      <c r="T9" s="7">
        <v>99544.496524678209</v>
      </c>
      <c r="U9" s="7">
        <v>69393.490937490555</v>
      </c>
      <c r="V9" s="7">
        <v>16929.691597603847</v>
      </c>
      <c r="W9" s="7">
        <v>0</v>
      </c>
      <c r="X9" s="7">
        <v>0</v>
      </c>
      <c r="Y9" s="7">
        <v>0</v>
      </c>
      <c r="Z9" s="7">
        <v>2644.7703706956672</v>
      </c>
      <c r="AA9" s="7">
        <v>1966.9753058144051</v>
      </c>
      <c r="AB9" s="7">
        <v>0</v>
      </c>
      <c r="AC9" s="7">
        <v>0</v>
      </c>
      <c r="AD9" s="7">
        <v>2347.0391959410495</v>
      </c>
      <c r="AE9" s="7">
        <v>230.46576800689135</v>
      </c>
      <c r="AF9" s="7">
        <v>0</v>
      </c>
      <c r="AG9" s="7">
        <v>0</v>
      </c>
      <c r="AH9" s="7">
        <v>34834.008149723879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60.550914706925326</v>
      </c>
      <c r="AR9" s="7">
        <v>1.0620227647068725</v>
      </c>
      <c r="AS9" s="7">
        <v>47832.10609657142</v>
      </c>
      <c r="AT9" s="7">
        <v>656776.44930412224</v>
      </c>
      <c r="AU9" s="7">
        <v>1280974.8949783228</v>
      </c>
      <c r="AV9" s="7">
        <v>2174666.6014722865</v>
      </c>
      <c r="AW9" s="7">
        <v>1112023.0721759514</v>
      </c>
      <c r="AX9" s="7">
        <v>225364.38661994404</v>
      </c>
      <c r="AY9" s="7">
        <v>143986.79949468444</v>
      </c>
      <c r="AZ9" s="7">
        <v>88542.473669154366</v>
      </c>
      <c r="BA9" s="7">
        <v>8004.9926082892907</v>
      </c>
      <c r="BB9" s="7">
        <v>28.133971654188027</v>
      </c>
      <c r="BC9" s="7">
        <v>1849766.8089022252</v>
      </c>
      <c r="BD9" s="7">
        <v>14721066.441940377</v>
      </c>
      <c r="BE9" s="7">
        <v>36285.915289300952</v>
      </c>
      <c r="BF9" s="7">
        <v>0</v>
      </c>
      <c r="BG9" s="7">
        <v>498.83272655287385</v>
      </c>
      <c r="BH9" s="7">
        <v>0</v>
      </c>
      <c r="BI9" s="7">
        <v>21000.403813343572</v>
      </c>
      <c r="BJ9" s="7">
        <v>0.54177474300967077</v>
      </c>
      <c r="BK9" s="7">
        <v>0.45250121992036235</v>
      </c>
      <c r="BL9" s="7">
        <v>1.1460071647511503</v>
      </c>
      <c r="BM9" s="7">
        <v>7.7738841253860519E-2</v>
      </c>
      <c r="BN9" s="7">
        <v>0.32182172096849815</v>
      </c>
      <c r="BO9" s="7">
        <v>0.55010294325783982</v>
      </c>
      <c r="BP9" s="7">
        <v>0.11657581526952589</v>
      </c>
      <c r="BQ9" s="7">
        <v>0.98618256433717655</v>
      </c>
      <c r="BR9" s="7">
        <v>0</v>
      </c>
      <c r="BS9" s="7">
        <v>0</v>
      </c>
      <c r="BT9" s="7">
        <v>0.23860913024892813</v>
      </c>
      <c r="BU9" s="7">
        <v>5.1067608188857187E-2</v>
      </c>
      <c r="BV9" s="7">
        <v>0</v>
      </c>
      <c r="BW9" s="7">
        <v>0</v>
      </c>
      <c r="BX9" s="7">
        <v>0.18625201282471368</v>
      </c>
      <c r="BY9" s="7">
        <v>11520.513787504653</v>
      </c>
      <c r="BZ9" s="7">
        <v>0</v>
      </c>
      <c r="CA9" s="7">
        <v>1.2806779601511429</v>
      </c>
      <c r="CB9" s="7">
        <v>0</v>
      </c>
      <c r="CC9" s="7">
        <v>2.9981114881052262</v>
      </c>
      <c r="CD9" s="7">
        <v>0</v>
      </c>
      <c r="CE9" s="7">
        <v>0</v>
      </c>
      <c r="CF9" s="7">
        <v>0</v>
      </c>
      <c r="CG9" s="7">
        <v>0.87817099150621325</v>
      </c>
      <c r="CH9" s="7">
        <v>9.6083804401750381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0</v>
      </c>
      <c r="CQ9" s="7">
        <v>0</v>
      </c>
      <c r="CR9" s="7">
        <v>1062.7598509496454</v>
      </c>
      <c r="CS9" s="7">
        <v>0.2816240999029061</v>
      </c>
      <c r="CT9" s="7">
        <v>0</v>
      </c>
      <c r="CU9" s="7">
        <v>3.2381946192689526</v>
      </c>
      <c r="CV9" s="7">
        <v>1.8536858555866049</v>
      </c>
      <c r="CW9" s="7">
        <v>0</v>
      </c>
      <c r="CX9" s="7">
        <v>0.18778414258419321</v>
      </c>
      <c r="CY9" s="7">
        <v>1.8546405358158136</v>
      </c>
      <c r="CZ9" s="7">
        <v>1.1670769289746499</v>
      </c>
      <c r="DA9" s="7">
        <v>0</v>
      </c>
      <c r="DB9" s="7">
        <v>9.7241971372357359</v>
      </c>
      <c r="DC9" s="7">
        <v>6.8626411508735288</v>
      </c>
      <c r="DD9" s="7">
        <v>5.6820550013282993</v>
      </c>
      <c r="DE9" s="7">
        <v>0</v>
      </c>
      <c r="DF9" s="7">
        <v>0</v>
      </c>
      <c r="DG9" s="7">
        <v>0</v>
      </c>
      <c r="DH9" s="7">
        <v>0</v>
      </c>
      <c r="DI9" s="7">
        <v>0.56848255117222402</v>
      </c>
      <c r="DJ9" s="7">
        <v>0</v>
      </c>
      <c r="DK9" s="7">
        <v>43.484184100080135</v>
      </c>
      <c r="DL9" s="7">
        <v>2050.2917644918848</v>
      </c>
      <c r="DM9" s="7">
        <v>0</v>
      </c>
      <c r="DN9" s="7">
        <v>0</v>
      </c>
      <c r="DO9" s="7">
        <v>182.76552675562351</v>
      </c>
      <c r="DP9" s="7">
        <v>0.15872337793383831</v>
      </c>
      <c r="DQ9" s="7">
        <v>1.6017734222389965</v>
      </c>
      <c r="DR9" s="7">
        <v>0.17478831315628995</v>
      </c>
      <c r="DS9" s="7">
        <f>'[2]IOT 2019 NSX'!DZ9+'[2]IOT 2019 NSX'!EA9</f>
        <v>110620.21865789933</v>
      </c>
      <c r="DT9" s="7">
        <v>0</v>
      </c>
      <c r="DU9" s="7">
        <v>0</v>
      </c>
      <c r="DV9" s="7">
        <v>0</v>
      </c>
      <c r="DW9" s="7">
        <v>0.55393392728058788</v>
      </c>
      <c r="DX9" s="7">
        <v>1.7232002904141894</v>
      </c>
      <c r="DY9" s="7">
        <v>0.73432982241924638</v>
      </c>
      <c r="DZ9" s="7">
        <v>0</v>
      </c>
      <c r="EA9" s="7">
        <v>0</v>
      </c>
      <c r="EB9" s="7">
        <v>0.72200323624013818</v>
      </c>
      <c r="EC9" s="7">
        <v>0.41269955864241009</v>
      </c>
      <c r="ED9" s="7">
        <v>1148.6255740618235</v>
      </c>
      <c r="EE9" s="7">
        <v>271521.7956799636</v>
      </c>
      <c r="EF9" s="7">
        <v>0</v>
      </c>
      <c r="EG9" s="7">
        <v>10.708860255701186</v>
      </c>
      <c r="EH9" s="7">
        <v>0</v>
      </c>
      <c r="EI9" s="7">
        <v>0</v>
      </c>
      <c r="EJ9" s="7">
        <v>0</v>
      </c>
      <c r="EK9" s="7">
        <v>0</v>
      </c>
      <c r="EL9" s="7">
        <f>'[2]IOT 2019 NSX'!ET9+'[2]IOT 2019 NSX'!EU9</f>
        <v>0</v>
      </c>
      <c r="EM9" s="7">
        <v>0</v>
      </c>
      <c r="EN9" s="7">
        <v>0</v>
      </c>
      <c r="EO9" s="7">
        <v>0</v>
      </c>
      <c r="EP9" s="7">
        <v>3576.8909410947995</v>
      </c>
      <c r="EQ9" s="7">
        <v>3.6028365224836288E-2</v>
      </c>
      <c r="ER9" s="7">
        <v>0</v>
      </c>
      <c r="ES9" s="7">
        <v>0</v>
      </c>
      <c r="ET9" s="7">
        <v>0</v>
      </c>
      <c r="EU9" s="7">
        <v>0.87620747626703654</v>
      </c>
      <c r="EV9" s="7">
        <v>229.21750717941086</v>
      </c>
      <c r="EW9" s="7">
        <v>194.17755839048414</v>
      </c>
      <c r="EX9" s="7">
        <v>0</v>
      </c>
      <c r="EY9" s="7">
        <v>0</v>
      </c>
      <c r="EZ9" s="7">
        <v>17.529436760476813</v>
      </c>
      <c r="FA9" s="7">
        <v>0</v>
      </c>
      <c r="FB9" s="7">
        <v>27.297730978474569</v>
      </c>
      <c r="FC9" s="7">
        <v>0</v>
      </c>
      <c r="FD9" s="7">
        <v>0</v>
      </c>
      <c r="FE9" s="7">
        <v>8370.891190330949</v>
      </c>
      <c r="FF9" s="7">
        <v>74.642574756930003</v>
      </c>
      <c r="FG9" s="7">
        <v>0.52609710231646023</v>
      </c>
      <c r="FH9" s="7">
        <v>2172.6967410936268</v>
      </c>
      <c r="FI9" s="7">
        <v>187.6187595856955</v>
      </c>
      <c r="FJ9" s="7">
        <v>351.44494105668485</v>
      </c>
      <c r="FK9" s="7">
        <v>0</v>
      </c>
      <c r="FL9" s="7">
        <v>0.70075042705246171</v>
      </c>
      <c r="FM9" s="7">
        <v>1324.8195824259421</v>
      </c>
      <c r="FN9" s="7">
        <v>16175.868017382698</v>
      </c>
      <c r="FO9" s="7">
        <v>5.1596938451842128E-2</v>
      </c>
      <c r="FP9" s="7">
        <v>0</v>
      </c>
      <c r="FQ9" s="7">
        <v>0</v>
      </c>
      <c r="FR9" s="2">
        <f t="shared" si="0"/>
        <v>24949997.956826515</v>
      </c>
      <c r="FS9" s="1">
        <f t="shared" si="1"/>
        <v>5027859.2624188485</v>
      </c>
      <c r="FT9" s="3">
        <v>5027859.2624188485</v>
      </c>
      <c r="FU9" s="3">
        <v>0</v>
      </c>
      <c r="FV9" s="1">
        <f t="shared" si="2"/>
        <v>1432463.498552639</v>
      </c>
      <c r="FW9" s="1">
        <v>0</v>
      </c>
      <c r="FX9" s="1">
        <v>1432463.498552639</v>
      </c>
      <c r="FY9" s="1">
        <v>240447.85063301225</v>
      </c>
      <c r="FZ9" s="1">
        <v>17324175.538337983</v>
      </c>
      <c r="GA9" s="1">
        <f t="shared" si="3"/>
        <v>14326593.030093033</v>
      </c>
      <c r="GB9" s="13"/>
      <c r="GD9" s="5"/>
      <c r="GF9" s="6"/>
      <c r="GG9" s="6"/>
    </row>
    <row r="10" spans="1:189" ht="15.75" x14ac:dyDescent="0.25">
      <c r="A10" s="20" t="s">
        <v>216</v>
      </c>
      <c r="B10" s="18">
        <v>5</v>
      </c>
      <c r="C10" s="7">
        <v>0</v>
      </c>
      <c r="D10" s="7">
        <v>0</v>
      </c>
      <c r="E10" s="7">
        <v>0</v>
      </c>
      <c r="F10" s="7">
        <v>0</v>
      </c>
      <c r="G10" s="7">
        <v>1521107.3810131899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199906.72278203716</v>
      </c>
      <c r="S10" s="7">
        <v>35.977501517972598</v>
      </c>
      <c r="T10" s="7">
        <v>0</v>
      </c>
      <c r="U10" s="7">
        <v>2198.8364682390857</v>
      </c>
      <c r="V10" s="7">
        <v>1932.6593428749275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16071.227166440478</v>
      </c>
      <c r="AW10" s="7">
        <v>0</v>
      </c>
      <c r="AX10" s="7">
        <v>16290762.486629657</v>
      </c>
      <c r="AY10" s="7">
        <v>0</v>
      </c>
      <c r="AZ10" s="7">
        <v>84995.228231157278</v>
      </c>
      <c r="BA10" s="7">
        <v>0</v>
      </c>
      <c r="BB10" s="7">
        <v>0</v>
      </c>
      <c r="BC10" s="7">
        <v>0.32926921871891796</v>
      </c>
      <c r="BD10" s="7">
        <v>0</v>
      </c>
      <c r="BE10" s="7">
        <v>0</v>
      </c>
      <c r="BF10" s="7">
        <v>0</v>
      </c>
      <c r="BG10" s="7">
        <v>170752.25571625811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0.27984381907478484</v>
      </c>
      <c r="CP10" s="7">
        <v>0</v>
      </c>
      <c r="CQ10" s="7">
        <v>0</v>
      </c>
      <c r="CR10" s="7">
        <v>2.7018880971805719</v>
      </c>
      <c r="CS10" s="7">
        <v>4.0355217544648649</v>
      </c>
      <c r="CT10" s="7">
        <v>0</v>
      </c>
      <c r="CU10" s="7">
        <v>7.7812439777104867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3.3822073741669025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f>'[2]IOT 2019 NSX'!DZ10+'[2]IOT 2019 NSX'!EA10</f>
        <v>0</v>
      </c>
      <c r="DT10" s="7">
        <v>0</v>
      </c>
      <c r="DU10" s="7">
        <v>0</v>
      </c>
      <c r="DV10" s="7">
        <v>0.1400751572952538</v>
      </c>
      <c r="DW10" s="7">
        <v>0</v>
      </c>
      <c r="DX10" s="7">
        <v>0.34609479612525901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218423.53631211803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f>'[2]IOT 2019 NSX'!ET10+'[2]IOT 2019 NSX'!EU10</f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1.0974825823810987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33.639197972024398</v>
      </c>
      <c r="FF10" s="7">
        <v>0.60166670561601354</v>
      </c>
      <c r="FG10" s="7">
        <v>1.7736382515210745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177.0404802360359</v>
      </c>
      <c r="FN10" s="7">
        <v>2143.6320456425001</v>
      </c>
      <c r="FO10" s="7">
        <v>0</v>
      </c>
      <c r="FP10" s="7">
        <v>0</v>
      </c>
      <c r="FQ10" s="7">
        <v>0</v>
      </c>
      <c r="FR10" s="2">
        <f t="shared" si="0"/>
        <v>18508563.091819067</v>
      </c>
      <c r="FS10" s="1">
        <f t="shared" si="1"/>
        <v>443187.01926973084</v>
      </c>
      <c r="FT10" s="3">
        <v>443187.01926973084</v>
      </c>
      <c r="FU10" s="3">
        <v>0</v>
      </c>
      <c r="FV10" s="1">
        <f t="shared" si="2"/>
        <v>718277.52605760098</v>
      </c>
      <c r="FW10" s="1">
        <v>0</v>
      </c>
      <c r="FX10" s="1">
        <v>718277.52605760098</v>
      </c>
      <c r="FY10" s="1">
        <v>35396.218706968393</v>
      </c>
      <c r="FZ10" s="1">
        <v>110409.02986204399</v>
      </c>
      <c r="GA10" s="1">
        <f t="shared" si="3"/>
        <v>19595014.825991325</v>
      </c>
      <c r="GB10" s="13"/>
      <c r="GD10" s="5"/>
      <c r="GF10" s="6"/>
      <c r="GG10" s="6"/>
    </row>
    <row r="11" spans="1:189" ht="15.75" x14ac:dyDescent="0.25">
      <c r="A11" s="20" t="s">
        <v>217</v>
      </c>
      <c r="B11" s="18">
        <v>6</v>
      </c>
      <c r="C11" s="7">
        <v>38516.498050295064</v>
      </c>
      <c r="D11" s="7">
        <v>55148.480228301007</v>
      </c>
      <c r="E11" s="7">
        <v>3075.6846169271466</v>
      </c>
      <c r="F11" s="7">
        <v>21366.007293082424</v>
      </c>
      <c r="G11" s="7">
        <v>61.257151458674549</v>
      </c>
      <c r="H11" s="7">
        <v>13973451.711437587</v>
      </c>
      <c r="I11" s="7">
        <v>13614.481549271459</v>
      </c>
      <c r="J11" s="7">
        <v>3070.3804706730498</v>
      </c>
      <c r="K11" s="7">
        <v>2676.3586011737161</v>
      </c>
      <c r="L11" s="7">
        <v>0</v>
      </c>
      <c r="M11" s="7">
        <v>0</v>
      </c>
      <c r="N11" s="7">
        <v>533.78275216086308</v>
      </c>
      <c r="O11" s="7">
        <v>2.8688951783475867</v>
      </c>
      <c r="P11" s="7">
        <v>284.06325273393333</v>
      </c>
      <c r="Q11" s="7">
        <v>14198.294143735584</v>
      </c>
      <c r="R11" s="7">
        <v>527302.91820329707</v>
      </c>
      <c r="S11" s="7">
        <v>1469921.5785730411</v>
      </c>
      <c r="T11" s="7">
        <v>795147.21005822241</v>
      </c>
      <c r="U11" s="7">
        <v>123898.27827718316</v>
      </c>
      <c r="V11" s="7">
        <v>7186.1730562796274</v>
      </c>
      <c r="W11" s="7">
        <v>6.390097960659225</v>
      </c>
      <c r="X11" s="7">
        <v>8540.7374683676935</v>
      </c>
      <c r="Y11" s="7">
        <v>0</v>
      </c>
      <c r="Z11" s="7">
        <v>37819.232840707882</v>
      </c>
      <c r="AA11" s="7">
        <v>4476.5471329843704</v>
      </c>
      <c r="AB11" s="7">
        <v>2153.912762255808</v>
      </c>
      <c r="AC11" s="7">
        <v>12791.114813095777</v>
      </c>
      <c r="AD11" s="7">
        <v>5474.9302088991408</v>
      </c>
      <c r="AE11" s="7">
        <v>18287.897783277505</v>
      </c>
      <c r="AF11" s="7">
        <v>32848.286957573764</v>
      </c>
      <c r="AG11" s="7">
        <v>128537.02046492531</v>
      </c>
      <c r="AH11" s="7">
        <v>164436.76550744608</v>
      </c>
      <c r="AI11" s="7">
        <v>46121.968026212082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155861.83631245192</v>
      </c>
      <c r="AR11" s="7">
        <v>27.46501329966657</v>
      </c>
      <c r="AS11" s="7">
        <v>15640.35049785951</v>
      </c>
      <c r="AT11" s="7">
        <v>29798384.850099593</v>
      </c>
      <c r="AU11" s="7">
        <v>376466.11606673984</v>
      </c>
      <c r="AV11" s="7">
        <v>1374154.4153448828</v>
      </c>
      <c r="AW11" s="7">
        <v>26638.939322514005</v>
      </c>
      <c r="AX11" s="7">
        <v>308552.77248070884</v>
      </c>
      <c r="AY11" s="7">
        <v>353237.63255712204</v>
      </c>
      <c r="AZ11" s="7">
        <v>597259.12292484695</v>
      </c>
      <c r="BA11" s="7">
        <v>93.239793125473682</v>
      </c>
      <c r="BB11" s="7">
        <v>815.61896796226631</v>
      </c>
      <c r="BC11" s="7">
        <v>597813.48790959723</v>
      </c>
      <c r="BD11" s="7">
        <v>6074643.9810389578</v>
      </c>
      <c r="BE11" s="7">
        <v>28634.89477295395</v>
      </c>
      <c r="BF11" s="7">
        <v>412.82789047020765</v>
      </c>
      <c r="BG11" s="7">
        <v>421214.52634323458</v>
      </c>
      <c r="BH11" s="7">
        <v>699.88371953674323</v>
      </c>
      <c r="BI11" s="7">
        <v>8658.7517557578121</v>
      </c>
      <c r="BJ11" s="7">
        <v>5623.607434142963</v>
      </c>
      <c r="BK11" s="7">
        <v>47950.289993320963</v>
      </c>
      <c r="BL11" s="7">
        <v>19482.571029436891</v>
      </c>
      <c r="BM11" s="7">
        <v>949200.23366379901</v>
      </c>
      <c r="BN11" s="7">
        <v>10942.419120617056</v>
      </c>
      <c r="BO11" s="7">
        <v>2437.116828543798</v>
      </c>
      <c r="BP11" s="7">
        <v>6429.9651018215354</v>
      </c>
      <c r="BQ11" s="7">
        <v>0</v>
      </c>
      <c r="BR11" s="7">
        <v>85.404258524324774</v>
      </c>
      <c r="BS11" s="7">
        <v>0</v>
      </c>
      <c r="BT11" s="7">
        <v>475.2808713305426</v>
      </c>
      <c r="BU11" s="7">
        <v>6553.0819961940824</v>
      </c>
      <c r="BV11" s="7">
        <v>148.29363609035778</v>
      </c>
      <c r="BW11" s="7">
        <v>405.41820416254671</v>
      </c>
      <c r="BX11" s="7">
        <v>168.31892912794731</v>
      </c>
      <c r="BY11" s="7">
        <v>7021.1803659773477</v>
      </c>
      <c r="BZ11" s="7">
        <v>4336.1038152249421</v>
      </c>
      <c r="CA11" s="7">
        <v>26595.577270218539</v>
      </c>
      <c r="CB11" s="7">
        <v>966.94159072890648</v>
      </c>
      <c r="CC11" s="7">
        <v>6049.0958976850106</v>
      </c>
      <c r="CD11" s="7">
        <v>2493.1986937245088</v>
      </c>
      <c r="CE11" s="7">
        <v>0</v>
      </c>
      <c r="CF11" s="7">
        <v>4509.7927543446713</v>
      </c>
      <c r="CG11" s="7">
        <v>822.18428838906152</v>
      </c>
      <c r="CH11" s="7">
        <v>13926.334511965293</v>
      </c>
      <c r="CI11" s="7">
        <v>0</v>
      </c>
      <c r="CJ11" s="7">
        <v>0</v>
      </c>
      <c r="CK11" s="7">
        <v>0</v>
      </c>
      <c r="CL11" s="7">
        <v>6.1069160714106028</v>
      </c>
      <c r="CM11" s="7">
        <v>915.08755922416219</v>
      </c>
      <c r="CN11" s="7">
        <v>859.99555323839047</v>
      </c>
      <c r="CO11" s="7">
        <v>413.42039135871818</v>
      </c>
      <c r="CP11" s="7">
        <v>0</v>
      </c>
      <c r="CQ11" s="7">
        <v>0</v>
      </c>
      <c r="CR11" s="7">
        <v>1775.5448123536703</v>
      </c>
      <c r="CS11" s="7">
        <v>413.96413206493492</v>
      </c>
      <c r="CT11" s="7">
        <v>61.550976423421154</v>
      </c>
      <c r="CU11" s="7">
        <v>15186.227993575452</v>
      </c>
      <c r="CV11" s="7">
        <v>1941.351422532583</v>
      </c>
      <c r="CW11" s="7">
        <v>438.69460160807478</v>
      </c>
      <c r="CX11" s="7">
        <v>89.632099863457313</v>
      </c>
      <c r="CY11" s="7">
        <v>204.39883013744586</v>
      </c>
      <c r="CZ11" s="7">
        <v>7258.9889863880853</v>
      </c>
      <c r="DA11" s="7">
        <v>130.92107230837846</v>
      </c>
      <c r="DB11" s="7">
        <v>706.4267391657088</v>
      </c>
      <c r="DC11" s="7">
        <v>2150.7347025414365</v>
      </c>
      <c r="DD11" s="7">
        <v>1225.7176170545815</v>
      </c>
      <c r="DE11" s="7">
        <v>282.89825138776325</v>
      </c>
      <c r="DF11" s="7">
        <v>159.3694486675125</v>
      </c>
      <c r="DG11" s="7">
        <v>268.21552173262847</v>
      </c>
      <c r="DH11" s="7">
        <v>0</v>
      </c>
      <c r="DI11" s="7">
        <v>371.05554640516749</v>
      </c>
      <c r="DJ11" s="7">
        <v>0</v>
      </c>
      <c r="DK11" s="7">
        <v>7910.7613325695183</v>
      </c>
      <c r="DL11" s="7">
        <v>4623.0160507765149</v>
      </c>
      <c r="DM11" s="7">
        <v>41.354128835421214</v>
      </c>
      <c r="DN11" s="7">
        <v>8017.6306930677565</v>
      </c>
      <c r="DO11" s="7">
        <v>4454.5056614950017</v>
      </c>
      <c r="DP11" s="7">
        <v>183.67829549940086</v>
      </c>
      <c r="DQ11" s="7">
        <v>2292.0785940167898</v>
      </c>
      <c r="DR11" s="7">
        <v>2403.8576408956101</v>
      </c>
      <c r="DS11" s="7">
        <f>'[2]IOT 2019 NSX'!DZ11+'[2]IOT 2019 NSX'!EA11</f>
        <v>36986.897827601526</v>
      </c>
      <c r="DT11" s="7">
        <v>183.90164669223856</v>
      </c>
      <c r="DU11" s="7">
        <v>0</v>
      </c>
      <c r="DV11" s="7">
        <v>2347.7318643873186</v>
      </c>
      <c r="DW11" s="7">
        <v>4458.8003626659138</v>
      </c>
      <c r="DX11" s="7">
        <v>215.73648539438992</v>
      </c>
      <c r="DY11" s="7">
        <v>743.05887991186523</v>
      </c>
      <c r="DZ11" s="7">
        <v>333313.56607132603</v>
      </c>
      <c r="EA11" s="7">
        <v>0</v>
      </c>
      <c r="EB11" s="7">
        <v>707.92985623260415</v>
      </c>
      <c r="EC11" s="7">
        <v>384.14419244197194</v>
      </c>
      <c r="ED11" s="7">
        <v>302043.00593024364</v>
      </c>
      <c r="EE11" s="7">
        <v>14251697.099474719</v>
      </c>
      <c r="EF11" s="7">
        <v>1.7057881933575232</v>
      </c>
      <c r="EG11" s="7">
        <v>0</v>
      </c>
      <c r="EH11" s="7">
        <v>2.2606689181563957</v>
      </c>
      <c r="EI11" s="7">
        <v>0</v>
      </c>
      <c r="EJ11" s="7">
        <v>3.2048092138913464</v>
      </c>
      <c r="EK11" s="7">
        <v>1.6369533206463633</v>
      </c>
      <c r="EL11" s="7">
        <f>'[2]IOT 2019 NSX'!ET11+'[2]IOT 2019 NSX'!EU11</f>
        <v>242.96333624422857</v>
      </c>
      <c r="EM11" s="7">
        <v>0</v>
      </c>
      <c r="EN11" s="7">
        <v>10.538723640322065</v>
      </c>
      <c r="EO11" s="7">
        <v>0</v>
      </c>
      <c r="EP11" s="7">
        <v>7189.2773241664263</v>
      </c>
      <c r="EQ11" s="7">
        <v>4887.4802058716068</v>
      </c>
      <c r="ER11" s="7">
        <v>754.82824178955354</v>
      </c>
      <c r="ES11" s="7">
        <v>166.21124832724976</v>
      </c>
      <c r="ET11" s="7">
        <v>127371.57281444334</v>
      </c>
      <c r="EU11" s="7">
        <v>66.559366586544286</v>
      </c>
      <c r="EV11" s="7">
        <v>2529.3380906994275</v>
      </c>
      <c r="EW11" s="7">
        <v>145.53044120845183</v>
      </c>
      <c r="EX11" s="7">
        <v>76.366076022954388</v>
      </c>
      <c r="EY11" s="7">
        <v>3.771625047536963</v>
      </c>
      <c r="EZ11" s="7">
        <v>17144.505899594096</v>
      </c>
      <c r="FA11" s="7">
        <v>12613.367414007229</v>
      </c>
      <c r="FB11" s="7">
        <v>7213.312391785712</v>
      </c>
      <c r="FC11" s="7">
        <v>10568.680479192342</v>
      </c>
      <c r="FD11" s="7">
        <v>0</v>
      </c>
      <c r="FE11" s="7">
        <v>300085.65184884262</v>
      </c>
      <c r="FF11" s="7">
        <v>299.52006957324397</v>
      </c>
      <c r="FG11" s="7">
        <v>14394.867432668114</v>
      </c>
      <c r="FH11" s="7">
        <v>25134.91365664763</v>
      </c>
      <c r="FI11" s="7">
        <v>6736.0154463537656</v>
      </c>
      <c r="FJ11" s="7">
        <v>459.6461829028043</v>
      </c>
      <c r="FK11" s="7">
        <v>935.59526799157811</v>
      </c>
      <c r="FL11" s="7">
        <v>5776.1746662490978</v>
      </c>
      <c r="FM11" s="7">
        <v>9416.9678336271536</v>
      </c>
      <c r="FN11" s="7">
        <v>155583.28066182093</v>
      </c>
      <c r="FO11" s="7">
        <v>116.09150778426255</v>
      </c>
      <c r="FP11" s="7">
        <v>18205.487406012639</v>
      </c>
      <c r="FQ11" s="7">
        <v>0</v>
      </c>
      <c r="FR11" s="2">
        <f t="shared" si="0"/>
        <v>74492790.33578299</v>
      </c>
      <c r="FS11" s="1">
        <f t="shared" si="1"/>
        <v>71109821.3580461</v>
      </c>
      <c r="FT11" s="3">
        <v>71109821.3580461</v>
      </c>
      <c r="FU11" s="3">
        <v>0</v>
      </c>
      <c r="FV11" s="1">
        <f t="shared" si="2"/>
        <v>869334.90247547626</v>
      </c>
      <c r="FW11" s="1">
        <v>0</v>
      </c>
      <c r="FX11" s="1">
        <v>869334.90247547626</v>
      </c>
      <c r="FY11" s="1">
        <v>373825.17959174566</v>
      </c>
      <c r="FZ11" s="1">
        <v>5260859.5004524887</v>
      </c>
      <c r="GA11" s="1">
        <f t="shared" si="3"/>
        <v>141584912.27544382</v>
      </c>
      <c r="GB11" s="13"/>
      <c r="GD11" s="5"/>
      <c r="GF11" s="6"/>
      <c r="GG11" s="6"/>
    </row>
    <row r="12" spans="1:189" ht="15.75" x14ac:dyDescent="0.25">
      <c r="A12" s="20" t="s">
        <v>218</v>
      </c>
      <c r="B12" s="18">
        <v>7</v>
      </c>
      <c r="C12" s="7">
        <v>12.455858502675621</v>
      </c>
      <c r="D12" s="7">
        <v>2478.7935793713264</v>
      </c>
      <c r="E12" s="7">
        <v>0</v>
      </c>
      <c r="F12" s="7">
        <v>0</v>
      </c>
      <c r="G12" s="7">
        <v>6.9128450973137241</v>
      </c>
      <c r="H12" s="7">
        <v>851906.71434689022</v>
      </c>
      <c r="I12" s="7">
        <v>6250001.1894910289</v>
      </c>
      <c r="J12" s="7">
        <v>98135.916584972278</v>
      </c>
      <c r="K12" s="7">
        <v>1303.1264194517451</v>
      </c>
      <c r="L12" s="7">
        <v>0</v>
      </c>
      <c r="M12" s="7">
        <v>0</v>
      </c>
      <c r="N12" s="7">
        <v>426.24516666028541</v>
      </c>
      <c r="O12" s="7">
        <v>8.8087979355271084</v>
      </c>
      <c r="P12" s="7">
        <v>2.3547885071880481</v>
      </c>
      <c r="Q12" s="7">
        <v>4.877517498542197</v>
      </c>
      <c r="R12" s="7">
        <v>176.03288163355742</v>
      </c>
      <c r="S12" s="7">
        <v>61.15203014529429</v>
      </c>
      <c r="T12" s="7">
        <v>62.435876520038747</v>
      </c>
      <c r="U12" s="7">
        <v>17.601867063605539</v>
      </c>
      <c r="V12" s="7">
        <v>20929.870220986049</v>
      </c>
      <c r="W12" s="7">
        <v>55.463291306651598</v>
      </c>
      <c r="X12" s="7">
        <v>2543.723308723449</v>
      </c>
      <c r="Y12" s="7">
        <v>2276.2790650429097</v>
      </c>
      <c r="Z12" s="7">
        <v>1.2480017686031111</v>
      </c>
      <c r="AA12" s="7">
        <v>2.335489929258193</v>
      </c>
      <c r="AB12" s="7">
        <v>3152.0595246920775</v>
      </c>
      <c r="AC12" s="7">
        <v>271.21745360526637</v>
      </c>
      <c r="AD12" s="7">
        <v>4747.4858185478988</v>
      </c>
      <c r="AE12" s="7">
        <v>4.0976149825057311</v>
      </c>
      <c r="AF12" s="7">
        <v>0</v>
      </c>
      <c r="AG12" s="7">
        <v>44.74716035294297</v>
      </c>
      <c r="AH12" s="7">
        <v>148.37676236754513</v>
      </c>
      <c r="AI12" s="7">
        <v>92.689820803094179</v>
      </c>
      <c r="AJ12" s="7">
        <v>0</v>
      </c>
      <c r="AK12" s="7">
        <v>0</v>
      </c>
      <c r="AL12" s="7">
        <v>0</v>
      </c>
      <c r="AM12" s="7">
        <v>0</v>
      </c>
      <c r="AN12" s="7">
        <v>2557.6396190324085</v>
      </c>
      <c r="AO12" s="7">
        <v>318.78515347566253</v>
      </c>
      <c r="AP12" s="7">
        <v>0</v>
      </c>
      <c r="AQ12" s="7">
        <v>9381.6241267523819</v>
      </c>
      <c r="AR12" s="7">
        <v>39.008471084226784</v>
      </c>
      <c r="AS12" s="7">
        <v>2198.9823936988132</v>
      </c>
      <c r="AT12" s="7">
        <v>3139227.9495667275</v>
      </c>
      <c r="AU12" s="7">
        <v>67.221728108962139</v>
      </c>
      <c r="AV12" s="7">
        <v>150.14013251282282</v>
      </c>
      <c r="AW12" s="7">
        <v>290.62368042162643</v>
      </c>
      <c r="AX12" s="7">
        <v>315908.44246447069</v>
      </c>
      <c r="AY12" s="7">
        <v>566.00784551473578</v>
      </c>
      <c r="AZ12" s="7">
        <v>84313.425025374876</v>
      </c>
      <c r="BA12" s="7">
        <v>31.528631680895113</v>
      </c>
      <c r="BB12" s="7">
        <v>210.58998750080821</v>
      </c>
      <c r="BC12" s="7">
        <v>995.25467268601619</v>
      </c>
      <c r="BD12" s="7">
        <v>2283188.931656321</v>
      </c>
      <c r="BE12" s="7">
        <v>4030.7351733347741</v>
      </c>
      <c r="BF12" s="7">
        <v>610122.88662451087</v>
      </c>
      <c r="BG12" s="7">
        <v>267530.7436555528</v>
      </c>
      <c r="BH12" s="7">
        <v>246.39943572436064</v>
      </c>
      <c r="BI12" s="7">
        <v>2553.6880747457872</v>
      </c>
      <c r="BJ12" s="7">
        <v>2137.1974141243618</v>
      </c>
      <c r="BK12" s="7">
        <v>3070.7565030070768</v>
      </c>
      <c r="BL12" s="7">
        <v>951.09801491583016</v>
      </c>
      <c r="BM12" s="7">
        <v>3594.5485705353931</v>
      </c>
      <c r="BN12" s="7">
        <v>3718.601900332234</v>
      </c>
      <c r="BO12" s="7">
        <v>2800.630468961207</v>
      </c>
      <c r="BP12" s="7">
        <v>2954.3803893930422</v>
      </c>
      <c r="BQ12" s="7">
        <v>11.623990023496471</v>
      </c>
      <c r="BR12" s="7">
        <v>145.4554714892611</v>
      </c>
      <c r="BS12" s="7">
        <v>23.588776414427567</v>
      </c>
      <c r="BT12" s="7">
        <v>2225.2770476777555</v>
      </c>
      <c r="BU12" s="7">
        <v>6994.4050570209965</v>
      </c>
      <c r="BV12" s="7">
        <v>926.75735258764416</v>
      </c>
      <c r="BW12" s="7">
        <v>465.8954698755806</v>
      </c>
      <c r="BX12" s="7">
        <v>877.60703015273305</v>
      </c>
      <c r="BY12" s="7">
        <v>352329.1259790656</v>
      </c>
      <c r="BZ12" s="7">
        <v>452.02520506940215</v>
      </c>
      <c r="CA12" s="7">
        <v>17589.17061013597</v>
      </c>
      <c r="CB12" s="7">
        <v>97.560154328798561</v>
      </c>
      <c r="CC12" s="7">
        <v>1311.2298549649793</v>
      </c>
      <c r="CD12" s="7">
        <v>2103.6376952366059</v>
      </c>
      <c r="CE12" s="7">
        <v>0</v>
      </c>
      <c r="CF12" s="7">
        <v>1044.0765976947321</v>
      </c>
      <c r="CG12" s="7">
        <v>395.896112368807</v>
      </c>
      <c r="CH12" s="7">
        <v>11212.437669975341</v>
      </c>
      <c r="CI12" s="7">
        <v>3163.5499555629444</v>
      </c>
      <c r="CJ12" s="7">
        <v>390.71086803498287</v>
      </c>
      <c r="CK12" s="7">
        <v>541.01979897606088</v>
      </c>
      <c r="CL12" s="7">
        <v>256.85961090348195</v>
      </c>
      <c r="CM12" s="7">
        <v>188.14037902449786</v>
      </c>
      <c r="CN12" s="7">
        <v>1083.1198161467487</v>
      </c>
      <c r="CO12" s="7">
        <v>184.13838141785743</v>
      </c>
      <c r="CP12" s="7">
        <v>44160.009790600408</v>
      </c>
      <c r="CQ12" s="7">
        <v>88.694819501281458</v>
      </c>
      <c r="CR12" s="7">
        <v>637.2072924385709</v>
      </c>
      <c r="CS12" s="7">
        <v>12513.552510769608</v>
      </c>
      <c r="CT12" s="7">
        <v>12.555121547096071</v>
      </c>
      <c r="CU12" s="7">
        <v>2177.0431170060297</v>
      </c>
      <c r="CV12" s="7">
        <v>1759.3202148352884</v>
      </c>
      <c r="CW12" s="7">
        <v>335.9319848424289</v>
      </c>
      <c r="CX12" s="7">
        <v>113.50989202546521</v>
      </c>
      <c r="CY12" s="7">
        <v>4742.870498896832</v>
      </c>
      <c r="CZ12" s="7">
        <v>1740.681459055043</v>
      </c>
      <c r="DA12" s="7">
        <v>672.41053182093071</v>
      </c>
      <c r="DB12" s="7">
        <v>1040.682185911144</v>
      </c>
      <c r="DC12" s="7">
        <v>3933.8211628888175</v>
      </c>
      <c r="DD12" s="7">
        <v>33534.400531084648</v>
      </c>
      <c r="DE12" s="7">
        <v>70.115835990934031</v>
      </c>
      <c r="DF12" s="7">
        <v>274.19143007825903</v>
      </c>
      <c r="DG12" s="7">
        <v>3408.336381364104</v>
      </c>
      <c r="DH12" s="7">
        <v>0</v>
      </c>
      <c r="DI12" s="7">
        <v>2067.0754657387902</v>
      </c>
      <c r="DJ12" s="7">
        <v>10.766993299212615</v>
      </c>
      <c r="DK12" s="7">
        <v>12121.842850193774</v>
      </c>
      <c r="DL12" s="7">
        <v>24838.739384158285</v>
      </c>
      <c r="DM12" s="7">
        <v>352.62581240731612</v>
      </c>
      <c r="DN12" s="7">
        <v>13343.012820316031</v>
      </c>
      <c r="DO12" s="7">
        <v>4081.5551298748319</v>
      </c>
      <c r="DP12" s="7">
        <v>4135.3492324591507</v>
      </c>
      <c r="DQ12" s="7">
        <v>24636.478516259383</v>
      </c>
      <c r="DR12" s="7">
        <v>2572.6373253259085</v>
      </c>
      <c r="DS12" s="7">
        <f>'[2]IOT 2019 NSX'!DZ12+'[2]IOT 2019 NSX'!EA12</f>
        <v>132175.09890003561</v>
      </c>
      <c r="DT12" s="7">
        <v>3764.4048667210395</v>
      </c>
      <c r="DU12" s="7">
        <v>836.73211295340354</v>
      </c>
      <c r="DV12" s="7">
        <v>6302.637840001732</v>
      </c>
      <c r="DW12" s="7">
        <v>14510.93599833374</v>
      </c>
      <c r="DX12" s="7">
        <v>408.31170288599907</v>
      </c>
      <c r="DY12" s="7">
        <v>1921.6251958773094</v>
      </c>
      <c r="DZ12" s="7">
        <v>25.636795994559822</v>
      </c>
      <c r="EA12" s="7">
        <v>2.7923255489957262</v>
      </c>
      <c r="EB12" s="7">
        <v>26926.803452014476</v>
      </c>
      <c r="EC12" s="7">
        <v>648.67645649381882</v>
      </c>
      <c r="ED12" s="7">
        <v>55434.902177402553</v>
      </c>
      <c r="EE12" s="7">
        <v>49799.722065703631</v>
      </c>
      <c r="EF12" s="7">
        <v>1188.1221781507893</v>
      </c>
      <c r="EG12" s="7">
        <v>4062.9750304272552</v>
      </c>
      <c r="EH12" s="7">
        <v>1177.9956597838343</v>
      </c>
      <c r="EI12" s="7">
        <v>23978.790595110269</v>
      </c>
      <c r="EJ12" s="7">
        <v>10011.298449049649</v>
      </c>
      <c r="EK12" s="7">
        <v>5894.5372399975677</v>
      </c>
      <c r="EL12" s="7">
        <f>'[2]IOT 2019 NSX'!ET12+'[2]IOT 2019 NSX'!EU12</f>
        <v>84315.292424483734</v>
      </c>
      <c r="EM12" s="7">
        <v>1750.9767449312894</v>
      </c>
      <c r="EN12" s="7">
        <v>217.77864454891082</v>
      </c>
      <c r="EO12" s="7">
        <v>0</v>
      </c>
      <c r="EP12" s="7">
        <v>13590.27524439976</v>
      </c>
      <c r="EQ12" s="7">
        <v>9612.7497471783536</v>
      </c>
      <c r="ER12" s="7">
        <v>8046.5259922058531</v>
      </c>
      <c r="ES12" s="7">
        <v>7802.4835980575899</v>
      </c>
      <c r="ET12" s="7">
        <v>8533.7462864495847</v>
      </c>
      <c r="EU12" s="7">
        <v>36785.805555038089</v>
      </c>
      <c r="EV12" s="7">
        <v>33970.794623390619</v>
      </c>
      <c r="EW12" s="7">
        <v>306.25077933578586</v>
      </c>
      <c r="EX12" s="7">
        <v>1823.7309931917628</v>
      </c>
      <c r="EY12" s="7">
        <v>10881.976437743186</v>
      </c>
      <c r="EZ12" s="7">
        <v>8961.2853188801819</v>
      </c>
      <c r="FA12" s="7">
        <v>4036.5939582131004</v>
      </c>
      <c r="FB12" s="7">
        <v>810077.39895159716</v>
      </c>
      <c r="FC12" s="7">
        <v>6931.2356438774032</v>
      </c>
      <c r="FD12" s="7">
        <v>77572.064111917905</v>
      </c>
      <c r="FE12" s="7">
        <v>48764.149144539959</v>
      </c>
      <c r="FF12" s="7">
        <v>8903.0449806092674</v>
      </c>
      <c r="FG12" s="7">
        <v>198119.23890963182</v>
      </c>
      <c r="FH12" s="7">
        <v>185.23503547361904</v>
      </c>
      <c r="FI12" s="7">
        <v>2.2792850037853984</v>
      </c>
      <c r="FJ12" s="7">
        <v>8805.6697039973678</v>
      </c>
      <c r="FK12" s="7">
        <v>14451.059035502869</v>
      </c>
      <c r="FL12" s="7">
        <v>2860.9854094374914</v>
      </c>
      <c r="FM12" s="7">
        <v>9954.3286091231294</v>
      </c>
      <c r="FN12" s="7">
        <v>38090.112090018287</v>
      </c>
      <c r="FO12" s="7">
        <v>1552.2966565354834</v>
      </c>
      <c r="FP12" s="7">
        <v>31990.08441089201</v>
      </c>
      <c r="FQ12" s="7">
        <v>0</v>
      </c>
      <c r="FR12" s="2">
        <f t="shared" si="0"/>
        <v>16413388.207508424</v>
      </c>
      <c r="FS12" s="1">
        <f t="shared" si="1"/>
        <v>10109089.293455331</v>
      </c>
      <c r="FT12" s="3">
        <v>10109089.293455331</v>
      </c>
      <c r="FU12" s="3">
        <v>0</v>
      </c>
      <c r="FV12" s="1">
        <f t="shared" si="2"/>
        <v>2163644.0189127587</v>
      </c>
      <c r="FW12" s="1">
        <v>0</v>
      </c>
      <c r="FX12" s="1">
        <v>2163644.0189127587</v>
      </c>
      <c r="FY12" s="1">
        <v>875877.02595819125</v>
      </c>
      <c r="FZ12" s="1">
        <v>412988.34154066292</v>
      </c>
      <c r="GA12" s="1">
        <f t="shared" si="3"/>
        <v>29149010.204294041</v>
      </c>
      <c r="GB12" s="13"/>
      <c r="GD12" s="5"/>
      <c r="GF12" s="6"/>
      <c r="GG12" s="6"/>
    </row>
    <row r="13" spans="1:189" ht="15.75" x14ac:dyDescent="0.25">
      <c r="A13" s="20" t="s">
        <v>219</v>
      </c>
      <c r="B13" s="18">
        <v>8</v>
      </c>
      <c r="C13" s="7">
        <v>31979.769833426653</v>
      </c>
      <c r="D13" s="7">
        <v>13982.990882613303</v>
      </c>
      <c r="E13" s="7">
        <v>2101.4205861683963</v>
      </c>
      <c r="F13" s="7">
        <v>3584.6738886042181</v>
      </c>
      <c r="G13" s="7">
        <v>11199.018885550204</v>
      </c>
      <c r="H13" s="7">
        <v>219711.68425006222</v>
      </c>
      <c r="I13" s="7">
        <v>16031.648088201084</v>
      </c>
      <c r="J13" s="7">
        <v>4164432.5503018051</v>
      </c>
      <c r="K13" s="7">
        <v>70.907540130597027</v>
      </c>
      <c r="L13" s="7">
        <v>1343.2164050222073</v>
      </c>
      <c r="M13" s="7">
        <v>3358.0879402533333</v>
      </c>
      <c r="N13" s="7">
        <v>0</v>
      </c>
      <c r="O13" s="7">
        <v>1180.2590424023679</v>
      </c>
      <c r="P13" s="7">
        <v>3996.6080930325043</v>
      </c>
      <c r="Q13" s="7">
        <v>0</v>
      </c>
      <c r="R13" s="7">
        <v>274322.92179248121</v>
      </c>
      <c r="S13" s="7">
        <v>237434.01322825902</v>
      </c>
      <c r="T13" s="7">
        <v>47535.594454432503</v>
      </c>
      <c r="U13" s="7">
        <v>153359.25792210616</v>
      </c>
      <c r="V13" s="7">
        <v>3155.5338742744102</v>
      </c>
      <c r="W13" s="7">
        <v>0</v>
      </c>
      <c r="X13" s="7">
        <v>1750.3935132977367</v>
      </c>
      <c r="Y13" s="7">
        <v>2442.6722632662636</v>
      </c>
      <c r="Z13" s="7">
        <v>2122.5152400329903</v>
      </c>
      <c r="AA13" s="7">
        <v>8441.6232719916843</v>
      </c>
      <c r="AB13" s="7">
        <v>812.02135029143994</v>
      </c>
      <c r="AC13" s="7">
        <v>1097.36439706739</v>
      </c>
      <c r="AD13" s="7">
        <v>2876.9901630358409</v>
      </c>
      <c r="AE13" s="7">
        <v>0</v>
      </c>
      <c r="AF13" s="7">
        <v>0</v>
      </c>
      <c r="AG13" s="7">
        <v>16630.548268411309</v>
      </c>
      <c r="AH13" s="7">
        <v>9340.1832943715744</v>
      </c>
      <c r="AI13" s="7">
        <v>4000.5527087858554</v>
      </c>
      <c r="AJ13" s="7">
        <v>0</v>
      </c>
      <c r="AK13" s="7">
        <v>0</v>
      </c>
      <c r="AL13" s="7">
        <v>0</v>
      </c>
      <c r="AM13" s="7">
        <v>0</v>
      </c>
      <c r="AN13" s="7">
        <v>12.101935562158179</v>
      </c>
      <c r="AO13" s="7">
        <v>0</v>
      </c>
      <c r="AP13" s="7">
        <v>0</v>
      </c>
      <c r="AQ13" s="7">
        <v>19475.555953331026</v>
      </c>
      <c r="AR13" s="7">
        <v>14.157481295013312</v>
      </c>
      <c r="AS13" s="7">
        <v>218.06973361397803</v>
      </c>
      <c r="AT13" s="7">
        <v>1617258.1667104508</v>
      </c>
      <c r="AU13" s="7">
        <v>10468.960386865911</v>
      </c>
      <c r="AV13" s="7">
        <v>285795.16470102471</v>
      </c>
      <c r="AW13" s="7">
        <v>2952.9180356385068</v>
      </c>
      <c r="AX13" s="7">
        <v>0.42379433227431362</v>
      </c>
      <c r="AY13" s="7">
        <v>218438.79768094706</v>
      </c>
      <c r="AZ13" s="7">
        <v>84793.316872557873</v>
      </c>
      <c r="BA13" s="7">
        <v>0</v>
      </c>
      <c r="BB13" s="7">
        <v>38257.541063708166</v>
      </c>
      <c r="BC13" s="7">
        <v>1677267.4070069522</v>
      </c>
      <c r="BD13" s="7">
        <v>810991.13552138105</v>
      </c>
      <c r="BE13" s="7">
        <v>19970.30645744998</v>
      </c>
      <c r="BF13" s="7">
        <v>24119.816120996151</v>
      </c>
      <c r="BG13" s="7">
        <v>169588.33689493444</v>
      </c>
      <c r="BH13" s="7">
        <v>19064145.284597203</v>
      </c>
      <c r="BI13" s="7">
        <v>19448097.885699105</v>
      </c>
      <c r="BJ13" s="7">
        <v>14154024.646186871</v>
      </c>
      <c r="BK13" s="7">
        <v>268.79689560429074</v>
      </c>
      <c r="BL13" s="7">
        <v>2.3986712025299717</v>
      </c>
      <c r="BM13" s="7">
        <v>2.6749312637788791</v>
      </c>
      <c r="BN13" s="7">
        <v>584729.02644120948</v>
      </c>
      <c r="BO13" s="7">
        <v>54457.848148168036</v>
      </c>
      <c r="BP13" s="7">
        <v>0.37787424376021905</v>
      </c>
      <c r="BQ13" s="7">
        <v>0</v>
      </c>
      <c r="BR13" s="7">
        <v>0</v>
      </c>
      <c r="BS13" s="7">
        <v>0</v>
      </c>
      <c r="BT13" s="7">
        <v>430534.3868915576</v>
      </c>
      <c r="BU13" s="7">
        <v>1538897.8770814498</v>
      </c>
      <c r="BV13" s="7">
        <v>0.16262081892278921</v>
      </c>
      <c r="BW13" s="7">
        <v>14808.790343140225</v>
      </c>
      <c r="BX13" s="7">
        <v>3044344.2518757004</v>
      </c>
      <c r="BY13" s="7">
        <v>8855851.6577317584</v>
      </c>
      <c r="BZ13" s="7">
        <v>0.51871489774726476</v>
      </c>
      <c r="CA13" s="7">
        <v>5.4950825739264868</v>
      </c>
      <c r="CB13" s="7">
        <v>130.64755848129778</v>
      </c>
      <c r="CC13" s="7">
        <v>24.353812901064238</v>
      </c>
      <c r="CD13" s="7">
        <v>0</v>
      </c>
      <c r="CE13" s="7">
        <v>0</v>
      </c>
      <c r="CF13" s="7">
        <v>0</v>
      </c>
      <c r="CG13" s="7">
        <v>4.5252752379349817</v>
      </c>
      <c r="CH13" s="7">
        <v>130.63885886457788</v>
      </c>
      <c r="CI13" s="7">
        <v>0</v>
      </c>
      <c r="CJ13" s="7">
        <v>544.59685333458731</v>
      </c>
      <c r="CK13" s="7">
        <v>0.57547126320522501</v>
      </c>
      <c r="CL13" s="7">
        <v>149.14120046168151</v>
      </c>
      <c r="CM13" s="7">
        <v>0</v>
      </c>
      <c r="CN13" s="7">
        <v>0</v>
      </c>
      <c r="CO13" s="7">
        <v>0</v>
      </c>
      <c r="CP13" s="7">
        <v>0.43714915595346521</v>
      </c>
      <c r="CQ13" s="7">
        <v>0</v>
      </c>
      <c r="CR13" s="7">
        <v>0</v>
      </c>
      <c r="CS13" s="7">
        <v>1.469233579982687</v>
      </c>
      <c r="CT13" s="7">
        <v>0</v>
      </c>
      <c r="CU13" s="7">
        <v>2.6273125223591438</v>
      </c>
      <c r="CV13" s="7">
        <v>9.0713448205994904</v>
      </c>
      <c r="CW13" s="7">
        <v>0.18562106222029048</v>
      </c>
      <c r="CX13" s="7">
        <v>1.2277894191989436</v>
      </c>
      <c r="CY13" s="7">
        <v>7.4277155853037069</v>
      </c>
      <c r="CZ13" s="7">
        <v>1222.0503497821335</v>
      </c>
      <c r="DA13" s="7">
        <v>0</v>
      </c>
      <c r="DB13" s="7">
        <v>1098.4331405828714</v>
      </c>
      <c r="DC13" s="7">
        <v>14.114816494035992</v>
      </c>
      <c r="DD13" s="7">
        <v>0</v>
      </c>
      <c r="DE13" s="7">
        <v>0</v>
      </c>
      <c r="DF13" s="7">
        <v>4.6252948127138671</v>
      </c>
      <c r="DG13" s="7">
        <v>0</v>
      </c>
      <c r="DH13" s="7">
        <v>0</v>
      </c>
      <c r="DI13" s="7">
        <v>0</v>
      </c>
      <c r="DJ13" s="7">
        <v>0</v>
      </c>
      <c r="DK13" s="7">
        <v>183.03425472074457</v>
      </c>
      <c r="DL13" s="7">
        <v>2406.5812779872745</v>
      </c>
      <c r="DM13" s="7">
        <v>0</v>
      </c>
      <c r="DN13" s="7">
        <v>231.52154424250983</v>
      </c>
      <c r="DO13" s="7">
        <v>274.50212782646003</v>
      </c>
      <c r="DP13" s="7">
        <v>1.1985997859283257</v>
      </c>
      <c r="DQ13" s="7">
        <v>2.3901444612378984</v>
      </c>
      <c r="DR13" s="7">
        <v>9.5722076954264761</v>
      </c>
      <c r="DS13" s="7">
        <f>'[2]IOT 2019 NSX'!DZ13+'[2]IOT 2019 NSX'!EA13</f>
        <v>69322.690294188127</v>
      </c>
      <c r="DT13" s="7">
        <v>0</v>
      </c>
      <c r="DU13" s="7">
        <v>0</v>
      </c>
      <c r="DV13" s="7">
        <v>0.26432660259079527</v>
      </c>
      <c r="DW13" s="7">
        <v>2.4108044613565904</v>
      </c>
      <c r="DX13" s="7">
        <v>14.436785834814192</v>
      </c>
      <c r="DY13" s="7">
        <v>8.6331311882969022</v>
      </c>
      <c r="DZ13" s="7">
        <v>0</v>
      </c>
      <c r="EA13" s="7">
        <v>0</v>
      </c>
      <c r="EB13" s="7">
        <v>0.84354921435436625</v>
      </c>
      <c r="EC13" s="7">
        <v>6.735491510193091</v>
      </c>
      <c r="ED13" s="7">
        <v>3729.4407011293256</v>
      </c>
      <c r="EE13" s="7">
        <v>3103032.6693282169</v>
      </c>
      <c r="EF13" s="7">
        <v>0</v>
      </c>
      <c r="EG13" s="7">
        <v>0</v>
      </c>
      <c r="EH13" s="7">
        <v>10.59416000027238</v>
      </c>
      <c r="EI13" s="7">
        <v>0.4031505939753644</v>
      </c>
      <c r="EJ13" s="7">
        <v>0</v>
      </c>
      <c r="EK13" s="7">
        <v>1.9029223367140657</v>
      </c>
      <c r="EL13" s="7">
        <f>'[2]IOT 2019 NSX'!ET13+'[2]IOT 2019 NSX'!EU13</f>
        <v>310.64216276208651</v>
      </c>
      <c r="EM13" s="7">
        <v>0</v>
      </c>
      <c r="EN13" s="7">
        <v>3.3080960457219484</v>
      </c>
      <c r="EO13" s="7">
        <v>0</v>
      </c>
      <c r="EP13" s="7">
        <v>0.95877541355102913</v>
      </c>
      <c r="EQ13" s="7">
        <v>1.7966770884121366E-2</v>
      </c>
      <c r="ER13" s="7">
        <v>119.17834320382208</v>
      </c>
      <c r="ES13" s="7">
        <v>0</v>
      </c>
      <c r="ET13" s="7">
        <v>0</v>
      </c>
      <c r="EU13" s="7">
        <v>3.5485692238785229</v>
      </c>
      <c r="EV13" s="7">
        <v>7.2034333568986391</v>
      </c>
      <c r="EW13" s="7">
        <v>2.8704090752496522E-2</v>
      </c>
      <c r="EX13" s="7">
        <v>2.6596365593896287</v>
      </c>
      <c r="EY13" s="7">
        <v>0</v>
      </c>
      <c r="EZ13" s="7">
        <v>0.37215008440334096</v>
      </c>
      <c r="FA13" s="7">
        <v>0</v>
      </c>
      <c r="FB13" s="7">
        <v>9494.0845149577872</v>
      </c>
      <c r="FC13" s="7">
        <v>20.037199886517865</v>
      </c>
      <c r="FD13" s="7">
        <v>1045.4170988730382</v>
      </c>
      <c r="FE13" s="7">
        <v>1219.9624623425625</v>
      </c>
      <c r="FF13" s="7">
        <v>312.25542035865931</v>
      </c>
      <c r="FG13" s="7">
        <v>179873.55563164715</v>
      </c>
      <c r="FH13" s="7">
        <v>1149.9209021989466</v>
      </c>
      <c r="FI13" s="7">
        <v>18.894803221775202</v>
      </c>
      <c r="FJ13" s="7">
        <v>35.252774309446252</v>
      </c>
      <c r="FK13" s="7">
        <v>0</v>
      </c>
      <c r="FL13" s="7">
        <v>0.1270738389420977</v>
      </c>
      <c r="FM13" s="7">
        <v>301040.11070317338</v>
      </c>
      <c r="FN13" s="7">
        <v>52379.817630366008</v>
      </c>
      <c r="FO13" s="7">
        <v>4.3484663210085097</v>
      </c>
      <c r="FP13" s="7">
        <v>168.27065710044735</v>
      </c>
      <c r="FQ13" s="7">
        <v>0</v>
      </c>
      <c r="FR13" s="2">
        <f t="shared" si="0"/>
        <v>81137885.224393696</v>
      </c>
      <c r="FS13" s="1">
        <f t="shared" si="1"/>
        <v>5236313.1525242915</v>
      </c>
      <c r="FT13" s="3">
        <v>5236313.1525242915</v>
      </c>
      <c r="FU13" s="3">
        <v>0</v>
      </c>
      <c r="FV13" s="1">
        <f t="shared" si="2"/>
        <v>7931354.9155924767</v>
      </c>
      <c r="FW13" s="1">
        <v>0</v>
      </c>
      <c r="FX13" s="1">
        <v>7931354.9155924767</v>
      </c>
      <c r="FY13" s="1">
        <v>3149957.4525240697</v>
      </c>
      <c r="FZ13" s="1">
        <v>61184216.815885209</v>
      </c>
      <c r="GA13" s="1">
        <f t="shared" si="3"/>
        <v>36271293.929149322</v>
      </c>
      <c r="GB13" s="13"/>
      <c r="GD13" s="5"/>
      <c r="GF13" s="6"/>
      <c r="GG13" s="6"/>
    </row>
    <row r="14" spans="1:189" ht="15.75" x14ac:dyDescent="0.25">
      <c r="A14" s="20" t="s">
        <v>220</v>
      </c>
      <c r="B14" s="18">
        <v>9</v>
      </c>
      <c r="C14" s="7">
        <v>8.156096639357985</v>
      </c>
      <c r="D14" s="7">
        <v>376.38330395727974</v>
      </c>
      <c r="E14" s="7">
        <v>67.459507493815082</v>
      </c>
      <c r="F14" s="7">
        <v>0</v>
      </c>
      <c r="G14" s="7">
        <v>71.08511165231107</v>
      </c>
      <c r="H14" s="7">
        <v>22463.352505700434</v>
      </c>
      <c r="I14" s="7">
        <v>56550.384235155077</v>
      </c>
      <c r="J14" s="7">
        <v>1158.3307500304436</v>
      </c>
      <c r="K14" s="7">
        <v>23942560.916324094</v>
      </c>
      <c r="L14" s="7">
        <v>0</v>
      </c>
      <c r="M14" s="7">
        <v>1061.78338701397</v>
      </c>
      <c r="N14" s="7">
        <v>153.89883313199431</v>
      </c>
      <c r="O14" s="7">
        <v>11.918589995466293</v>
      </c>
      <c r="P14" s="7">
        <v>8.6024846024730461</v>
      </c>
      <c r="Q14" s="7">
        <v>8167.7332074539827</v>
      </c>
      <c r="R14" s="7">
        <v>230.28784233236314</v>
      </c>
      <c r="S14" s="7">
        <v>1737.7389267348146</v>
      </c>
      <c r="T14" s="7">
        <v>1133.7006075099323</v>
      </c>
      <c r="U14" s="7">
        <v>46.681402366366498</v>
      </c>
      <c r="V14" s="7">
        <v>120961.20918716604</v>
      </c>
      <c r="W14" s="7">
        <v>270.157090830887</v>
      </c>
      <c r="X14" s="7">
        <v>47287.600917728269</v>
      </c>
      <c r="Y14" s="7">
        <v>325.34376582181682</v>
      </c>
      <c r="Z14" s="7">
        <v>14550.340461873024</v>
      </c>
      <c r="AA14" s="7">
        <v>8.6457430503577921</v>
      </c>
      <c r="AB14" s="7">
        <v>1230.7339049668351</v>
      </c>
      <c r="AC14" s="7">
        <v>30801.975781362646</v>
      </c>
      <c r="AD14" s="7">
        <v>13874.786033227316</v>
      </c>
      <c r="AE14" s="7">
        <v>19.444068000806837</v>
      </c>
      <c r="AF14" s="7">
        <v>0</v>
      </c>
      <c r="AG14" s="7">
        <v>94.055390046140133</v>
      </c>
      <c r="AH14" s="7">
        <v>328.98747392213346</v>
      </c>
      <c r="AI14" s="7">
        <v>320.71610258458634</v>
      </c>
      <c r="AJ14" s="7">
        <v>0</v>
      </c>
      <c r="AK14" s="7">
        <v>0</v>
      </c>
      <c r="AL14" s="7">
        <v>0</v>
      </c>
      <c r="AM14" s="7">
        <v>0</v>
      </c>
      <c r="AN14" s="7">
        <v>4370.910383966162</v>
      </c>
      <c r="AO14" s="7">
        <v>773.2693350283181</v>
      </c>
      <c r="AP14" s="7">
        <v>0</v>
      </c>
      <c r="AQ14" s="7">
        <v>68773.290484331417</v>
      </c>
      <c r="AR14" s="7">
        <v>162.74649388896842</v>
      </c>
      <c r="AS14" s="7">
        <v>2524.4755313208871</v>
      </c>
      <c r="AT14" s="7">
        <v>6618180.1171758277</v>
      </c>
      <c r="AU14" s="7">
        <v>300957.23376346211</v>
      </c>
      <c r="AV14" s="7">
        <v>821247.24089287373</v>
      </c>
      <c r="AW14" s="7">
        <v>444.98959333399154</v>
      </c>
      <c r="AX14" s="7">
        <v>291.71756553260991</v>
      </c>
      <c r="AY14" s="7">
        <v>638140.15634024108</v>
      </c>
      <c r="AZ14" s="7">
        <v>161813.39382254265</v>
      </c>
      <c r="BA14" s="7">
        <v>40.807052061018879</v>
      </c>
      <c r="BB14" s="7">
        <v>267.35665290947992</v>
      </c>
      <c r="BC14" s="7">
        <v>609250.91581383324</v>
      </c>
      <c r="BD14" s="7">
        <v>2225730.9335396332</v>
      </c>
      <c r="BE14" s="7">
        <v>758052.10196907958</v>
      </c>
      <c r="BF14" s="7">
        <v>420757.78794828319</v>
      </c>
      <c r="BG14" s="7">
        <v>2488537.8219088395</v>
      </c>
      <c r="BH14" s="7">
        <v>464.92437383801598</v>
      </c>
      <c r="BI14" s="7">
        <v>4765.6571710017697</v>
      </c>
      <c r="BJ14" s="7">
        <v>5235.8176068839521</v>
      </c>
      <c r="BK14" s="7">
        <v>66.036451169277655</v>
      </c>
      <c r="BL14" s="7">
        <v>48.913085711581999</v>
      </c>
      <c r="BM14" s="7">
        <v>939085.33878510806</v>
      </c>
      <c r="BN14" s="7">
        <v>5897.2325729924096</v>
      </c>
      <c r="BO14" s="7">
        <v>5128.1011156108507</v>
      </c>
      <c r="BP14" s="7">
        <v>63.537162590602257</v>
      </c>
      <c r="BQ14" s="7">
        <v>13.987840993751346</v>
      </c>
      <c r="BR14" s="7">
        <v>219.34767305885288</v>
      </c>
      <c r="BS14" s="7">
        <v>45.959589214769359</v>
      </c>
      <c r="BT14" s="7">
        <v>22.676505634608553</v>
      </c>
      <c r="BU14" s="7">
        <v>70.942388932061561</v>
      </c>
      <c r="BV14" s="7">
        <v>2168.0830860659912</v>
      </c>
      <c r="BW14" s="7">
        <v>415.68387796481892</v>
      </c>
      <c r="BX14" s="7">
        <v>2022.5120852640543</v>
      </c>
      <c r="BY14" s="7">
        <v>2385.4863872119286</v>
      </c>
      <c r="BZ14" s="7">
        <v>2414.1588683992481</v>
      </c>
      <c r="CA14" s="7">
        <v>16770.827470285854</v>
      </c>
      <c r="CB14" s="7">
        <v>469.94992230599718</v>
      </c>
      <c r="CC14" s="7">
        <v>2576.6379737970869</v>
      </c>
      <c r="CD14" s="7">
        <v>2782.1845850413706</v>
      </c>
      <c r="CE14" s="7">
        <v>0</v>
      </c>
      <c r="CF14" s="7">
        <v>5428.506346809867</v>
      </c>
      <c r="CG14" s="7">
        <v>1068.6589044461427</v>
      </c>
      <c r="CH14" s="7">
        <v>17848.377480816667</v>
      </c>
      <c r="CI14" s="7">
        <v>28662.292387795151</v>
      </c>
      <c r="CJ14" s="7">
        <v>1111.4260294471769</v>
      </c>
      <c r="CK14" s="7">
        <v>1774.0782273630964</v>
      </c>
      <c r="CL14" s="7">
        <v>524.53218488558286</v>
      </c>
      <c r="CM14" s="7">
        <v>399.42340925902994</v>
      </c>
      <c r="CN14" s="7">
        <v>2069.8790454313998</v>
      </c>
      <c r="CO14" s="7">
        <v>384.47535158525693</v>
      </c>
      <c r="CP14" s="7">
        <v>482.77349874764923</v>
      </c>
      <c r="CQ14" s="7">
        <v>346.62063199199713</v>
      </c>
      <c r="CR14" s="7">
        <v>962.68125408115338</v>
      </c>
      <c r="CS14" s="7">
        <v>2898.0581800969917</v>
      </c>
      <c r="CT14" s="7">
        <v>21.371972141814513</v>
      </c>
      <c r="CU14" s="7">
        <v>5613.2229817518164</v>
      </c>
      <c r="CV14" s="7">
        <v>1976.2623693935955</v>
      </c>
      <c r="CW14" s="7">
        <v>567.43511518499645</v>
      </c>
      <c r="CX14" s="7">
        <v>614.35687722674152</v>
      </c>
      <c r="CY14" s="7">
        <v>16378.400071136561</v>
      </c>
      <c r="CZ14" s="7">
        <v>13269.188577649071</v>
      </c>
      <c r="DA14" s="7">
        <v>621.97830854390588</v>
      </c>
      <c r="DB14" s="7">
        <v>1645.958540417472</v>
      </c>
      <c r="DC14" s="7">
        <v>2800.0421636906517</v>
      </c>
      <c r="DD14" s="7">
        <v>16243.814425522442</v>
      </c>
      <c r="DE14" s="7">
        <v>118.98494309002606</v>
      </c>
      <c r="DF14" s="7">
        <v>434.89093398018935</v>
      </c>
      <c r="DG14" s="7">
        <v>1360.5507549328761</v>
      </c>
      <c r="DH14" s="7">
        <v>0</v>
      </c>
      <c r="DI14" s="7">
        <v>621.54409106844219</v>
      </c>
      <c r="DJ14" s="7">
        <v>2.9356079701555147</v>
      </c>
      <c r="DK14" s="7">
        <v>23759.11192633292</v>
      </c>
      <c r="DL14" s="7">
        <v>7777.8837699659716</v>
      </c>
      <c r="DM14" s="7">
        <v>470.93083151472729</v>
      </c>
      <c r="DN14" s="7">
        <v>10189.96637893339</v>
      </c>
      <c r="DO14" s="7">
        <v>6428.299760875715</v>
      </c>
      <c r="DP14" s="7">
        <v>5052.2763820571827</v>
      </c>
      <c r="DQ14" s="7">
        <v>9545.6455081723161</v>
      </c>
      <c r="DR14" s="7">
        <v>4422.7395529325286</v>
      </c>
      <c r="DS14" s="7">
        <f>'[2]IOT 2019 NSX'!DZ14+'[2]IOT 2019 NSX'!EA14</f>
        <v>230203.48885277635</v>
      </c>
      <c r="DT14" s="7">
        <v>18336.103818292941</v>
      </c>
      <c r="DU14" s="7">
        <v>1059.6697042287203</v>
      </c>
      <c r="DV14" s="7">
        <v>3016.4547908985724</v>
      </c>
      <c r="DW14" s="7">
        <v>28446.387363749112</v>
      </c>
      <c r="DX14" s="7">
        <v>12178.975278591981</v>
      </c>
      <c r="DY14" s="7">
        <v>1443.9765609462047</v>
      </c>
      <c r="DZ14" s="7">
        <v>332361.48709577613</v>
      </c>
      <c r="EA14" s="7">
        <v>3.0224858007579147</v>
      </c>
      <c r="EB14" s="7">
        <v>33867.299819920285</v>
      </c>
      <c r="EC14" s="7">
        <v>4044.4011690050725</v>
      </c>
      <c r="ED14" s="7">
        <v>88435.469042395154</v>
      </c>
      <c r="EE14" s="7">
        <v>18844404.11398337</v>
      </c>
      <c r="EF14" s="7">
        <v>857.479465537941</v>
      </c>
      <c r="EG14" s="7">
        <v>3771.9290138588922</v>
      </c>
      <c r="EH14" s="7">
        <v>1582.5542570265047</v>
      </c>
      <c r="EI14" s="7">
        <v>29613.507008931039</v>
      </c>
      <c r="EJ14" s="7">
        <v>13771.066038026373</v>
      </c>
      <c r="EK14" s="7">
        <v>2756.6481189085243</v>
      </c>
      <c r="EL14" s="7">
        <f>'[2]IOT 2019 NSX'!ET14+'[2]IOT 2019 NSX'!EU14</f>
        <v>54113.965782056657</v>
      </c>
      <c r="EM14" s="7">
        <v>32.223141190704609</v>
      </c>
      <c r="EN14" s="7">
        <v>209.82128814224285</v>
      </c>
      <c r="EO14" s="7">
        <v>1097.5386721938949</v>
      </c>
      <c r="EP14" s="7">
        <v>22993.569965499319</v>
      </c>
      <c r="EQ14" s="7">
        <v>2759.2859816600558</v>
      </c>
      <c r="ER14" s="7">
        <v>8879.0433634962701</v>
      </c>
      <c r="ES14" s="7">
        <v>14847.374297287335</v>
      </c>
      <c r="ET14" s="7">
        <v>8269.5660702826444</v>
      </c>
      <c r="EU14" s="7">
        <v>29218.193794001607</v>
      </c>
      <c r="EV14" s="7">
        <v>35329.782309534698</v>
      </c>
      <c r="EW14" s="7">
        <v>527.50594539064218</v>
      </c>
      <c r="EX14" s="7">
        <v>1879.3698951489041</v>
      </c>
      <c r="EY14" s="7">
        <v>1197.9118636162514</v>
      </c>
      <c r="EZ14" s="7">
        <v>8679.9657153262015</v>
      </c>
      <c r="FA14" s="7">
        <v>4488.6237034403193</v>
      </c>
      <c r="FB14" s="7">
        <v>23000.889055921401</v>
      </c>
      <c r="FC14" s="7">
        <v>3509.4828061098606</v>
      </c>
      <c r="FD14" s="7">
        <v>73350.38612735366</v>
      </c>
      <c r="FE14" s="7">
        <v>139229.3749861269</v>
      </c>
      <c r="FF14" s="7">
        <v>7752.9991537727774</v>
      </c>
      <c r="FG14" s="7">
        <v>65751.061758991724</v>
      </c>
      <c r="FH14" s="7">
        <v>5083.8145014587653</v>
      </c>
      <c r="FI14" s="7">
        <v>452.89524692798477</v>
      </c>
      <c r="FJ14" s="7">
        <v>918.9606033455558</v>
      </c>
      <c r="FK14" s="7">
        <v>11179.317069621929</v>
      </c>
      <c r="FL14" s="7">
        <v>6406.9000196632624</v>
      </c>
      <c r="FM14" s="7">
        <v>38386.723291830545</v>
      </c>
      <c r="FN14" s="7">
        <v>865.94595507847157</v>
      </c>
      <c r="FO14" s="7">
        <v>1852.1270530335757</v>
      </c>
      <c r="FP14" s="7">
        <v>44900.398073615179</v>
      </c>
      <c r="FQ14" s="7">
        <v>0</v>
      </c>
      <c r="FR14" s="2">
        <f t="shared" si="0"/>
        <v>60840552.298018925</v>
      </c>
      <c r="FS14" s="1">
        <f t="shared" si="1"/>
        <v>47744388.715351082</v>
      </c>
      <c r="FT14" s="3">
        <v>47744388.715351082</v>
      </c>
      <c r="FU14" s="3">
        <v>0</v>
      </c>
      <c r="FV14" s="1">
        <f t="shared" si="2"/>
        <v>17515681.364621393</v>
      </c>
      <c r="FW14" s="1">
        <v>16592105.478210064</v>
      </c>
      <c r="FX14" s="1">
        <v>923575.88641133159</v>
      </c>
      <c r="FY14" s="1">
        <v>57156829.066213183</v>
      </c>
      <c r="FZ14" s="1">
        <v>26188519.833480597</v>
      </c>
      <c r="GA14" s="1">
        <f t="shared" si="3"/>
        <v>157068931.610724</v>
      </c>
      <c r="GB14" s="13"/>
      <c r="GD14" s="5"/>
      <c r="GF14" s="6"/>
      <c r="GG14" s="6"/>
    </row>
    <row r="15" spans="1:189" ht="15.75" x14ac:dyDescent="0.25">
      <c r="A15" s="20" t="s">
        <v>221</v>
      </c>
      <c r="B15" s="18">
        <v>10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778725.30270864768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1148.7889035434928</v>
      </c>
      <c r="U15" s="7">
        <v>116.65512179369607</v>
      </c>
      <c r="V15" s="7">
        <v>16280.938266216779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159.7821924692289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0.15274373619922546</v>
      </c>
      <c r="AO15" s="7">
        <v>0</v>
      </c>
      <c r="AP15" s="7">
        <v>0</v>
      </c>
      <c r="AQ15" s="7">
        <v>361.08509877628376</v>
      </c>
      <c r="AR15" s="7">
        <v>0</v>
      </c>
      <c r="AS15" s="7">
        <v>0</v>
      </c>
      <c r="AT15" s="7">
        <v>33826000.726267628</v>
      </c>
      <c r="AU15" s="7">
        <v>1117841.2662504409</v>
      </c>
      <c r="AV15" s="7">
        <v>2771891.9785638</v>
      </c>
      <c r="AW15" s="7">
        <v>1780943.1994868452</v>
      </c>
      <c r="AX15" s="7">
        <v>0</v>
      </c>
      <c r="AY15" s="7">
        <v>639830.32926370506</v>
      </c>
      <c r="AZ15" s="7">
        <v>81942.228337375214</v>
      </c>
      <c r="BA15" s="7">
        <v>0</v>
      </c>
      <c r="BB15" s="7">
        <v>0.29056572543608489</v>
      </c>
      <c r="BC15" s="7">
        <v>1029629.5697074882</v>
      </c>
      <c r="BD15" s="7">
        <v>0</v>
      </c>
      <c r="BE15" s="7">
        <v>0</v>
      </c>
      <c r="BF15" s="7">
        <v>0</v>
      </c>
      <c r="BG15" s="7">
        <v>329236.94150788907</v>
      </c>
      <c r="BH15" s="7">
        <v>0</v>
      </c>
      <c r="BI15" s="7">
        <v>0</v>
      </c>
      <c r="BJ15" s="7">
        <v>0</v>
      </c>
      <c r="BK15" s="7">
        <v>4.2532826994803631E-2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1223.9747285304632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3.8002355925178839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0.32305816400858828</v>
      </c>
      <c r="DS15" s="7">
        <f>'[2]IOT 2019 NSX'!DZ15+'[2]IOT 2019 NSX'!EA15</f>
        <v>76.044102820274688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7.1093989533479993E-2</v>
      </c>
      <c r="DZ15" s="7">
        <v>0</v>
      </c>
      <c r="EA15" s="7">
        <v>0</v>
      </c>
      <c r="EB15" s="7">
        <v>0</v>
      </c>
      <c r="EC15" s="7">
        <v>0</v>
      </c>
      <c r="ED15" s="7">
        <v>556.92600169351238</v>
      </c>
      <c r="EE15" s="7">
        <v>1036682.354710368</v>
      </c>
      <c r="EF15" s="7">
        <v>4.1251815097535727E-2</v>
      </c>
      <c r="EG15" s="7">
        <v>0</v>
      </c>
      <c r="EH15" s="7">
        <v>0.57384628943607352</v>
      </c>
      <c r="EI15" s="7">
        <v>0</v>
      </c>
      <c r="EJ15" s="7">
        <v>0</v>
      </c>
      <c r="EK15" s="7">
        <v>0</v>
      </c>
      <c r="EL15" s="7">
        <f>'[2]IOT 2019 NSX'!ET15+'[2]IOT 2019 NSX'!EU15</f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2893.4246673328034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390.80186009049777</v>
      </c>
      <c r="FN15" s="7">
        <v>3168.4937513297064</v>
      </c>
      <c r="FO15" s="7">
        <v>0</v>
      </c>
      <c r="FP15" s="7">
        <v>48.359532217699119</v>
      </c>
      <c r="FQ15" s="7">
        <v>0</v>
      </c>
      <c r="FR15" s="2">
        <f t="shared" si="0"/>
        <v>43419154.466359146</v>
      </c>
      <c r="FS15" s="1">
        <f t="shared" si="1"/>
        <v>6860033.2375862952</v>
      </c>
      <c r="FT15" s="3">
        <v>6860033.2375862952</v>
      </c>
      <c r="FU15" s="3">
        <v>0</v>
      </c>
      <c r="FV15" s="1">
        <f t="shared" si="2"/>
        <v>2319260.4123337343</v>
      </c>
      <c r="FW15" s="1">
        <v>0</v>
      </c>
      <c r="FX15" s="1">
        <v>2319260.4123337343</v>
      </c>
      <c r="FY15" s="1">
        <v>1885248.2107507763</v>
      </c>
      <c r="FZ15" s="1">
        <v>47019842.178415947</v>
      </c>
      <c r="GA15" s="1">
        <f t="shared" si="3"/>
        <v>7463854.1486140043</v>
      </c>
      <c r="GB15" s="13"/>
      <c r="GD15" s="5"/>
      <c r="GF15" s="6"/>
      <c r="GG15" s="6"/>
    </row>
    <row r="16" spans="1:189" ht="15.75" x14ac:dyDescent="0.25">
      <c r="A16" s="20" t="s">
        <v>222</v>
      </c>
      <c r="B16" s="18">
        <v>11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507979.59935016232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0.21437873974810467</v>
      </c>
      <c r="AO16" s="7">
        <v>0</v>
      </c>
      <c r="AP16" s="7">
        <v>0</v>
      </c>
      <c r="AQ16" s="7">
        <v>397783.73983104713</v>
      </c>
      <c r="AR16" s="7">
        <v>0.6710961809444641</v>
      </c>
      <c r="AS16" s="7">
        <v>865882.42702404887</v>
      </c>
      <c r="AT16" s="7">
        <v>395531.40149721882</v>
      </c>
      <c r="AU16" s="7">
        <v>4.5371099708682035E-2</v>
      </c>
      <c r="AV16" s="7">
        <v>0</v>
      </c>
      <c r="AW16" s="7">
        <v>733212.36186683096</v>
      </c>
      <c r="AX16" s="7">
        <v>0</v>
      </c>
      <c r="AY16" s="7">
        <v>25.864261734684437</v>
      </c>
      <c r="AZ16" s="7">
        <v>32.186665204876078</v>
      </c>
      <c r="BA16" s="7">
        <v>6.121271053075774E-2</v>
      </c>
      <c r="BB16" s="7">
        <v>1.0079563907848019</v>
      </c>
      <c r="BC16" s="7">
        <v>209994.06851213131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0.169669916323616</v>
      </c>
      <c r="BK16" s="7">
        <v>0.22763934292600188</v>
      </c>
      <c r="BL16" s="7">
        <v>0.16083865553892834</v>
      </c>
      <c r="BM16" s="7">
        <v>0</v>
      </c>
      <c r="BN16" s="7">
        <v>0.56119636801558415</v>
      </c>
      <c r="BO16" s="7">
        <v>6.5778908793585819E-2</v>
      </c>
      <c r="BP16" s="7">
        <v>7.26022247113704E-2</v>
      </c>
      <c r="BQ16" s="7">
        <v>0</v>
      </c>
      <c r="BR16" s="7">
        <v>0</v>
      </c>
      <c r="BS16" s="7">
        <v>0</v>
      </c>
      <c r="BT16" s="7">
        <v>0.14265919141432806</v>
      </c>
      <c r="BU16" s="7">
        <v>6.7849352007292862E-2</v>
      </c>
      <c r="BV16" s="7">
        <v>0.13200959381333602</v>
      </c>
      <c r="BW16" s="7">
        <v>0</v>
      </c>
      <c r="BX16" s="7">
        <v>0</v>
      </c>
      <c r="BY16" s="7">
        <v>9.2943918709860934E-2</v>
      </c>
      <c r="BZ16" s="7">
        <v>5.4965325878265719E-2</v>
      </c>
      <c r="CA16" s="7">
        <v>0.29245081327232658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0.22120255541157308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0.71043481859255353</v>
      </c>
      <c r="CW16" s="7">
        <v>0</v>
      </c>
      <c r="CX16" s="7">
        <v>0</v>
      </c>
      <c r="CY16" s="7">
        <v>2.1059537160626078</v>
      </c>
      <c r="CZ16" s="7">
        <v>2.58950134975681</v>
      </c>
      <c r="DA16" s="7">
        <v>0</v>
      </c>
      <c r="DB16" s="7">
        <v>1.0987078210684333</v>
      </c>
      <c r="DC16" s="7">
        <v>1.4459244875384747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22.842186778353572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0.56915513005603657</v>
      </c>
      <c r="DR16" s="7">
        <v>9.5545945628429134</v>
      </c>
      <c r="DS16" s="7">
        <f>'[2]IOT 2019 NSX'!DZ16+'[2]IOT 2019 NSX'!EA16</f>
        <v>88.13708327242297</v>
      </c>
      <c r="DT16" s="7">
        <v>0</v>
      </c>
      <c r="DU16" s="7">
        <v>0</v>
      </c>
      <c r="DV16" s="7">
        <v>1.1814413858299164</v>
      </c>
      <c r="DW16" s="7">
        <v>0.57706478266820815</v>
      </c>
      <c r="DX16" s="7">
        <v>1.888817049881663</v>
      </c>
      <c r="DY16" s="7">
        <v>0.20122656323494792</v>
      </c>
      <c r="DZ16" s="7">
        <v>0</v>
      </c>
      <c r="EA16" s="7">
        <v>0</v>
      </c>
      <c r="EB16" s="7">
        <v>0</v>
      </c>
      <c r="EC16" s="7">
        <v>0.56078195247176021</v>
      </c>
      <c r="ED16" s="7">
        <v>694.97466790353462</v>
      </c>
      <c r="EE16" s="7">
        <v>8739.4910166760674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f>'[2]IOT 2019 NSX'!ET16+'[2]IOT 2019 NSX'!EU16</f>
        <v>0.18708707946384581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7.9373534414515806E-2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1.7556551761683874</v>
      </c>
      <c r="FD16" s="7">
        <v>0</v>
      </c>
      <c r="FE16" s="7">
        <v>1980.0055451792703</v>
      </c>
      <c r="FF16" s="7">
        <v>6.0696926428778415</v>
      </c>
      <c r="FG16" s="7">
        <v>0</v>
      </c>
      <c r="FH16" s="7">
        <v>103.99166724987484</v>
      </c>
      <c r="FI16" s="7">
        <v>0</v>
      </c>
      <c r="FJ16" s="7">
        <v>0.60645095271526039</v>
      </c>
      <c r="FK16" s="7">
        <v>0</v>
      </c>
      <c r="FL16" s="7">
        <v>0.45705096730871086</v>
      </c>
      <c r="FM16" s="7">
        <v>175.20569489451796</v>
      </c>
      <c r="FN16" s="7">
        <v>485.13606668677858</v>
      </c>
      <c r="FO16" s="7">
        <v>2.5707236179225913E-2</v>
      </c>
      <c r="FP16" s="7">
        <v>23.959243797282358</v>
      </c>
      <c r="FQ16" s="7">
        <v>0</v>
      </c>
      <c r="FR16" s="2">
        <f t="shared" si="0"/>
        <v>3122791.3186233155</v>
      </c>
      <c r="FS16" s="1">
        <f t="shared" si="1"/>
        <v>820506.49200660433</v>
      </c>
      <c r="FT16" s="3">
        <v>820506.49200660433</v>
      </c>
      <c r="FU16" s="3">
        <v>0</v>
      </c>
      <c r="FV16" s="1">
        <f t="shared" si="2"/>
        <v>-1545483.5700451611</v>
      </c>
      <c r="FW16" s="1">
        <v>0</v>
      </c>
      <c r="FX16" s="1">
        <v>-1545483.5700451611</v>
      </c>
      <c r="FY16" s="1">
        <v>13775454.339604847</v>
      </c>
      <c r="FZ16" s="1">
        <v>1555697.2253286818</v>
      </c>
      <c r="GA16" s="1">
        <f t="shared" si="3"/>
        <v>14617571.354860924</v>
      </c>
      <c r="GB16" s="13"/>
      <c r="GD16" s="5"/>
      <c r="GF16" s="6"/>
      <c r="GG16" s="6"/>
    </row>
    <row r="17" spans="1:189" ht="15.75" x14ac:dyDescent="0.25">
      <c r="A17" s="20" t="s">
        <v>223</v>
      </c>
      <c r="B17" s="18">
        <v>12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4255465.148136273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2.9392667297770529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1814.1273588325166</v>
      </c>
      <c r="BL17" s="7">
        <v>0</v>
      </c>
      <c r="BM17" s="7">
        <v>119746.95993726799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10434467.752407631</v>
      </c>
      <c r="BW17" s="7">
        <v>0</v>
      </c>
      <c r="BX17" s="7">
        <v>1948474.373437624</v>
      </c>
      <c r="BY17" s="7">
        <v>0</v>
      </c>
      <c r="BZ17" s="7">
        <v>19829750.724509485</v>
      </c>
      <c r="CA17" s="7">
        <v>350513.9712807922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2105070.860065483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f>'[2]IOT 2019 NSX'!DZ17+'[2]IOT 2019 NSX'!EA17</f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1387.650062491271</v>
      </c>
      <c r="EE17" s="7">
        <v>1954.690175276231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f>'[2]IOT 2019 NSX'!ET17+'[2]IOT 2019 NSX'!EU17</f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2026.521635206414</v>
      </c>
      <c r="FO17" s="7">
        <v>0</v>
      </c>
      <c r="FP17" s="7">
        <v>0</v>
      </c>
      <c r="FQ17" s="7">
        <v>0</v>
      </c>
      <c r="FR17" s="2">
        <f t="shared" si="0"/>
        <v>39050675.718273088</v>
      </c>
      <c r="FS17" s="1">
        <f t="shared" si="1"/>
        <v>0</v>
      </c>
      <c r="FT17" s="3">
        <v>0</v>
      </c>
      <c r="FU17" s="3">
        <v>0</v>
      </c>
      <c r="FV17" s="1">
        <f t="shared" si="2"/>
        <v>-2771282.0956518874</v>
      </c>
      <c r="FW17" s="1">
        <v>0</v>
      </c>
      <c r="FX17" s="1">
        <v>-2771282.0956518874</v>
      </c>
      <c r="FY17" s="1">
        <v>21798730.088446554</v>
      </c>
      <c r="FZ17" s="1">
        <v>8768788.7961833868</v>
      </c>
      <c r="GA17" s="1">
        <f t="shared" si="3"/>
        <v>49309334.914884366</v>
      </c>
      <c r="GB17" s="13"/>
      <c r="GD17" s="5"/>
      <c r="GF17" s="6"/>
      <c r="GG17" s="6"/>
    </row>
    <row r="18" spans="1:189" ht="15.75" x14ac:dyDescent="0.25">
      <c r="A18" s="20" t="s">
        <v>224</v>
      </c>
      <c r="B18" s="18">
        <v>13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2897399.4549998138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1084.9228309086134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1.3552765495813126</v>
      </c>
      <c r="AS18" s="7">
        <v>0.66419964399420006</v>
      </c>
      <c r="AT18" s="7">
        <v>533486.18630324118</v>
      </c>
      <c r="AU18" s="7">
        <v>0</v>
      </c>
      <c r="AV18" s="7">
        <v>5.8897873930234255</v>
      </c>
      <c r="AW18" s="7">
        <v>669542.89726252353</v>
      </c>
      <c r="AX18" s="7">
        <v>0</v>
      </c>
      <c r="AY18" s="7">
        <v>1991494.6665729433</v>
      </c>
      <c r="AZ18" s="7">
        <v>0</v>
      </c>
      <c r="BA18" s="7">
        <v>26514168.321657963</v>
      </c>
      <c r="BB18" s="7">
        <v>1527.0831254494349</v>
      </c>
      <c r="BC18" s="7">
        <v>95180.49931449171</v>
      </c>
      <c r="BD18" s="7">
        <v>49.901235964986896</v>
      </c>
      <c r="BE18" s="7">
        <v>0</v>
      </c>
      <c r="BF18" s="7">
        <v>0</v>
      </c>
      <c r="BG18" s="7">
        <v>168953.61302925012</v>
      </c>
      <c r="BH18" s="7">
        <v>0</v>
      </c>
      <c r="BI18" s="7">
        <v>0.72769943932093151</v>
      </c>
      <c r="BJ18" s="7">
        <v>0</v>
      </c>
      <c r="BK18" s="7">
        <v>0</v>
      </c>
      <c r="BL18" s="7">
        <v>0</v>
      </c>
      <c r="BM18" s="7">
        <v>0</v>
      </c>
      <c r="BN18" s="7">
        <v>0.27453438006551173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0.10038468545725283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0.14221949967138747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0.91575265642703418</v>
      </c>
      <c r="CZ18" s="7">
        <v>0.97700642787504999</v>
      </c>
      <c r="DA18" s="7">
        <v>0</v>
      </c>
      <c r="DB18" s="7">
        <v>182.661907052348</v>
      </c>
      <c r="DC18" s="7">
        <v>0.17087087050196456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f>'[2]IOT 2019 NSX'!DZ18+'[2]IOT 2019 NSX'!EA18</f>
        <v>6.2564263166185743</v>
      </c>
      <c r="DT18" s="7">
        <v>0</v>
      </c>
      <c r="DU18" s="7">
        <v>0</v>
      </c>
      <c r="DV18" s="7">
        <v>0</v>
      </c>
      <c r="DW18" s="7">
        <v>3.0471724663971083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12.786884783769478</v>
      </c>
      <c r="EE18" s="7">
        <v>172.22037882154061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f>'[2]IOT 2019 NSX'!ET18+'[2]IOT 2019 NSX'!EU18</f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85.764930466025831</v>
      </c>
      <c r="EX18" s="7">
        <v>0</v>
      </c>
      <c r="EY18" s="7">
        <v>0</v>
      </c>
      <c r="EZ18" s="7">
        <v>0</v>
      </c>
      <c r="FA18" s="7">
        <v>0</v>
      </c>
      <c r="FB18" s="7">
        <v>0</v>
      </c>
      <c r="FC18" s="7">
        <v>0</v>
      </c>
      <c r="FD18" s="7">
        <v>0</v>
      </c>
      <c r="FE18" s="7">
        <v>0</v>
      </c>
      <c r="FF18" s="7">
        <v>0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89.128660324290948</v>
      </c>
      <c r="FO18" s="7">
        <v>0</v>
      </c>
      <c r="FP18" s="7">
        <v>0</v>
      </c>
      <c r="FQ18" s="7">
        <v>0</v>
      </c>
      <c r="FR18" s="2">
        <f t="shared" si="0"/>
        <v>32873450.630424324</v>
      </c>
      <c r="FS18" s="1">
        <f t="shared" si="1"/>
        <v>610087.79818272626</v>
      </c>
      <c r="FT18" s="3">
        <v>610087.79818272626</v>
      </c>
      <c r="FU18" s="3">
        <v>0</v>
      </c>
      <c r="FV18" s="1">
        <f t="shared" si="2"/>
        <v>334197.77909504622</v>
      </c>
      <c r="FW18" s="1">
        <v>0</v>
      </c>
      <c r="FX18" s="1">
        <v>334197.77909504622</v>
      </c>
      <c r="FY18" s="1">
        <v>23787817.147806045</v>
      </c>
      <c r="FZ18" s="1">
        <v>1577357.315662866</v>
      </c>
      <c r="GA18" s="1">
        <f t="shared" si="3"/>
        <v>56028196.03984528</v>
      </c>
      <c r="GB18" s="13"/>
      <c r="GD18" s="5"/>
      <c r="GF18" s="6"/>
      <c r="GG18" s="6"/>
    </row>
    <row r="19" spans="1:189" ht="15.75" x14ac:dyDescent="0.25">
      <c r="A19" s="20" t="s">
        <v>225</v>
      </c>
      <c r="B19" s="18">
        <v>14</v>
      </c>
      <c r="C19" s="7">
        <v>104.87921004462207</v>
      </c>
      <c r="D19" s="7">
        <v>16.191300333427755</v>
      </c>
      <c r="E19" s="7">
        <v>13.883167483543668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499855.6195423787</v>
      </c>
      <c r="Q19" s="7">
        <v>0</v>
      </c>
      <c r="R19" s="7">
        <v>0</v>
      </c>
      <c r="S19" s="7">
        <v>5.3004669707549912</v>
      </c>
      <c r="T19" s="7">
        <v>3298.8588583880783</v>
      </c>
      <c r="U19" s="7">
        <v>0</v>
      </c>
      <c r="V19" s="7">
        <v>3.5624021364947711</v>
      </c>
      <c r="W19" s="7">
        <v>0</v>
      </c>
      <c r="X19" s="7">
        <v>4.5986124911187582</v>
      </c>
      <c r="Y19" s="7">
        <v>16.986623592448804</v>
      </c>
      <c r="Z19" s="7">
        <v>0</v>
      </c>
      <c r="AA19" s="7">
        <v>0</v>
      </c>
      <c r="AB19" s="7">
        <v>0</v>
      </c>
      <c r="AC19" s="7">
        <v>1089.7384545081193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9.0630956297979068</v>
      </c>
      <c r="AO19" s="7">
        <v>2.5097861371834522</v>
      </c>
      <c r="AP19" s="7">
        <v>0</v>
      </c>
      <c r="AQ19" s="7">
        <v>25.845019964211406</v>
      </c>
      <c r="AR19" s="7">
        <v>4.0920180061113696</v>
      </c>
      <c r="AS19" s="7">
        <v>4.532115970104825</v>
      </c>
      <c r="AT19" s="7">
        <v>0.63368472711690094</v>
      </c>
      <c r="AU19" s="7">
        <v>1.9692224401008287</v>
      </c>
      <c r="AV19" s="7">
        <v>226859.14047095631</v>
      </c>
      <c r="AW19" s="7">
        <v>0.41541220766109227</v>
      </c>
      <c r="AX19" s="7">
        <v>0</v>
      </c>
      <c r="AY19" s="7">
        <v>43353.837725544923</v>
      </c>
      <c r="AZ19" s="7">
        <v>0.12532949054329923</v>
      </c>
      <c r="BA19" s="7">
        <v>7.3453489087574004</v>
      </c>
      <c r="BB19" s="7">
        <v>5370267.2980691753</v>
      </c>
      <c r="BC19" s="7">
        <v>55963.313222214863</v>
      </c>
      <c r="BD19" s="7">
        <v>0</v>
      </c>
      <c r="BE19" s="7">
        <v>6.3441597896362389E-2</v>
      </c>
      <c r="BF19" s="7">
        <v>0</v>
      </c>
      <c r="BG19" s="7">
        <v>422677.54204219155</v>
      </c>
      <c r="BH19" s="7">
        <v>0</v>
      </c>
      <c r="BI19" s="7">
        <v>4.737532502420903</v>
      </c>
      <c r="BJ19" s="7">
        <v>12.326325688192419</v>
      </c>
      <c r="BK19" s="7">
        <v>4.864645668459171</v>
      </c>
      <c r="BL19" s="7">
        <v>13.700508465145255</v>
      </c>
      <c r="BM19" s="7">
        <v>18.61364492443591</v>
      </c>
      <c r="BN19" s="7">
        <v>30.718968127809507</v>
      </c>
      <c r="BO19" s="7">
        <v>7.4752368783312138</v>
      </c>
      <c r="BP19" s="7">
        <v>1.3422342057778558</v>
      </c>
      <c r="BQ19" s="7">
        <v>1.4562480680021943</v>
      </c>
      <c r="BR19" s="7">
        <v>2.4622878369323919E-2</v>
      </c>
      <c r="BS19" s="7">
        <v>0</v>
      </c>
      <c r="BT19" s="7">
        <v>1.6070258020283212</v>
      </c>
      <c r="BU19" s="7">
        <v>0</v>
      </c>
      <c r="BV19" s="7">
        <v>0</v>
      </c>
      <c r="BW19" s="7">
        <v>2.3447340713052598</v>
      </c>
      <c r="BX19" s="7">
        <v>1.1990608157618643</v>
      </c>
      <c r="BY19" s="7">
        <v>0.34181265106392666</v>
      </c>
      <c r="BZ19" s="7">
        <v>0.2419456901362913</v>
      </c>
      <c r="CA19" s="7">
        <v>12.59181929587468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7.9700965042309431</v>
      </c>
      <c r="CK19" s="7">
        <v>0</v>
      </c>
      <c r="CL19" s="7">
        <v>7.2671623989619516E-2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1.2715859501814617</v>
      </c>
      <c r="CS19" s="7">
        <v>6.2330337784688812</v>
      </c>
      <c r="CT19" s="7">
        <v>0</v>
      </c>
      <c r="CU19" s="7">
        <v>2.6217815670249456</v>
      </c>
      <c r="CV19" s="7">
        <v>2.4916588550396179</v>
      </c>
      <c r="CW19" s="7">
        <v>0</v>
      </c>
      <c r="CX19" s="7">
        <v>9.1340956427745486</v>
      </c>
      <c r="CY19" s="7">
        <v>7.2621813998383553</v>
      </c>
      <c r="CZ19" s="7">
        <v>28.266004984664097</v>
      </c>
      <c r="DA19" s="7">
        <v>0.15420355455490142</v>
      </c>
      <c r="DB19" s="7">
        <v>6.5918494313834177</v>
      </c>
      <c r="DC19" s="7">
        <v>3.2125190918583559</v>
      </c>
      <c r="DD19" s="7">
        <v>0</v>
      </c>
      <c r="DE19" s="7">
        <v>0</v>
      </c>
      <c r="DF19" s="7">
        <v>4.8034020543740805</v>
      </c>
      <c r="DG19" s="7">
        <v>0.28110421788300272</v>
      </c>
      <c r="DH19" s="7">
        <v>0</v>
      </c>
      <c r="DI19" s="7">
        <v>6.0129082914926153</v>
      </c>
      <c r="DJ19" s="7">
        <v>37.372764608254521</v>
      </c>
      <c r="DK19" s="7">
        <v>20.23432406831822</v>
      </c>
      <c r="DL19" s="7">
        <v>9.0174067904667474</v>
      </c>
      <c r="DM19" s="7">
        <v>0</v>
      </c>
      <c r="DN19" s="7">
        <v>289.86388763156822</v>
      </c>
      <c r="DO19" s="7">
        <v>14.950579423219258</v>
      </c>
      <c r="DP19" s="7">
        <v>0.20212137605952665</v>
      </c>
      <c r="DQ19" s="7">
        <v>22.099697515603104</v>
      </c>
      <c r="DR19" s="7">
        <v>3.2420059357961857</v>
      </c>
      <c r="DS19" s="7">
        <f>'[2]IOT 2019 NSX'!DZ19+'[2]IOT 2019 NSX'!EA19</f>
        <v>47.963955782162685</v>
      </c>
      <c r="DT19" s="7">
        <v>0</v>
      </c>
      <c r="DU19" s="7">
        <v>0</v>
      </c>
      <c r="DV19" s="7">
        <v>5.0701959957119946</v>
      </c>
      <c r="DW19" s="7">
        <v>1.6209720285823175</v>
      </c>
      <c r="DX19" s="7">
        <v>31.403674085531666</v>
      </c>
      <c r="DY19" s="7">
        <v>0.8273122418761012</v>
      </c>
      <c r="DZ19" s="7">
        <v>0</v>
      </c>
      <c r="EA19" s="7">
        <v>0</v>
      </c>
      <c r="EB19" s="7">
        <v>44.499574121672993</v>
      </c>
      <c r="EC19" s="7">
        <v>1.0404620156359234</v>
      </c>
      <c r="ED19" s="7">
        <v>460.29191760734966</v>
      </c>
      <c r="EE19" s="7">
        <v>428233.74409142754</v>
      </c>
      <c r="EF19" s="7">
        <v>10.372198870660091</v>
      </c>
      <c r="EG19" s="7">
        <v>0.26911893120798108</v>
      </c>
      <c r="EH19" s="7">
        <v>2.0343581250442089</v>
      </c>
      <c r="EI19" s="7">
        <v>0</v>
      </c>
      <c r="EJ19" s="7">
        <v>0.76441383072600055</v>
      </c>
      <c r="EK19" s="7">
        <v>0</v>
      </c>
      <c r="EL19" s="7">
        <f>'[2]IOT 2019 NSX'!ET19+'[2]IOT 2019 NSX'!EU19</f>
        <v>69.936204729463213</v>
      </c>
      <c r="EM19" s="7">
        <v>0</v>
      </c>
      <c r="EN19" s="7">
        <v>0</v>
      </c>
      <c r="EO19" s="7">
        <v>62.235798930466302</v>
      </c>
      <c r="EP19" s="7">
        <v>5.9847075889583206</v>
      </c>
      <c r="EQ19" s="7">
        <v>1.7841913942248596E-2</v>
      </c>
      <c r="ER19" s="7">
        <v>171.08762851435068</v>
      </c>
      <c r="ES19" s="7">
        <v>203.02740012177532</v>
      </c>
      <c r="ET19" s="7">
        <v>0</v>
      </c>
      <c r="EU19" s="7">
        <v>4.2865460962568704</v>
      </c>
      <c r="EV19" s="7">
        <v>80.075437243704314</v>
      </c>
      <c r="EW19" s="7">
        <v>95.26242893847234</v>
      </c>
      <c r="EX19" s="7">
        <v>1.3562682080375725</v>
      </c>
      <c r="EY19" s="7">
        <v>34.093740755539066</v>
      </c>
      <c r="EZ19" s="7">
        <v>0</v>
      </c>
      <c r="FA19" s="7">
        <v>0</v>
      </c>
      <c r="FB19" s="7">
        <v>83.213931186919908</v>
      </c>
      <c r="FC19" s="7">
        <v>17.858301172090687</v>
      </c>
      <c r="FD19" s="7">
        <v>20501.300676652438</v>
      </c>
      <c r="FE19" s="7">
        <v>10205.330233603723</v>
      </c>
      <c r="FF19" s="7">
        <v>106.24973849937282</v>
      </c>
      <c r="FG19" s="7">
        <v>4355.975822927976</v>
      </c>
      <c r="FH19" s="7">
        <v>601.35475580898799</v>
      </c>
      <c r="FI19" s="7">
        <v>66.583905217026185</v>
      </c>
      <c r="FJ19" s="7">
        <v>194.76851305644684</v>
      </c>
      <c r="FK19" s="7">
        <v>104.76728583895617</v>
      </c>
      <c r="FL19" s="7">
        <v>1.5142891374341296</v>
      </c>
      <c r="FM19" s="7">
        <v>726.0220148148984</v>
      </c>
      <c r="FN19" s="7">
        <v>6758.9830146475824</v>
      </c>
      <c r="FO19" s="7">
        <v>5.4936283649342652</v>
      </c>
      <c r="FP19" s="7">
        <v>22.892235198610226</v>
      </c>
      <c r="FQ19" s="7">
        <v>0</v>
      </c>
      <c r="FR19" s="2">
        <f t="shared" si="0"/>
        <v>7097503.8674877528</v>
      </c>
      <c r="FS19" s="1">
        <f t="shared" si="1"/>
        <v>1074745.2944365428</v>
      </c>
      <c r="FT19" s="3">
        <v>1074745.2944365428</v>
      </c>
      <c r="FU19" s="3">
        <v>0</v>
      </c>
      <c r="FV19" s="1">
        <f t="shared" si="2"/>
        <v>204615.47893386427</v>
      </c>
      <c r="FW19" s="1">
        <v>0</v>
      </c>
      <c r="FX19" s="1">
        <v>204615.47893386427</v>
      </c>
      <c r="FY19" s="1">
        <v>1303075.9478444057</v>
      </c>
      <c r="FZ19" s="1">
        <v>544209.02355580137</v>
      </c>
      <c r="GA19" s="1">
        <f t="shared" si="3"/>
        <v>9135731.5651467629</v>
      </c>
      <c r="GB19" s="13"/>
      <c r="GD19" s="5"/>
      <c r="GF19" s="6"/>
      <c r="GG19" s="6"/>
    </row>
    <row r="20" spans="1:189" ht="15.75" x14ac:dyDescent="0.25">
      <c r="A20" s="20" t="s">
        <v>226</v>
      </c>
      <c r="B20" s="18">
        <v>15</v>
      </c>
      <c r="C20" s="7">
        <v>0</v>
      </c>
      <c r="D20" s="7">
        <v>0</v>
      </c>
      <c r="E20" s="7">
        <v>48.15946719682087</v>
      </c>
      <c r="F20" s="7">
        <v>0</v>
      </c>
      <c r="G20" s="7">
        <v>126.67819886742762</v>
      </c>
      <c r="H20" s="7">
        <v>3407.8936328952277</v>
      </c>
      <c r="I20" s="7">
        <v>523.69143241976735</v>
      </c>
      <c r="J20" s="7">
        <v>21.141797488628676</v>
      </c>
      <c r="K20" s="7">
        <v>7684.4041435062536</v>
      </c>
      <c r="L20" s="7">
        <v>0</v>
      </c>
      <c r="M20" s="7">
        <v>1431.7616353058766</v>
      </c>
      <c r="N20" s="7">
        <v>16267.064399319403</v>
      </c>
      <c r="O20" s="7">
        <v>859.20499125662036</v>
      </c>
      <c r="P20" s="7">
        <v>5513.6901972389887</v>
      </c>
      <c r="Q20" s="7">
        <v>2608825.9496390931</v>
      </c>
      <c r="R20" s="7">
        <v>441.96873142863711</v>
      </c>
      <c r="S20" s="7">
        <v>12.777500112532778</v>
      </c>
      <c r="T20" s="7">
        <v>907.02642345092931</v>
      </c>
      <c r="U20" s="7">
        <v>3963.8697493091886</v>
      </c>
      <c r="V20" s="7">
        <v>28.681545887310413</v>
      </c>
      <c r="W20" s="7">
        <v>0</v>
      </c>
      <c r="X20" s="7">
        <v>6848.2190317291643</v>
      </c>
      <c r="Y20" s="7">
        <v>764.7730419168663</v>
      </c>
      <c r="Z20" s="7">
        <v>962.41824572302323</v>
      </c>
      <c r="AA20" s="7">
        <v>162013.16169415976</v>
      </c>
      <c r="AB20" s="7">
        <v>284.92199165394328</v>
      </c>
      <c r="AC20" s="7">
        <v>0</v>
      </c>
      <c r="AD20" s="7">
        <v>1314.1110787236512</v>
      </c>
      <c r="AE20" s="7">
        <v>2.8709204230012606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15046.110169816266</v>
      </c>
      <c r="AO20" s="7">
        <v>1.7100739103609086</v>
      </c>
      <c r="AP20" s="7">
        <v>0</v>
      </c>
      <c r="AQ20" s="7">
        <v>84868.566239099397</v>
      </c>
      <c r="AR20" s="7">
        <v>657.48706701752428</v>
      </c>
      <c r="AS20" s="7">
        <v>4.2344979941870475</v>
      </c>
      <c r="AT20" s="7">
        <v>400819.53118575801</v>
      </c>
      <c r="AU20" s="7">
        <v>21190.700045583773</v>
      </c>
      <c r="AV20" s="7">
        <v>42894.506368910399</v>
      </c>
      <c r="AW20" s="7">
        <v>0.25347803421003495</v>
      </c>
      <c r="AX20" s="7">
        <v>0.5075490116229705</v>
      </c>
      <c r="AY20" s="7">
        <v>1235419.6733596255</v>
      </c>
      <c r="AZ20" s="7">
        <v>183.91096625796814</v>
      </c>
      <c r="BA20" s="7">
        <v>7.3043219214617459</v>
      </c>
      <c r="BB20" s="7">
        <v>7454.4133568781535</v>
      </c>
      <c r="BC20" s="7">
        <v>1300107.9381622763</v>
      </c>
      <c r="BD20" s="7">
        <v>400599.20011384378</v>
      </c>
      <c r="BE20" s="7">
        <v>107638.63813022012</v>
      </c>
      <c r="BF20" s="7">
        <v>583429.36179909413</v>
      </c>
      <c r="BG20" s="7">
        <v>402073.26326993183</v>
      </c>
      <c r="BH20" s="7">
        <v>16352.283191835912</v>
      </c>
      <c r="BI20" s="7">
        <v>199996.50141517937</v>
      </c>
      <c r="BJ20" s="7">
        <v>53257.859572796544</v>
      </c>
      <c r="BK20" s="7">
        <v>1152.9111498589293</v>
      </c>
      <c r="BL20" s="7">
        <v>0.14460008834871901</v>
      </c>
      <c r="BM20" s="7">
        <v>669.17275976054395</v>
      </c>
      <c r="BN20" s="7">
        <v>1604634.9747459849</v>
      </c>
      <c r="BO20" s="7">
        <v>1821665.5952971827</v>
      </c>
      <c r="BP20" s="7">
        <v>6.5272170252858003E-2</v>
      </c>
      <c r="BQ20" s="7">
        <v>0</v>
      </c>
      <c r="BR20" s="7">
        <v>0</v>
      </c>
      <c r="BS20" s="7">
        <v>0</v>
      </c>
      <c r="BT20" s="7">
        <v>61414.17756718125</v>
      </c>
      <c r="BU20" s="7">
        <v>31166.75034230977</v>
      </c>
      <c r="BV20" s="7">
        <v>2902.6592805087644</v>
      </c>
      <c r="BW20" s="7">
        <v>2728.7190218307715</v>
      </c>
      <c r="BX20" s="7">
        <v>843218.09086055728</v>
      </c>
      <c r="BY20" s="7">
        <v>1873189.1159716141</v>
      </c>
      <c r="BZ20" s="7">
        <v>0.29806431098266273</v>
      </c>
      <c r="CA20" s="7">
        <v>85892.474753271978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4.6331530389090245</v>
      </c>
      <c r="CJ20" s="7">
        <v>16.572461466792848</v>
      </c>
      <c r="CK20" s="7">
        <v>0</v>
      </c>
      <c r="CL20" s="7">
        <v>0.52168339704722144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2.1872356766447556</v>
      </c>
      <c r="CV20" s="7">
        <v>64.691996965088649</v>
      </c>
      <c r="CW20" s="7">
        <v>0</v>
      </c>
      <c r="CX20" s="7">
        <v>0.10384449416414704</v>
      </c>
      <c r="CY20" s="7">
        <v>20271.35415812756</v>
      </c>
      <c r="CZ20" s="7">
        <v>0</v>
      </c>
      <c r="DA20" s="7">
        <v>0</v>
      </c>
      <c r="DB20" s="7">
        <v>16280.364058471238</v>
      </c>
      <c r="DC20" s="7">
        <v>0.28887584122812682</v>
      </c>
      <c r="DD20" s="7">
        <v>27943.169358679046</v>
      </c>
      <c r="DE20" s="7">
        <v>12389.868109913523</v>
      </c>
      <c r="DF20" s="7">
        <v>3049.0053439703561</v>
      </c>
      <c r="DG20" s="7">
        <v>0</v>
      </c>
      <c r="DH20" s="7">
        <v>0</v>
      </c>
      <c r="DI20" s="7">
        <v>0</v>
      </c>
      <c r="DJ20" s="7">
        <v>0</v>
      </c>
      <c r="DK20" s="7">
        <v>16838.124488798589</v>
      </c>
      <c r="DL20" s="7">
        <v>76.965832317488818</v>
      </c>
      <c r="DM20" s="7">
        <v>0</v>
      </c>
      <c r="DN20" s="7">
        <v>63.35679291142489</v>
      </c>
      <c r="DO20" s="7">
        <v>4139.8841029710302</v>
      </c>
      <c r="DP20" s="7">
        <v>24331.492796258499</v>
      </c>
      <c r="DQ20" s="7">
        <v>0.12359714464106415</v>
      </c>
      <c r="DR20" s="7">
        <v>0.45868524358072721</v>
      </c>
      <c r="DS20" s="7">
        <f>'[2]IOT 2019 NSX'!DZ20+'[2]IOT 2019 NSX'!EA20</f>
        <v>2358.7278937476958</v>
      </c>
      <c r="DT20" s="7">
        <v>0</v>
      </c>
      <c r="DU20" s="7">
        <v>0</v>
      </c>
      <c r="DV20" s="7">
        <v>1.7910948263195314</v>
      </c>
      <c r="DW20" s="7">
        <v>4635.9573039541565</v>
      </c>
      <c r="DX20" s="7">
        <v>0</v>
      </c>
      <c r="DY20" s="7">
        <v>0.33806481119521076</v>
      </c>
      <c r="DZ20" s="7">
        <v>0</v>
      </c>
      <c r="EA20" s="7">
        <v>0</v>
      </c>
      <c r="EB20" s="7">
        <v>1407.3212818331267</v>
      </c>
      <c r="EC20" s="7">
        <v>0.26141856360961219</v>
      </c>
      <c r="ED20" s="7">
        <v>24975.390655036219</v>
      </c>
      <c r="EE20" s="7">
        <v>57981.186578399072</v>
      </c>
      <c r="EF20" s="7">
        <v>0</v>
      </c>
      <c r="EG20" s="7">
        <v>0</v>
      </c>
      <c r="EH20" s="7">
        <v>52.136007883323614</v>
      </c>
      <c r="EI20" s="7">
        <v>9.9381570004134563</v>
      </c>
      <c r="EJ20" s="7">
        <v>65.582360693872488</v>
      </c>
      <c r="EK20" s="7">
        <v>0</v>
      </c>
      <c r="EL20" s="7">
        <f>'[2]IOT 2019 NSX'!ET20+'[2]IOT 2019 NSX'!EU20</f>
        <v>6.7958958788602197E-2</v>
      </c>
      <c r="EM20" s="7">
        <v>0</v>
      </c>
      <c r="EN20" s="7">
        <v>0</v>
      </c>
      <c r="EO20" s="7">
        <v>474.08929926000724</v>
      </c>
      <c r="EP20" s="7">
        <v>1495.0916647524825</v>
      </c>
      <c r="EQ20" s="7">
        <v>1.7931293770405293E-2</v>
      </c>
      <c r="ER20" s="7">
        <v>0</v>
      </c>
      <c r="ES20" s="7">
        <v>49.971104476237358</v>
      </c>
      <c r="ET20" s="7">
        <v>3.5540612524118091</v>
      </c>
      <c r="EU20" s="7">
        <v>6.1316599860530507</v>
      </c>
      <c r="EV20" s="7">
        <v>0</v>
      </c>
      <c r="EW20" s="7">
        <v>47.354171655875987</v>
      </c>
      <c r="EX20" s="7">
        <v>0</v>
      </c>
      <c r="EY20" s="7">
        <v>7.0167038323204176</v>
      </c>
      <c r="EZ20" s="7">
        <v>0</v>
      </c>
      <c r="FA20" s="7">
        <v>0</v>
      </c>
      <c r="FB20" s="7">
        <v>81959.655405687634</v>
      </c>
      <c r="FC20" s="7">
        <v>0</v>
      </c>
      <c r="FD20" s="7">
        <v>0</v>
      </c>
      <c r="FE20" s="7">
        <v>154.13155377760822</v>
      </c>
      <c r="FF20" s="7">
        <v>56.487211412519827</v>
      </c>
      <c r="FG20" s="7">
        <v>8683.4020112033868</v>
      </c>
      <c r="FH20" s="7">
        <v>372.23529465995347</v>
      </c>
      <c r="FI20" s="7">
        <v>0</v>
      </c>
      <c r="FJ20" s="7">
        <v>4.6600217645970089E-2</v>
      </c>
      <c r="FK20" s="7">
        <v>0</v>
      </c>
      <c r="FL20" s="7">
        <v>160.48172227135331</v>
      </c>
      <c r="FM20" s="7">
        <v>8440.6273476493643</v>
      </c>
      <c r="FN20" s="7">
        <v>5969.0809163441154</v>
      </c>
      <c r="FO20" s="7">
        <v>5.1359524933188593E-2</v>
      </c>
      <c r="FP20" s="7">
        <v>3725.8711399348676</v>
      </c>
      <c r="FQ20" s="7">
        <v>0</v>
      </c>
      <c r="FR20" s="2">
        <f t="shared" si="0"/>
        <v>14351460.706021313</v>
      </c>
      <c r="FS20" s="1">
        <f t="shared" si="1"/>
        <v>1595337.9709688334</v>
      </c>
      <c r="FT20" s="3">
        <v>1595337.9709688334</v>
      </c>
      <c r="FU20" s="3">
        <v>0</v>
      </c>
      <c r="FV20" s="1">
        <f t="shared" si="2"/>
        <v>-629996.63076625206</v>
      </c>
      <c r="FW20" s="1">
        <v>0</v>
      </c>
      <c r="FX20" s="1">
        <v>-629996.63076625206</v>
      </c>
      <c r="FY20" s="1">
        <v>1927590.9336072982</v>
      </c>
      <c r="FZ20" s="1">
        <v>1739831.471766517</v>
      </c>
      <c r="GA20" s="1">
        <f t="shared" si="3"/>
        <v>15504561.508064676</v>
      </c>
      <c r="GB20" s="13"/>
      <c r="GD20" s="5"/>
      <c r="GF20" s="6"/>
      <c r="GG20" s="6"/>
    </row>
    <row r="21" spans="1:189" ht="15.75" x14ac:dyDescent="0.25">
      <c r="A21" s="20" t="s">
        <v>227</v>
      </c>
      <c r="B21" s="18">
        <v>16</v>
      </c>
      <c r="C21" s="7">
        <v>559319.31103471795</v>
      </c>
      <c r="D21" s="7">
        <v>155768.25598322781</v>
      </c>
      <c r="E21" s="7">
        <v>201254.42153550772</v>
      </c>
      <c r="F21" s="7">
        <v>123.42781343977279</v>
      </c>
      <c r="G21" s="7">
        <v>318888.03224504134</v>
      </c>
      <c r="H21" s="7">
        <v>491820.48226131574</v>
      </c>
      <c r="I21" s="7">
        <v>6528.5953482724517</v>
      </c>
      <c r="J21" s="7">
        <v>368238.2625193097</v>
      </c>
      <c r="K21" s="7">
        <v>200940.50063034403</v>
      </c>
      <c r="L21" s="7">
        <v>1721.5130052658183</v>
      </c>
      <c r="M21" s="7">
        <v>726.34357859769011</v>
      </c>
      <c r="N21" s="7">
        <v>0</v>
      </c>
      <c r="O21" s="7">
        <v>0</v>
      </c>
      <c r="P21" s="7">
        <v>0</v>
      </c>
      <c r="Q21" s="7">
        <v>417.84517141690009</v>
      </c>
      <c r="R21" s="7">
        <v>11491519.623536592</v>
      </c>
      <c r="S21" s="7">
        <v>300.42925507912349</v>
      </c>
      <c r="T21" s="7">
        <v>9398.5158472187049</v>
      </c>
      <c r="U21" s="7">
        <v>92829.431705939947</v>
      </c>
      <c r="V21" s="7">
        <v>742345.6777237067</v>
      </c>
      <c r="W21" s="7">
        <v>0</v>
      </c>
      <c r="X21" s="7">
        <v>14474.594687419152</v>
      </c>
      <c r="Y21" s="7">
        <v>19469.838541273966</v>
      </c>
      <c r="Z21" s="7">
        <v>2507.8068306858504</v>
      </c>
      <c r="AA21" s="7">
        <v>334521.22729814396</v>
      </c>
      <c r="AB21" s="7">
        <v>10565.442098561009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27026924.564594865</v>
      </c>
      <c r="AR21" s="7">
        <v>13415.082599741143</v>
      </c>
      <c r="AS21" s="7">
        <v>0</v>
      </c>
      <c r="AT21" s="7">
        <v>470.45348615412564</v>
      </c>
      <c r="AU21" s="7">
        <v>0</v>
      </c>
      <c r="AV21" s="7">
        <v>7308565.658060655</v>
      </c>
      <c r="AW21" s="7">
        <v>1.8758752677469988</v>
      </c>
      <c r="AX21" s="7">
        <v>0</v>
      </c>
      <c r="AY21" s="7">
        <v>42932.882486548027</v>
      </c>
      <c r="AZ21" s="7">
        <v>82982.457288820733</v>
      </c>
      <c r="BA21" s="7">
        <v>0</v>
      </c>
      <c r="BB21" s="7">
        <v>0</v>
      </c>
      <c r="BC21" s="7">
        <v>1.7087884209096276</v>
      </c>
      <c r="BD21" s="7">
        <v>1129034.3173578023</v>
      </c>
      <c r="BE21" s="7">
        <v>0</v>
      </c>
      <c r="BF21" s="7">
        <v>0</v>
      </c>
      <c r="BG21" s="7">
        <v>2.4355035072116791</v>
      </c>
      <c r="BH21" s="7">
        <v>0</v>
      </c>
      <c r="BI21" s="7">
        <v>1.6699013479459186</v>
      </c>
      <c r="BJ21" s="7">
        <v>0.64615851088803578</v>
      </c>
      <c r="BK21" s="7">
        <v>0.11088576081636142</v>
      </c>
      <c r="BL21" s="7">
        <v>0</v>
      </c>
      <c r="BM21" s="7">
        <v>0.45280291734063116</v>
      </c>
      <c r="BN21" s="7">
        <v>0</v>
      </c>
      <c r="BO21" s="7">
        <v>10.840764484872167</v>
      </c>
      <c r="BP21" s="7">
        <v>0.91950000090336148</v>
      </c>
      <c r="BQ21" s="7">
        <v>0</v>
      </c>
      <c r="BR21" s="7">
        <v>0</v>
      </c>
      <c r="BS21" s="7">
        <v>0</v>
      </c>
      <c r="BT21" s="7">
        <v>0.23163648213725663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1.8053492215796383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514.3671887411349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1982.9740853863068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26.967368497786961</v>
      </c>
      <c r="DL21" s="7">
        <v>0</v>
      </c>
      <c r="DM21" s="7">
        <v>0</v>
      </c>
      <c r="DN21" s="7">
        <v>0</v>
      </c>
      <c r="DO21" s="7">
        <v>0</v>
      </c>
      <c r="DP21" s="7">
        <v>0.39621897084829411</v>
      </c>
      <c r="DQ21" s="7">
        <v>1.6272903328084063</v>
      </c>
      <c r="DR21" s="7">
        <v>0.75585012452773659</v>
      </c>
      <c r="DS21" s="7">
        <f>'[2]IOT 2019 NSX'!DZ21+'[2]IOT 2019 NSX'!EA21</f>
        <v>62320.915559362395</v>
      </c>
      <c r="DT21" s="7">
        <v>0</v>
      </c>
      <c r="DU21" s="7">
        <v>0</v>
      </c>
      <c r="DV21" s="7">
        <v>0</v>
      </c>
      <c r="DW21" s="7">
        <v>0</v>
      </c>
      <c r="DX21" s="7">
        <v>12.211767361848532</v>
      </c>
      <c r="DY21" s="7">
        <v>7.4851475904139848</v>
      </c>
      <c r="DZ21" s="7">
        <v>0</v>
      </c>
      <c r="EA21" s="7">
        <v>0</v>
      </c>
      <c r="EB21" s="7">
        <v>0</v>
      </c>
      <c r="EC21" s="7">
        <v>0</v>
      </c>
      <c r="ED21" s="7">
        <v>53116.045992079285</v>
      </c>
      <c r="EE21" s="7">
        <v>126595.38987694222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f>'[2]IOT 2019 NSX'!ET21+'[2]IOT 2019 NSX'!EU21</f>
        <v>0</v>
      </c>
      <c r="EM21" s="7">
        <v>0</v>
      </c>
      <c r="EN21" s="7">
        <v>0</v>
      </c>
      <c r="EO21" s="7">
        <v>0</v>
      </c>
      <c r="EP21" s="7">
        <v>962.72657117531992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16.496622385396506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27209.790987134194</v>
      </c>
      <c r="FF21" s="7">
        <v>9051.8059401831433</v>
      </c>
      <c r="FG21" s="7">
        <v>0</v>
      </c>
      <c r="FH21" s="7">
        <v>9815.4831827691305</v>
      </c>
      <c r="FI21" s="7">
        <v>3302.3426874914489</v>
      </c>
      <c r="FJ21" s="7">
        <v>0</v>
      </c>
      <c r="FK21" s="7">
        <v>0</v>
      </c>
      <c r="FL21" s="7">
        <v>0</v>
      </c>
      <c r="FM21" s="7">
        <v>56635.299885716078</v>
      </c>
      <c r="FN21" s="7">
        <v>8639.2497575888192</v>
      </c>
      <c r="FO21" s="7">
        <v>0</v>
      </c>
      <c r="FP21" s="7">
        <v>0</v>
      </c>
      <c r="FQ21" s="7">
        <v>0</v>
      </c>
      <c r="FR21" s="2">
        <f t="shared" si="0"/>
        <v>50988240.023671389</v>
      </c>
      <c r="FS21" s="1">
        <f t="shared" si="1"/>
        <v>330529.81133665208</v>
      </c>
      <c r="FT21" s="3">
        <v>330529.81133665208</v>
      </c>
      <c r="FU21" s="3">
        <v>0</v>
      </c>
      <c r="FV21" s="1">
        <f t="shared" si="2"/>
        <v>16019307.358353183</v>
      </c>
      <c r="FW21" s="1">
        <v>14556801.844868436</v>
      </c>
      <c r="FX21" s="1">
        <v>1462505.5134847462</v>
      </c>
      <c r="FY21" s="1">
        <v>43.489386287999999</v>
      </c>
      <c r="FZ21" s="1">
        <v>14066339.081733674</v>
      </c>
      <c r="GA21" s="1">
        <f t="shared" si="3"/>
        <v>53271781.601013839</v>
      </c>
      <c r="GB21" s="13"/>
      <c r="GD21" s="5"/>
      <c r="GF21" s="6"/>
      <c r="GG21" s="6"/>
    </row>
    <row r="22" spans="1:189" ht="15.75" x14ac:dyDescent="0.25">
      <c r="A22" s="20" t="s">
        <v>228</v>
      </c>
      <c r="B22" s="18">
        <v>17</v>
      </c>
      <c r="C22" s="7">
        <v>165470.88059107133</v>
      </c>
      <c r="D22" s="7">
        <v>71237.965095376218</v>
      </c>
      <c r="E22" s="7">
        <v>13941.301626294831</v>
      </c>
      <c r="F22" s="7">
        <v>53693.585968868814</v>
      </c>
      <c r="G22" s="7">
        <v>7799.6698262093332</v>
      </c>
      <c r="H22" s="7">
        <v>102021.88823953331</v>
      </c>
      <c r="I22" s="7">
        <v>765.14273076233906</v>
      </c>
      <c r="J22" s="7">
        <v>71534.460619183126</v>
      </c>
      <c r="K22" s="7">
        <v>78863.478324672033</v>
      </c>
      <c r="L22" s="7">
        <v>2487.6032611057126</v>
      </c>
      <c r="M22" s="7">
        <v>39105.232306614831</v>
      </c>
      <c r="N22" s="7">
        <v>284.80851767079298</v>
      </c>
      <c r="O22" s="7">
        <v>66375.655204583396</v>
      </c>
      <c r="P22" s="7">
        <v>134.80803541238711</v>
      </c>
      <c r="Q22" s="7">
        <v>171.39856268773266</v>
      </c>
      <c r="R22" s="7">
        <v>54271.381836659282</v>
      </c>
      <c r="S22" s="7">
        <v>29752581.993272774</v>
      </c>
      <c r="T22" s="7">
        <v>136383.18168235573</v>
      </c>
      <c r="U22" s="7">
        <v>1930.8536492234052</v>
      </c>
      <c r="V22" s="7">
        <v>138403.85157067521</v>
      </c>
      <c r="W22" s="7">
        <v>0</v>
      </c>
      <c r="X22" s="7">
        <v>12993.808649863118</v>
      </c>
      <c r="Y22" s="7">
        <v>3478.3313193362792</v>
      </c>
      <c r="Z22" s="7">
        <v>0</v>
      </c>
      <c r="AA22" s="7">
        <v>0</v>
      </c>
      <c r="AB22" s="7">
        <v>0</v>
      </c>
      <c r="AC22" s="7">
        <v>0</v>
      </c>
      <c r="AD22" s="7">
        <v>1233.3877773163188</v>
      </c>
      <c r="AE22" s="7">
        <v>0</v>
      </c>
      <c r="AF22" s="7">
        <v>0</v>
      </c>
      <c r="AG22" s="7">
        <v>0</v>
      </c>
      <c r="AH22" s="7">
        <v>143740.18306511178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128680618.8887883</v>
      </c>
      <c r="AR22" s="7">
        <v>22956.484643843036</v>
      </c>
      <c r="AS22" s="7">
        <v>0</v>
      </c>
      <c r="AT22" s="7">
        <v>0.13955412101246234</v>
      </c>
      <c r="AU22" s="7">
        <v>888211.43109996233</v>
      </c>
      <c r="AV22" s="7">
        <v>1.1574951561821127</v>
      </c>
      <c r="AW22" s="7">
        <v>1.4489831932505917</v>
      </c>
      <c r="AX22" s="7">
        <v>0</v>
      </c>
      <c r="AY22" s="7">
        <v>620.68625738576623</v>
      </c>
      <c r="AZ22" s="7">
        <v>1435511.4004211288</v>
      </c>
      <c r="BA22" s="7">
        <v>0</v>
      </c>
      <c r="BB22" s="7">
        <v>1.7484277343664696</v>
      </c>
      <c r="BC22" s="7">
        <v>2.7315996069848225</v>
      </c>
      <c r="BD22" s="7">
        <v>1157814.3799295907</v>
      </c>
      <c r="BE22" s="7">
        <v>0</v>
      </c>
      <c r="BF22" s="7">
        <v>0</v>
      </c>
      <c r="BG22" s="7">
        <v>7.4714129087533996</v>
      </c>
      <c r="BH22" s="7">
        <v>0</v>
      </c>
      <c r="BI22" s="7">
        <v>2.4935945983007111</v>
      </c>
      <c r="BJ22" s="7">
        <v>1.4947692126055152</v>
      </c>
      <c r="BK22" s="7">
        <v>1.3907893267848745</v>
      </c>
      <c r="BL22" s="7">
        <v>1.4943888968919015</v>
      </c>
      <c r="BM22" s="7">
        <v>0.44499753686823007</v>
      </c>
      <c r="BN22" s="7">
        <v>0</v>
      </c>
      <c r="BO22" s="7">
        <v>40.766369125900766</v>
      </c>
      <c r="BP22" s="7">
        <v>2.3936140096272904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6.7424848692743553E-2</v>
      </c>
      <c r="BY22" s="7">
        <v>0</v>
      </c>
      <c r="BZ22" s="7">
        <v>5.5227282724757369</v>
      </c>
      <c r="CA22" s="7">
        <v>174.89331100824407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6.6413710939149739</v>
      </c>
      <c r="CW22" s="7">
        <v>0</v>
      </c>
      <c r="CX22" s="7">
        <v>0</v>
      </c>
      <c r="CY22" s="7">
        <v>1.9465279551749404</v>
      </c>
      <c r="CZ22" s="7">
        <v>0</v>
      </c>
      <c r="DA22" s="7">
        <v>0</v>
      </c>
      <c r="DB22" s="7">
        <v>0</v>
      </c>
      <c r="DC22" s="7">
        <v>7.647675469811885</v>
      </c>
      <c r="DD22" s="7">
        <v>1265.3024609346762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179.42950411783906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3.8937998697230158</v>
      </c>
      <c r="DR22" s="7">
        <v>27.603670631475055</v>
      </c>
      <c r="DS22" s="7">
        <f>'[2]IOT 2019 NSX'!DZ22+'[2]IOT 2019 NSX'!EA22</f>
        <v>169103.37731398433</v>
      </c>
      <c r="DT22" s="7">
        <v>0</v>
      </c>
      <c r="DU22" s="7">
        <v>0</v>
      </c>
      <c r="DV22" s="7">
        <v>5.4017328922380363</v>
      </c>
      <c r="DW22" s="7">
        <v>0</v>
      </c>
      <c r="DX22" s="7">
        <v>9.5209534492045655</v>
      </c>
      <c r="DY22" s="7">
        <v>19.619363918598559</v>
      </c>
      <c r="DZ22" s="7">
        <v>0</v>
      </c>
      <c r="EA22" s="7">
        <v>0</v>
      </c>
      <c r="EB22" s="7">
        <v>0</v>
      </c>
      <c r="EC22" s="7">
        <v>0</v>
      </c>
      <c r="ED22" s="7">
        <v>55805.283624139382</v>
      </c>
      <c r="EE22" s="7">
        <v>8930825.5661090761</v>
      </c>
      <c r="EF22" s="7">
        <v>0.20737825182114936</v>
      </c>
      <c r="EG22" s="7">
        <v>0</v>
      </c>
      <c r="EH22" s="7">
        <v>0</v>
      </c>
      <c r="EI22" s="7">
        <v>3.7423679346185885</v>
      </c>
      <c r="EJ22" s="7">
        <v>0</v>
      </c>
      <c r="EK22" s="7">
        <v>0</v>
      </c>
      <c r="EL22" s="7">
        <f>'[2]IOT 2019 NSX'!ET22+'[2]IOT 2019 NSX'!EU22</f>
        <v>0</v>
      </c>
      <c r="EM22" s="7">
        <v>0</v>
      </c>
      <c r="EN22" s="7">
        <v>0</v>
      </c>
      <c r="EO22" s="7">
        <v>21.652756266569217</v>
      </c>
      <c r="EP22" s="7">
        <v>181.2442810255836</v>
      </c>
      <c r="EQ22" s="7">
        <v>0</v>
      </c>
      <c r="ER22" s="7">
        <v>0</v>
      </c>
      <c r="ES22" s="7">
        <v>0</v>
      </c>
      <c r="ET22" s="7">
        <v>11832.995441062945</v>
      </c>
      <c r="EU22" s="7">
        <v>2.3525275645412944</v>
      </c>
      <c r="EV22" s="7">
        <v>16.437924992834862</v>
      </c>
      <c r="EW22" s="7">
        <v>5.0955831729919865</v>
      </c>
      <c r="EX22" s="7">
        <v>0</v>
      </c>
      <c r="EY22" s="7">
        <v>18928.157776793465</v>
      </c>
      <c r="EZ22" s="7">
        <v>0</v>
      </c>
      <c r="FA22" s="7">
        <v>0</v>
      </c>
      <c r="FB22" s="7">
        <v>359.73742504278198</v>
      </c>
      <c r="FC22" s="7">
        <v>0.79727251004463584</v>
      </c>
      <c r="FD22" s="7">
        <v>20254.539123931674</v>
      </c>
      <c r="FE22" s="7">
        <v>237263.20590808007</v>
      </c>
      <c r="FF22" s="7">
        <v>5526.1344185562575</v>
      </c>
      <c r="FG22" s="7">
        <v>0</v>
      </c>
      <c r="FH22" s="7">
        <v>46541.545582699036</v>
      </c>
      <c r="FI22" s="7">
        <v>10005.880325994327</v>
      </c>
      <c r="FJ22" s="7">
        <v>0</v>
      </c>
      <c r="FK22" s="7">
        <v>246.70296488381695</v>
      </c>
      <c r="FL22" s="7">
        <v>0</v>
      </c>
      <c r="FM22" s="7">
        <v>89396.180365120541</v>
      </c>
      <c r="FN22" s="7">
        <v>30295.802480898237</v>
      </c>
      <c r="FO22" s="7">
        <v>0</v>
      </c>
      <c r="FP22" s="7">
        <v>2929.6202038221768</v>
      </c>
      <c r="FQ22" s="7">
        <v>0</v>
      </c>
      <c r="FR22" s="2">
        <f t="shared" si="0"/>
        <v>172735957.04854929</v>
      </c>
      <c r="FS22" s="1">
        <f t="shared" si="1"/>
        <v>473847.54994493083</v>
      </c>
      <c r="FT22" s="3">
        <v>473847.54994493083</v>
      </c>
      <c r="FU22" s="3">
        <v>0</v>
      </c>
      <c r="FV22" s="1">
        <f t="shared" si="2"/>
        <v>8284030.0678648185</v>
      </c>
      <c r="FW22" s="1">
        <v>6628416.5710588526</v>
      </c>
      <c r="FX22" s="1">
        <v>1655613.4968059659</v>
      </c>
      <c r="FY22" s="1">
        <v>628.63695780939986</v>
      </c>
      <c r="FZ22" s="1">
        <v>76013.138227261792</v>
      </c>
      <c r="GA22" s="1">
        <f t="shared" si="3"/>
        <v>181418450.16508961</v>
      </c>
      <c r="GB22" s="13"/>
      <c r="GD22" s="5"/>
      <c r="GF22" s="6"/>
      <c r="GG22" s="6"/>
    </row>
    <row r="23" spans="1:189" ht="15.75" x14ac:dyDescent="0.25">
      <c r="A23" s="20" t="s">
        <v>229</v>
      </c>
      <c r="B23" s="18">
        <v>18</v>
      </c>
      <c r="C23" s="7">
        <v>146035.85742782836</v>
      </c>
      <c r="D23" s="7">
        <v>119853.35765952278</v>
      </c>
      <c r="E23" s="7">
        <v>98406.470344431029</v>
      </c>
      <c r="F23" s="7">
        <v>13123.786096172138</v>
      </c>
      <c r="G23" s="7">
        <v>3465.4417337363193</v>
      </c>
      <c r="H23" s="7">
        <v>36795.397221871397</v>
      </c>
      <c r="I23" s="7">
        <v>1444.4771826897343</v>
      </c>
      <c r="J23" s="7">
        <v>215.20309398746983</v>
      </c>
      <c r="K23" s="7">
        <v>267082.64724817331</v>
      </c>
      <c r="L23" s="7">
        <v>1974.1677591380205</v>
      </c>
      <c r="M23" s="7">
        <v>0</v>
      </c>
      <c r="N23" s="7">
        <v>0</v>
      </c>
      <c r="O23" s="7">
        <v>13125.898802092184</v>
      </c>
      <c r="P23" s="7">
        <v>0</v>
      </c>
      <c r="Q23" s="7">
        <v>127.7269171646239</v>
      </c>
      <c r="R23" s="7">
        <v>7688.7812355477445</v>
      </c>
      <c r="S23" s="7">
        <v>2928.3806956794733</v>
      </c>
      <c r="T23" s="7">
        <v>12665947.909192776</v>
      </c>
      <c r="U23" s="7">
        <v>30431.227924611136</v>
      </c>
      <c r="V23" s="7">
        <v>482094.26565111685</v>
      </c>
      <c r="W23" s="7">
        <v>0</v>
      </c>
      <c r="X23" s="7">
        <v>1311.0436015408261</v>
      </c>
      <c r="Y23" s="7">
        <v>1260.3182260800315</v>
      </c>
      <c r="Z23" s="7">
        <v>0</v>
      </c>
      <c r="AA23" s="7">
        <v>0</v>
      </c>
      <c r="AB23" s="7">
        <v>0</v>
      </c>
      <c r="AC23" s="7">
        <v>4462.1580027044492</v>
      </c>
      <c r="AD23" s="7">
        <v>35911.35113365703</v>
      </c>
      <c r="AE23" s="7">
        <v>376.55893927017621</v>
      </c>
      <c r="AF23" s="7">
        <v>0</v>
      </c>
      <c r="AG23" s="7">
        <v>366.109056637756</v>
      </c>
      <c r="AH23" s="7">
        <v>64067.229572213299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112625601.92148897</v>
      </c>
      <c r="AR23" s="7">
        <v>1848.8825586928963</v>
      </c>
      <c r="AS23" s="7">
        <v>8188.7325545753993</v>
      </c>
      <c r="AT23" s="7">
        <v>2.3430279225839512</v>
      </c>
      <c r="AU23" s="7">
        <v>51913.633623942689</v>
      </c>
      <c r="AV23" s="7">
        <v>216.306514883717</v>
      </c>
      <c r="AW23" s="7">
        <v>10.537350528345168</v>
      </c>
      <c r="AX23" s="7">
        <v>22.461141072752319</v>
      </c>
      <c r="AY23" s="7">
        <v>561767.10268925526</v>
      </c>
      <c r="AZ23" s="7">
        <v>1021056.0083375102</v>
      </c>
      <c r="BA23" s="7">
        <v>0</v>
      </c>
      <c r="BB23" s="7">
        <v>2.4409425914592986</v>
      </c>
      <c r="BC23" s="7">
        <v>767032.42745535017</v>
      </c>
      <c r="BD23" s="7">
        <v>1610575.0457459441</v>
      </c>
      <c r="BE23" s="7">
        <v>0</v>
      </c>
      <c r="BF23" s="7">
        <v>0</v>
      </c>
      <c r="BG23" s="7">
        <v>4.0441146489610231</v>
      </c>
      <c r="BH23" s="7">
        <v>0</v>
      </c>
      <c r="BI23" s="7">
        <v>1.9254021913573713</v>
      </c>
      <c r="BJ23" s="7">
        <v>10.18211613658157</v>
      </c>
      <c r="BK23" s="7">
        <v>10.316418101311381</v>
      </c>
      <c r="BL23" s="7">
        <v>3.2251212297013527</v>
      </c>
      <c r="BM23" s="7">
        <v>249.12381846721334</v>
      </c>
      <c r="BN23" s="7">
        <v>37.921364605451096</v>
      </c>
      <c r="BO23" s="7">
        <v>8.956523917603926</v>
      </c>
      <c r="BP23" s="7">
        <v>0.63421548473542166</v>
      </c>
      <c r="BQ23" s="7">
        <v>0</v>
      </c>
      <c r="BR23" s="7">
        <v>0</v>
      </c>
      <c r="BS23" s="7">
        <v>0</v>
      </c>
      <c r="BT23" s="7">
        <v>0</v>
      </c>
      <c r="BU23" s="7">
        <v>1.7174738180382958</v>
      </c>
      <c r="BV23" s="7">
        <v>2.2176298756389916</v>
      </c>
      <c r="BW23" s="7">
        <v>0</v>
      </c>
      <c r="BX23" s="7">
        <v>6.1885431431091078</v>
      </c>
      <c r="BY23" s="7">
        <v>978.03786069188527</v>
      </c>
      <c r="BZ23" s="7">
        <v>3.5075794854175939</v>
      </c>
      <c r="CA23" s="7">
        <v>3.536463557189518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0.16586797479469953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0.49285593521573978</v>
      </c>
      <c r="CT23" s="7">
        <v>0</v>
      </c>
      <c r="CU23" s="7">
        <v>7.7916344847634935</v>
      </c>
      <c r="CV23" s="7">
        <v>23.87694640730458</v>
      </c>
      <c r="CW23" s="7">
        <v>0</v>
      </c>
      <c r="CX23" s="7">
        <v>12.630877370970891</v>
      </c>
      <c r="CY23" s="7">
        <v>22.028612612794262</v>
      </c>
      <c r="CZ23" s="7">
        <v>12.036789457606593</v>
      </c>
      <c r="DA23" s="7">
        <v>0</v>
      </c>
      <c r="DB23" s="7">
        <v>71.930512921940192</v>
      </c>
      <c r="DC23" s="7">
        <v>21.766261621334458</v>
      </c>
      <c r="DD23" s="7">
        <v>4.4900410587911335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344.27493607809799</v>
      </c>
      <c r="DL23" s="7">
        <v>0</v>
      </c>
      <c r="DM23" s="7">
        <v>0</v>
      </c>
      <c r="DN23" s="7">
        <v>0</v>
      </c>
      <c r="DO23" s="7">
        <v>53.659634676074106</v>
      </c>
      <c r="DP23" s="7">
        <v>3.0615488921048151</v>
      </c>
      <c r="DQ23" s="7">
        <v>30.337096759430995</v>
      </c>
      <c r="DR23" s="7">
        <v>78.132039256118745</v>
      </c>
      <c r="DS23" s="7">
        <f>'[2]IOT 2019 NSX'!DZ23+'[2]IOT 2019 NSX'!EA23</f>
        <v>18522.924000380001</v>
      </c>
      <c r="DT23" s="7">
        <v>0</v>
      </c>
      <c r="DU23" s="7">
        <v>0</v>
      </c>
      <c r="DV23" s="7">
        <v>19.937254006411749</v>
      </c>
      <c r="DW23" s="7">
        <v>54.070551435228822</v>
      </c>
      <c r="DX23" s="7">
        <v>188.86053258202148</v>
      </c>
      <c r="DY23" s="7">
        <v>28.537192877283253</v>
      </c>
      <c r="DZ23" s="7">
        <v>0</v>
      </c>
      <c r="EA23" s="7">
        <v>0</v>
      </c>
      <c r="EB23" s="7">
        <v>13.344875877238289</v>
      </c>
      <c r="EC23" s="7">
        <v>4.8987010967179545</v>
      </c>
      <c r="ED23" s="7">
        <v>43255.876432111516</v>
      </c>
      <c r="EE23" s="7">
        <v>8168711.1441197246</v>
      </c>
      <c r="EF23" s="7">
        <v>0.20605217357520075</v>
      </c>
      <c r="EG23" s="7">
        <v>6.3240330431099112</v>
      </c>
      <c r="EH23" s="7">
        <v>0</v>
      </c>
      <c r="EI23" s="7">
        <v>33.90575176438071</v>
      </c>
      <c r="EJ23" s="7">
        <v>0</v>
      </c>
      <c r="EK23" s="7">
        <v>0</v>
      </c>
      <c r="EL23" s="7">
        <f>'[2]IOT 2019 NSX'!ET23+'[2]IOT 2019 NSX'!EU23</f>
        <v>8.4416113819272248E-2</v>
      </c>
      <c r="EM23" s="7">
        <v>0</v>
      </c>
      <c r="EN23" s="7">
        <v>0</v>
      </c>
      <c r="EO23" s="7">
        <v>14.067040950251354</v>
      </c>
      <c r="EP23" s="7">
        <v>7.1263983169979097</v>
      </c>
      <c r="EQ23" s="7">
        <v>0</v>
      </c>
      <c r="ER23" s="7">
        <v>0</v>
      </c>
      <c r="ES23" s="7">
        <v>0</v>
      </c>
      <c r="ET23" s="7">
        <v>43236.076721802812</v>
      </c>
      <c r="EU23" s="7">
        <v>12.816768118889668</v>
      </c>
      <c r="EV23" s="7">
        <v>8.3896606956320703</v>
      </c>
      <c r="EW23" s="7">
        <v>259.11113459194218</v>
      </c>
      <c r="EX23" s="7">
        <v>0.96241982473049714</v>
      </c>
      <c r="EY23" s="7">
        <v>42316.029668453499</v>
      </c>
      <c r="EZ23" s="7">
        <v>2145.2777399832335</v>
      </c>
      <c r="FA23" s="7">
        <v>0</v>
      </c>
      <c r="FB23" s="7">
        <v>292.24578248610737</v>
      </c>
      <c r="FC23" s="7">
        <v>0.92797567723095398</v>
      </c>
      <c r="FD23" s="7">
        <v>3047.9165734700932</v>
      </c>
      <c r="FE23" s="7">
        <v>157094.6469767791</v>
      </c>
      <c r="FF23" s="7">
        <v>16395.576546688735</v>
      </c>
      <c r="FG23" s="7">
        <v>0</v>
      </c>
      <c r="FH23" s="7">
        <v>18389.190880875802</v>
      </c>
      <c r="FI23" s="7">
        <v>4858.1452393670779</v>
      </c>
      <c r="FJ23" s="7">
        <v>1543.6478022594436</v>
      </c>
      <c r="FK23" s="7">
        <v>512.95197327352719</v>
      </c>
      <c r="FL23" s="7">
        <v>1.2476752689606734</v>
      </c>
      <c r="FM23" s="7">
        <v>70919.15048190541</v>
      </c>
      <c r="FN23" s="7">
        <v>33093.29895468973</v>
      </c>
      <c r="FO23" s="7">
        <v>0.76556290674499472</v>
      </c>
      <c r="FP23" s="7">
        <v>4888.6881944764664</v>
      </c>
      <c r="FQ23" s="7">
        <v>0</v>
      </c>
      <c r="FR23" s="2">
        <f t="shared" si="0"/>
        <v>139278620.19053683</v>
      </c>
      <c r="FS23" s="1">
        <f t="shared" si="1"/>
        <v>4459431.5525445808</v>
      </c>
      <c r="FT23" s="3">
        <v>4459431.5525445808</v>
      </c>
      <c r="FU23" s="3">
        <v>0</v>
      </c>
      <c r="FV23" s="1">
        <f t="shared" si="2"/>
        <v>5196871.8811093466</v>
      </c>
      <c r="FW23" s="1">
        <v>2248319.3475252287</v>
      </c>
      <c r="FX23" s="1">
        <v>2948552.5335841179</v>
      </c>
      <c r="FY23" s="1">
        <v>159678.154204469</v>
      </c>
      <c r="FZ23" s="1">
        <v>578060.43517494213</v>
      </c>
      <c r="GA23" s="1">
        <f t="shared" si="3"/>
        <v>148516541.34322029</v>
      </c>
      <c r="GB23" s="13"/>
      <c r="GD23" s="5"/>
      <c r="GF23" s="6"/>
      <c r="GG23" s="6"/>
    </row>
    <row r="24" spans="1:189" ht="15.75" x14ac:dyDescent="0.25">
      <c r="A24" s="20" t="s">
        <v>230</v>
      </c>
      <c r="B24" s="18">
        <v>19</v>
      </c>
      <c r="C24" s="7">
        <v>96550.265463204676</v>
      </c>
      <c r="D24" s="7">
        <v>10943.196993762585</v>
      </c>
      <c r="E24" s="7">
        <v>37855.094762412577</v>
      </c>
      <c r="F24" s="7">
        <v>253.91114707154142</v>
      </c>
      <c r="G24" s="7">
        <v>2208.2972011019265</v>
      </c>
      <c r="H24" s="7">
        <v>4140.0136101032631</v>
      </c>
      <c r="I24" s="7">
        <v>4.2805282386573822</v>
      </c>
      <c r="J24" s="7">
        <v>26621.045657328876</v>
      </c>
      <c r="K24" s="7">
        <v>3067.7161208700954</v>
      </c>
      <c r="L24" s="7">
        <v>3976.0635067104527</v>
      </c>
      <c r="M24" s="7">
        <v>37728.883276221379</v>
      </c>
      <c r="N24" s="7">
        <v>0</v>
      </c>
      <c r="O24" s="7">
        <v>33490.313675615194</v>
      </c>
      <c r="P24" s="7">
        <v>2326.8318835048103</v>
      </c>
      <c r="Q24" s="7">
        <v>842.59394118796024</v>
      </c>
      <c r="R24" s="7">
        <v>2353.0900770458229</v>
      </c>
      <c r="S24" s="7">
        <v>512.8449327615084</v>
      </c>
      <c r="T24" s="7">
        <v>26226.959893568423</v>
      </c>
      <c r="U24" s="7">
        <v>2971571.5255474322</v>
      </c>
      <c r="V24" s="7">
        <v>17598.610222874384</v>
      </c>
      <c r="W24" s="7">
        <v>0</v>
      </c>
      <c r="X24" s="7">
        <v>1780.1622546124181</v>
      </c>
      <c r="Y24" s="7">
        <v>323.85680759971143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61725.074359740931</v>
      </c>
      <c r="AF24" s="7">
        <v>1.4637608547956806</v>
      </c>
      <c r="AG24" s="7">
        <v>0</v>
      </c>
      <c r="AH24" s="7">
        <v>24132.791228771744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13792903.029147672</v>
      </c>
      <c r="AR24" s="7">
        <v>24068.098944166359</v>
      </c>
      <c r="AS24" s="7">
        <v>8.534775449925954</v>
      </c>
      <c r="AT24" s="7">
        <v>1.7945476845435165E-2</v>
      </c>
      <c r="AU24" s="7">
        <v>23058.287675235031</v>
      </c>
      <c r="AV24" s="7">
        <v>228708.87000353113</v>
      </c>
      <c r="AW24" s="7">
        <v>24245.289846609794</v>
      </c>
      <c r="AX24" s="7">
        <v>1114.6492435365774</v>
      </c>
      <c r="AY24" s="7">
        <v>3861.8507583115843</v>
      </c>
      <c r="AZ24" s="7">
        <v>84523.941288771748</v>
      </c>
      <c r="BA24" s="7">
        <v>0</v>
      </c>
      <c r="BB24" s="7">
        <v>0.5660668413862473</v>
      </c>
      <c r="BC24" s="7">
        <v>501315.85255765088</v>
      </c>
      <c r="BD24" s="7">
        <v>54303.462766923003</v>
      </c>
      <c r="BE24" s="7">
        <v>0</v>
      </c>
      <c r="BF24" s="7">
        <v>0</v>
      </c>
      <c r="BG24" s="7">
        <v>0</v>
      </c>
      <c r="BH24" s="7">
        <v>0</v>
      </c>
      <c r="BI24" s="7">
        <v>1470766.466073089</v>
      </c>
      <c r="BJ24" s="7">
        <v>0.21639009895009703</v>
      </c>
      <c r="BK24" s="7">
        <v>2.2372336616548067</v>
      </c>
      <c r="BL24" s="7">
        <v>0</v>
      </c>
      <c r="BM24" s="7">
        <v>0</v>
      </c>
      <c r="BN24" s="7">
        <v>3.2335522701817854</v>
      </c>
      <c r="BO24" s="7">
        <v>1.8236466436274665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33510.490530575837</v>
      </c>
      <c r="BV24" s="7">
        <v>0</v>
      </c>
      <c r="BW24" s="7">
        <v>0</v>
      </c>
      <c r="BX24" s="7">
        <v>0</v>
      </c>
      <c r="BY24" s="7">
        <v>334368.72243431333</v>
      </c>
      <c r="BZ24" s="7">
        <v>0.35407924475446045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2.4378930336373847</v>
      </c>
      <c r="CV24" s="7">
        <v>9.6513841034372145</v>
      </c>
      <c r="CW24" s="7">
        <v>0</v>
      </c>
      <c r="CX24" s="7">
        <v>0.4375164033198749</v>
      </c>
      <c r="CY24" s="7">
        <v>0</v>
      </c>
      <c r="CZ24" s="7">
        <v>5097.1681264923191</v>
      </c>
      <c r="DA24" s="7">
        <v>8.6437249010450543</v>
      </c>
      <c r="DB24" s="7">
        <v>233777.3710188462</v>
      </c>
      <c r="DC24" s="7">
        <v>0.80116456845367456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129.86690482962095</v>
      </c>
      <c r="DL24" s="7">
        <v>0</v>
      </c>
      <c r="DM24" s="7">
        <v>0</v>
      </c>
      <c r="DN24" s="7">
        <v>0</v>
      </c>
      <c r="DO24" s="7">
        <v>0</v>
      </c>
      <c r="DP24" s="7">
        <v>11.648952542761441</v>
      </c>
      <c r="DQ24" s="7">
        <v>0</v>
      </c>
      <c r="DR24" s="7">
        <v>11.994996920943764</v>
      </c>
      <c r="DS24" s="7">
        <f>'[2]IOT 2019 NSX'!DZ24+'[2]IOT 2019 NSX'!EA24</f>
        <v>8352.8452962200499</v>
      </c>
      <c r="DT24" s="7">
        <v>0</v>
      </c>
      <c r="DU24" s="7">
        <v>0</v>
      </c>
      <c r="DV24" s="7">
        <v>0</v>
      </c>
      <c r="DW24" s="7">
        <v>2.2627492705976531</v>
      </c>
      <c r="DX24" s="7">
        <v>0</v>
      </c>
      <c r="DY24" s="7">
        <v>1.4298300387838463</v>
      </c>
      <c r="DZ24" s="7">
        <v>0</v>
      </c>
      <c r="EA24" s="7">
        <v>0</v>
      </c>
      <c r="EB24" s="7">
        <v>0</v>
      </c>
      <c r="EC24" s="7">
        <v>0</v>
      </c>
      <c r="ED24" s="7">
        <v>10065.711178231273</v>
      </c>
      <c r="EE24" s="7">
        <v>71394.527920018285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f>'[2]IOT 2019 NSX'!ET24+'[2]IOT 2019 NSX'!EU24</f>
        <v>0</v>
      </c>
      <c r="EM24" s="7">
        <v>0</v>
      </c>
      <c r="EN24" s="7">
        <v>0</v>
      </c>
      <c r="EO24" s="7">
        <v>0</v>
      </c>
      <c r="EP24" s="7">
        <v>434.17049728045299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473.39063658999191</v>
      </c>
      <c r="EX24" s="7">
        <v>0</v>
      </c>
      <c r="EY24" s="7">
        <v>0</v>
      </c>
      <c r="EZ24" s="7">
        <v>0</v>
      </c>
      <c r="FA24" s="7">
        <v>0</v>
      </c>
      <c r="FB24" s="7">
        <v>0.93028832031001518</v>
      </c>
      <c r="FC24" s="7">
        <v>2.193395350074983</v>
      </c>
      <c r="FD24" s="7">
        <v>388.51835454041185</v>
      </c>
      <c r="FE24" s="7">
        <v>10711.852639699433</v>
      </c>
      <c r="FF24" s="7">
        <v>3144.3111248818955</v>
      </c>
      <c r="FG24" s="7">
        <v>0</v>
      </c>
      <c r="FH24" s="7">
        <v>54.458870684379797</v>
      </c>
      <c r="FI24" s="7">
        <v>0</v>
      </c>
      <c r="FJ24" s="7">
        <v>0</v>
      </c>
      <c r="FK24" s="7">
        <v>0</v>
      </c>
      <c r="FL24" s="7">
        <v>0</v>
      </c>
      <c r="FM24" s="7">
        <v>9331.7771290632154</v>
      </c>
      <c r="FN24" s="7">
        <v>3286.5104075925419</v>
      </c>
      <c r="FO24" s="7">
        <v>0</v>
      </c>
      <c r="FP24" s="7">
        <v>810.80194108695503</v>
      </c>
      <c r="FQ24" s="7">
        <v>0</v>
      </c>
      <c r="FR24" s="2">
        <f t="shared" si="0"/>
        <v>20300506.595754173</v>
      </c>
      <c r="FS24" s="1">
        <f t="shared" si="1"/>
        <v>3198735.6171985422</v>
      </c>
      <c r="FT24" s="3">
        <v>3198735.6171985422</v>
      </c>
      <c r="FU24" s="3">
        <v>0</v>
      </c>
      <c r="FV24" s="1">
        <f t="shared" si="2"/>
        <v>4522505.4387142323</v>
      </c>
      <c r="FW24" s="1">
        <v>528134.78700691101</v>
      </c>
      <c r="FX24" s="1">
        <v>3994370.6517073214</v>
      </c>
      <c r="FY24" s="1">
        <v>1987894.6469573525</v>
      </c>
      <c r="FZ24" s="1">
        <v>5097575.1495776521</v>
      </c>
      <c r="GA24" s="1">
        <f t="shared" si="3"/>
        <v>24912067.149046648</v>
      </c>
      <c r="GB24" s="13"/>
      <c r="GD24" s="5"/>
      <c r="GF24" s="6"/>
      <c r="GG24" s="6"/>
    </row>
    <row r="25" spans="1:189" s="27" customFormat="1" ht="15.75" x14ac:dyDescent="0.25">
      <c r="A25" s="20" t="s">
        <v>231</v>
      </c>
      <c r="B25" s="18">
        <v>20</v>
      </c>
      <c r="C25" s="7">
        <v>23757671.629925255</v>
      </c>
      <c r="D25" s="7">
        <v>3275024.4512909949</v>
      </c>
      <c r="E25" s="7">
        <v>2144747.7032443462</v>
      </c>
      <c r="F25" s="7">
        <v>948662.24994349817</v>
      </c>
      <c r="G25" s="7">
        <v>2574707.4071609257</v>
      </c>
      <c r="H25" s="7">
        <v>7600621.6206810884</v>
      </c>
      <c r="I25" s="7">
        <v>868353.32296023786</v>
      </c>
      <c r="J25" s="7">
        <v>929816.92621785472</v>
      </c>
      <c r="K25" s="7">
        <v>11114580.597441094</v>
      </c>
      <c r="L25" s="7">
        <v>80197.828486115788</v>
      </c>
      <c r="M25" s="7">
        <v>313092.25718031672</v>
      </c>
      <c r="N25" s="7">
        <v>1004821.4289100162</v>
      </c>
      <c r="O25" s="7">
        <v>1637904.0115277213</v>
      </c>
      <c r="P25" s="7">
        <v>180816.65580553826</v>
      </c>
      <c r="Q25" s="7">
        <v>714309.69434200868</v>
      </c>
      <c r="R25" s="7">
        <v>696073.63798077276</v>
      </c>
      <c r="S25" s="7">
        <v>3115425.0008159904</v>
      </c>
      <c r="T25" s="7">
        <v>2798704.5505093988</v>
      </c>
      <c r="U25" s="7">
        <v>298269.01274602197</v>
      </c>
      <c r="V25" s="7">
        <v>1350245.5994427167</v>
      </c>
      <c r="W25" s="7">
        <v>5133.525449854953</v>
      </c>
      <c r="X25" s="7">
        <v>108539.47027975741</v>
      </c>
      <c r="Y25" s="7">
        <v>29007.628621026164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123604.37696356206</v>
      </c>
      <c r="AF25" s="7">
        <v>666.70289688927198</v>
      </c>
      <c r="AG25" s="7">
        <v>134612.36010825768</v>
      </c>
      <c r="AH25" s="7">
        <v>107642.68617757582</v>
      </c>
      <c r="AI25" s="7">
        <v>23854.655545851587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1327.0630226838091</v>
      </c>
      <c r="AR25" s="7">
        <v>154.28465673935133</v>
      </c>
      <c r="AS25" s="7">
        <v>49.794831393627717</v>
      </c>
      <c r="AT25" s="7">
        <v>46.741605452322958</v>
      </c>
      <c r="AU25" s="7">
        <v>0</v>
      </c>
      <c r="AV25" s="7">
        <v>0</v>
      </c>
      <c r="AW25" s="7">
        <v>583.33830962495199</v>
      </c>
      <c r="AX25" s="7">
        <v>0</v>
      </c>
      <c r="AY25" s="7">
        <v>899.17070727327928</v>
      </c>
      <c r="AZ25" s="7">
        <v>4.8646772817871877</v>
      </c>
      <c r="BA25" s="7">
        <v>0</v>
      </c>
      <c r="BB25" s="7">
        <v>0</v>
      </c>
      <c r="BC25" s="7">
        <v>0</v>
      </c>
      <c r="BD25" s="7">
        <v>10005.605953460794</v>
      </c>
      <c r="BE25" s="7">
        <v>5435.5836781417911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936.14888685115352</v>
      </c>
      <c r="BV25" s="7">
        <v>0</v>
      </c>
      <c r="BW25" s="7">
        <v>2648.366064962142</v>
      </c>
      <c r="BX25" s="7">
        <v>0</v>
      </c>
      <c r="BY25" s="7">
        <v>2766.2668695429898</v>
      </c>
      <c r="BZ25" s="7">
        <v>1624.0098176889512</v>
      </c>
      <c r="CA25" s="7">
        <v>0</v>
      </c>
      <c r="CB25" s="7">
        <v>0</v>
      </c>
      <c r="CC25" s="7">
        <v>18.870723555130859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424.92817083992321</v>
      </c>
      <c r="CS25" s="7">
        <v>0</v>
      </c>
      <c r="CT25" s="7">
        <v>0</v>
      </c>
      <c r="CU25" s="7">
        <v>16.033423118256419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84806.184885045353</v>
      </c>
      <c r="DE25" s="7">
        <v>0</v>
      </c>
      <c r="DF25" s="7">
        <v>0</v>
      </c>
      <c r="DG25" s="7">
        <v>65.349853933149177</v>
      </c>
      <c r="DH25" s="7">
        <v>0</v>
      </c>
      <c r="DI25" s="7">
        <v>0</v>
      </c>
      <c r="DJ25" s="7">
        <v>0</v>
      </c>
      <c r="DK25" s="7">
        <v>0</v>
      </c>
      <c r="DL25" s="7">
        <v>460.45998494139837</v>
      </c>
      <c r="DM25" s="7">
        <v>0</v>
      </c>
      <c r="DN25" s="7">
        <v>0</v>
      </c>
      <c r="DO25" s="7">
        <v>6.4314117621083646</v>
      </c>
      <c r="DP25" s="7">
        <v>0</v>
      </c>
      <c r="DQ25" s="7">
        <v>0</v>
      </c>
      <c r="DR25" s="7">
        <v>0</v>
      </c>
      <c r="DS25" s="7">
        <f>'[2]IOT 2019 NSX'!DZ25+'[2]IOT 2019 NSX'!EA25</f>
        <v>708.75218635084502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7">
        <v>0</v>
      </c>
      <c r="EA25" s="7">
        <v>0</v>
      </c>
      <c r="EB25" s="7">
        <v>0</v>
      </c>
      <c r="EC25" s="7">
        <v>0</v>
      </c>
      <c r="ED25" s="7">
        <v>0</v>
      </c>
      <c r="EE25" s="7">
        <v>0</v>
      </c>
      <c r="EF25" s="7">
        <v>0</v>
      </c>
      <c r="EG25" s="7">
        <v>0</v>
      </c>
      <c r="EH25" s="7">
        <v>0</v>
      </c>
      <c r="EI25" s="7">
        <v>0</v>
      </c>
      <c r="EJ25" s="7">
        <v>0</v>
      </c>
      <c r="EK25" s="7">
        <v>0</v>
      </c>
      <c r="EL25" s="7">
        <f>'[2]IOT 2019 NSX'!ET25+'[2]IOT 2019 NSX'!EU25</f>
        <v>0</v>
      </c>
      <c r="EM25" s="7">
        <v>0</v>
      </c>
      <c r="EN25" s="7">
        <v>0</v>
      </c>
      <c r="EO25" s="7">
        <v>0</v>
      </c>
      <c r="EP25" s="7">
        <v>0</v>
      </c>
      <c r="EQ25" s="7">
        <v>0</v>
      </c>
      <c r="ER25" s="7">
        <v>0</v>
      </c>
      <c r="ES25" s="7">
        <v>33733.131686757966</v>
      </c>
      <c r="ET25" s="7">
        <v>151695.16857189813</v>
      </c>
      <c r="EU25" s="7">
        <v>0</v>
      </c>
      <c r="EV25" s="7">
        <v>9407.0988060810323</v>
      </c>
      <c r="EW25" s="7">
        <v>0</v>
      </c>
      <c r="EX25" s="7">
        <v>0</v>
      </c>
      <c r="EY25" s="7">
        <v>0</v>
      </c>
      <c r="EZ25" s="7">
        <v>0</v>
      </c>
      <c r="FA25" s="7">
        <v>0</v>
      </c>
      <c r="FB25" s="7">
        <v>0</v>
      </c>
      <c r="FC25" s="7">
        <v>0</v>
      </c>
      <c r="FD25" s="7">
        <v>0</v>
      </c>
      <c r="FE25" s="7">
        <v>0</v>
      </c>
      <c r="FF25" s="7">
        <v>0</v>
      </c>
      <c r="FG25" s="7">
        <v>0</v>
      </c>
      <c r="FH25" s="7">
        <v>0</v>
      </c>
      <c r="FI25" s="7">
        <v>0</v>
      </c>
      <c r="FJ25" s="7">
        <v>0</v>
      </c>
      <c r="FK25" s="7">
        <v>0</v>
      </c>
      <c r="FL25" s="7">
        <v>0</v>
      </c>
      <c r="FM25" s="7">
        <v>34.937575640602326</v>
      </c>
      <c r="FN25" s="7">
        <v>26892.540128497254</v>
      </c>
      <c r="FO25" s="7">
        <v>0</v>
      </c>
      <c r="FP25" s="7">
        <v>0</v>
      </c>
      <c r="FQ25" s="7">
        <v>0</v>
      </c>
      <c r="FR25" s="2">
        <f t="shared" si="0"/>
        <v>66271858.119144209</v>
      </c>
      <c r="FS25" s="1">
        <f t="shared" si="1"/>
        <v>0</v>
      </c>
      <c r="FT25" s="3">
        <v>0</v>
      </c>
      <c r="FU25" s="3">
        <v>0</v>
      </c>
      <c r="FV25" s="1">
        <f t="shared" si="2"/>
        <v>0.12969986349344254</v>
      </c>
      <c r="FW25" s="1">
        <v>0</v>
      </c>
      <c r="FX25" s="1">
        <v>0.12969986349344254</v>
      </c>
      <c r="FY25" s="1">
        <v>0</v>
      </c>
      <c r="FZ25" s="1">
        <v>0</v>
      </c>
      <c r="GA25" s="1">
        <f t="shared" si="3"/>
        <v>66271858.248844072</v>
      </c>
      <c r="GB25" s="13"/>
      <c r="GC25" s="4"/>
      <c r="GD25" s="5"/>
      <c r="GF25" s="8"/>
      <c r="GG25" s="8"/>
    </row>
    <row r="26" spans="1:189" s="27" customFormat="1" ht="31.5" x14ac:dyDescent="0.25">
      <c r="A26" s="20" t="s">
        <v>232</v>
      </c>
      <c r="B26" s="18">
        <v>21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116.034332923907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614.72677849245724</v>
      </c>
      <c r="S26" s="7">
        <v>10162.476398845387</v>
      </c>
      <c r="T26" s="7">
        <v>17660.539849258301</v>
      </c>
      <c r="U26" s="7">
        <v>1793.3603125020538</v>
      </c>
      <c r="V26" s="7">
        <v>0</v>
      </c>
      <c r="W26" s="7">
        <v>775.93882058935969</v>
      </c>
      <c r="X26" s="7">
        <v>1140.6088131736242</v>
      </c>
      <c r="Y26" s="7">
        <v>12049.298988548349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196138.36930010872</v>
      </c>
      <c r="AR26" s="7">
        <v>0</v>
      </c>
      <c r="AS26" s="7">
        <v>0</v>
      </c>
      <c r="AT26" s="7">
        <v>0</v>
      </c>
      <c r="AU26" s="7">
        <v>45919.833433280583</v>
      </c>
      <c r="AV26" s="7">
        <v>284666.44410015037</v>
      </c>
      <c r="AW26" s="7">
        <v>0</v>
      </c>
      <c r="AX26" s="7">
        <v>281690.24931633071</v>
      </c>
      <c r="AY26" s="7">
        <v>217762.7882133747</v>
      </c>
      <c r="AZ26" s="7">
        <v>42076.243331397811</v>
      </c>
      <c r="BA26" s="7">
        <v>0</v>
      </c>
      <c r="BB26" s="7">
        <v>0</v>
      </c>
      <c r="BC26" s="7">
        <v>282985.28072583419</v>
      </c>
      <c r="BD26" s="7">
        <v>46253.981847650102</v>
      </c>
      <c r="BE26" s="7">
        <v>0</v>
      </c>
      <c r="BF26" s="7">
        <v>0</v>
      </c>
      <c r="BG26" s="7">
        <v>368004.85223419208</v>
      </c>
      <c r="BH26" s="7">
        <v>0</v>
      </c>
      <c r="BI26" s="7">
        <v>0</v>
      </c>
      <c r="BJ26" s="7">
        <v>0</v>
      </c>
      <c r="BK26" s="7">
        <v>229.368995804902</v>
      </c>
      <c r="BL26" s="7">
        <v>390390.33392459992</v>
      </c>
      <c r="BM26" s="7">
        <v>106200.13120195972</v>
      </c>
      <c r="BN26" s="7">
        <v>99.99246374903025</v>
      </c>
      <c r="BO26" s="7">
        <v>0</v>
      </c>
      <c r="BP26" s="7">
        <v>3.3540641474334416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263129.35572193813</v>
      </c>
      <c r="BW26" s="7">
        <v>0</v>
      </c>
      <c r="BX26" s="7">
        <v>0</v>
      </c>
      <c r="BY26" s="7">
        <v>2943.6126506117321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2415.5926151839335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9.3950822634818625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f>'[2]IOT 2019 NSX'!DZ26+'[2]IOT 2019 NSX'!EA26</f>
        <v>2106.3320443946936</v>
      </c>
      <c r="DT26" s="7">
        <v>0</v>
      </c>
      <c r="DU26" s="7">
        <v>0</v>
      </c>
      <c r="DV26" s="7">
        <v>0</v>
      </c>
      <c r="DW26" s="7">
        <v>1.2767543772834655</v>
      </c>
      <c r="DX26" s="7">
        <v>0</v>
      </c>
      <c r="DY26" s="7">
        <v>0</v>
      </c>
      <c r="DZ26" s="7">
        <v>0</v>
      </c>
      <c r="EA26" s="7">
        <v>0</v>
      </c>
      <c r="EB26" s="7">
        <v>2267.2752181772098</v>
      </c>
      <c r="EC26" s="7">
        <v>3670.6105822435075</v>
      </c>
      <c r="ED26" s="7">
        <v>515.34333547756853</v>
      </c>
      <c r="EE26" s="7">
        <v>212183.99118861341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f>'[2]IOT 2019 NSX'!ET26+'[2]IOT 2019 NSX'!EU26</f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  <c r="ES26" s="7">
        <v>0</v>
      </c>
      <c r="ET26" s="7">
        <v>0</v>
      </c>
      <c r="EU26" s="7">
        <v>0</v>
      </c>
      <c r="EV26" s="7">
        <v>0</v>
      </c>
      <c r="EW26" s="7">
        <v>0</v>
      </c>
      <c r="EX26" s="7">
        <v>0</v>
      </c>
      <c r="EY26" s="7">
        <v>0</v>
      </c>
      <c r="EZ26" s="7">
        <v>0</v>
      </c>
      <c r="FA26" s="7">
        <v>0</v>
      </c>
      <c r="FB26" s="7">
        <v>0</v>
      </c>
      <c r="FC26" s="7">
        <v>0</v>
      </c>
      <c r="FD26" s="7">
        <v>0</v>
      </c>
      <c r="FE26" s="7">
        <v>0</v>
      </c>
      <c r="FF26" s="7">
        <v>0</v>
      </c>
      <c r="FG26" s="7">
        <v>0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170.34808695283951</v>
      </c>
      <c r="FO26" s="7">
        <v>0</v>
      </c>
      <c r="FP26" s="7">
        <v>0</v>
      </c>
      <c r="FQ26" s="7">
        <v>0</v>
      </c>
      <c r="FR26" s="2">
        <f t="shared" si="0"/>
        <v>2796147.3407271472</v>
      </c>
      <c r="FS26" s="1">
        <f t="shared" si="1"/>
        <v>242483.13809185743</v>
      </c>
      <c r="FT26" s="3">
        <v>242483.13809185743</v>
      </c>
      <c r="FU26" s="3">
        <v>0</v>
      </c>
      <c r="FV26" s="1">
        <f t="shared" si="2"/>
        <v>269448.64408953721</v>
      </c>
      <c r="FW26" s="1">
        <v>0</v>
      </c>
      <c r="FX26" s="1">
        <v>269448.64408953721</v>
      </c>
      <c r="FY26" s="1">
        <v>435335.14841755613</v>
      </c>
      <c r="FZ26" s="1">
        <v>1273137.2421634723</v>
      </c>
      <c r="GA26" s="1">
        <f t="shared" si="3"/>
        <v>2470277.0291626258</v>
      </c>
      <c r="GB26" s="13"/>
      <c r="GC26" s="4"/>
      <c r="GD26" s="5"/>
      <c r="GF26" s="8"/>
      <c r="GG26" s="8"/>
    </row>
    <row r="27" spans="1:189" s="27" customFormat="1" ht="31.5" x14ac:dyDescent="0.25">
      <c r="A27" s="20" t="s">
        <v>233</v>
      </c>
      <c r="B27" s="18">
        <v>22</v>
      </c>
      <c r="C27" s="7">
        <v>12584.941970600812</v>
      </c>
      <c r="D27" s="7">
        <v>71901.529766038802</v>
      </c>
      <c r="E27" s="7">
        <v>26102.1364048172</v>
      </c>
      <c r="F27" s="7">
        <v>47287.042113665935</v>
      </c>
      <c r="G27" s="7">
        <v>12494.505510707821</v>
      </c>
      <c r="H27" s="7">
        <v>695569.06886370736</v>
      </c>
      <c r="I27" s="7">
        <v>283861.79208569706</v>
      </c>
      <c r="J27" s="7">
        <v>610852.32021642278</v>
      </c>
      <c r="K27" s="7">
        <v>71251.682179790951</v>
      </c>
      <c r="L27" s="7">
        <v>16978.280156571975</v>
      </c>
      <c r="M27" s="7">
        <v>7337.7449002283201</v>
      </c>
      <c r="N27" s="7">
        <v>7989.5995167008941</v>
      </c>
      <c r="O27" s="7">
        <v>17463.048581369316</v>
      </c>
      <c r="P27" s="7">
        <v>539.10559313344481</v>
      </c>
      <c r="Q27" s="7">
        <v>6859.2840305326035</v>
      </c>
      <c r="R27" s="7">
        <v>27741.128533886073</v>
      </c>
      <c r="S27" s="7">
        <v>0</v>
      </c>
      <c r="T27" s="7">
        <v>3169.0966946686622</v>
      </c>
      <c r="U27" s="7">
        <v>1010.538182049513</v>
      </c>
      <c r="V27" s="7">
        <v>149335.94630821398</v>
      </c>
      <c r="W27" s="7">
        <v>0</v>
      </c>
      <c r="X27" s="7">
        <v>877752.05056627735</v>
      </c>
      <c r="Y27" s="7">
        <v>12342.651332845035</v>
      </c>
      <c r="Z27" s="7">
        <v>12830.713434799249</v>
      </c>
      <c r="AA27" s="7">
        <v>19693.155728658934</v>
      </c>
      <c r="AB27" s="7">
        <v>13929.43875800497</v>
      </c>
      <c r="AC27" s="7">
        <v>0</v>
      </c>
      <c r="AD27" s="7">
        <v>18460.76422865421</v>
      </c>
      <c r="AE27" s="7">
        <v>0</v>
      </c>
      <c r="AF27" s="7">
        <v>0</v>
      </c>
      <c r="AG27" s="7">
        <v>0</v>
      </c>
      <c r="AH27" s="7">
        <v>39046.016723105895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0.14274761478723758</v>
      </c>
      <c r="AO27" s="7">
        <v>0</v>
      </c>
      <c r="AP27" s="7">
        <v>618.84175457080153</v>
      </c>
      <c r="AQ27" s="7">
        <v>3038.0412830460127</v>
      </c>
      <c r="AR27" s="7">
        <v>64.193221672057248</v>
      </c>
      <c r="AS27" s="7">
        <v>24.255321778203502</v>
      </c>
      <c r="AT27" s="7">
        <v>395.21209315843794</v>
      </c>
      <c r="AU27" s="7">
        <v>0</v>
      </c>
      <c r="AV27" s="7">
        <v>3.757908125247639</v>
      </c>
      <c r="AW27" s="7">
        <v>176.9913292893516</v>
      </c>
      <c r="AX27" s="7">
        <v>52.592067571630928</v>
      </c>
      <c r="AY27" s="7">
        <v>182230.18544484908</v>
      </c>
      <c r="AZ27" s="7">
        <v>31.153762713153007</v>
      </c>
      <c r="BA27" s="7">
        <v>0.33348674872733802</v>
      </c>
      <c r="BB27" s="7">
        <v>0</v>
      </c>
      <c r="BC27" s="7">
        <v>1514.2991347927407</v>
      </c>
      <c r="BD27" s="7">
        <v>115772.54820610641</v>
      </c>
      <c r="BE27" s="7">
        <v>4594.9180059952268</v>
      </c>
      <c r="BF27" s="7">
        <v>145515.54739379862</v>
      </c>
      <c r="BG27" s="7">
        <v>0</v>
      </c>
      <c r="BH27" s="7">
        <v>0</v>
      </c>
      <c r="BI27" s="7">
        <v>2.1625612103959102</v>
      </c>
      <c r="BJ27" s="7">
        <v>0.184872286363372</v>
      </c>
      <c r="BK27" s="7">
        <v>6.7160450579621527</v>
      </c>
      <c r="BL27" s="7">
        <v>0</v>
      </c>
      <c r="BM27" s="7">
        <v>173.46566563499604</v>
      </c>
      <c r="BN27" s="7">
        <v>762236.53116729157</v>
      </c>
      <c r="BO27" s="7">
        <v>18113.914778032155</v>
      </c>
      <c r="BP27" s="7">
        <v>0.14503016135796815</v>
      </c>
      <c r="BQ27" s="7">
        <v>0</v>
      </c>
      <c r="BR27" s="7">
        <v>0</v>
      </c>
      <c r="BS27" s="7">
        <v>0</v>
      </c>
      <c r="BT27" s="7">
        <v>3214.5600056772919</v>
      </c>
      <c r="BU27" s="7">
        <v>5806.9477397107585</v>
      </c>
      <c r="BV27" s="7">
        <v>0</v>
      </c>
      <c r="BW27" s="7">
        <v>0</v>
      </c>
      <c r="BX27" s="7">
        <v>7183.0934848101479</v>
      </c>
      <c r="BY27" s="7">
        <v>1068342.7146857786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f>'[2]IOT 2019 NSX'!DZ27+'[2]IOT 2019 NSX'!EA27</f>
        <v>11043.984252206837</v>
      </c>
      <c r="DT27" s="7">
        <v>0</v>
      </c>
      <c r="DU27" s="7">
        <v>0</v>
      </c>
      <c r="DV27" s="7">
        <v>0</v>
      </c>
      <c r="DW27" s="7">
        <v>0</v>
      </c>
      <c r="DX27" s="7">
        <v>0</v>
      </c>
      <c r="DY27" s="7">
        <v>1.0962819935424966</v>
      </c>
      <c r="DZ27" s="7">
        <v>0</v>
      </c>
      <c r="EA27" s="7">
        <v>0</v>
      </c>
      <c r="EB27" s="7">
        <v>0</v>
      </c>
      <c r="EC27" s="7">
        <v>0</v>
      </c>
      <c r="ED27" s="7">
        <v>45.009145137573952</v>
      </c>
      <c r="EE27" s="7">
        <v>5102.0767344993428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f>'[2]IOT 2019 NSX'!ET27+'[2]IOT 2019 NSX'!EU27</f>
        <v>0</v>
      </c>
      <c r="EM27" s="7">
        <v>0</v>
      </c>
      <c r="EN27" s="7">
        <v>0</v>
      </c>
      <c r="EO27" s="7">
        <v>0</v>
      </c>
      <c r="EP27" s="7">
        <v>0</v>
      </c>
      <c r="EQ27" s="7">
        <v>0</v>
      </c>
      <c r="ER27" s="7">
        <v>0</v>
      </c>
      <c r="ES27" s="7">
        <v>0</v>
      </c>
      <c r="ET27" s="7">
        <v>1482.8292674384563</v>
      </c>
      <c r="EU27" s="7">
        <v>0</v>
      </c>
      <c r="EV27" s="7">
        <v>0</v>
      </c>
      <c r="EW27" s="7">
        <v>0</v>
      </c>
      <c r="EX27" s="7">
        <v>0</v>
      </c>
      <c r="EY27" s="7">
        <v>0</v>
      </c>
      <c r="EZ27" s="7">
        <v>0</v>
      </c>
      <c r="FA27" s="7">
        <v>0</v>
      </c>
      <c r="FB27" s="7">
        <v>0</v>
      </c>
      <c r="FC27" s="7">
        <v>0</v>
      </c>
      <c r="FD27" s="7">
        <v>0</v>
      </c>
      <c r="FE27" s="7">
        <v>2330.1420654663993</v>
      </c>
      <c r="FF27" s="7">
        <v>1449.5016909291405</v>
      </c>
      <c r="FG27" s="7">
        <v>0</v>
      </c>
      <c r="FH27" s="7">
        <v>0</v>
      </c>
      <c r="FI27" s="7">
        <v>0</v>
      </c>
      <c r="FJ27" s="7">
        <v>0</v>
      </c>
      <c r="FK27" s="7">
        <v>0</v>
      </c>
      <c r="FL27" s="7">
        <v>0</v>
      </c>
      <c r="FM27" s="7">
        <v>0</v>
      </c>
      <c r="FN27" s="7">
        <v>0</v>
      </c>
      <c r="FO27" s="7">
        <v>0</v>
      </c>
      <c r="FP27" s="7">
        <v>0</v>
      </c>
      <c r="FQ27" s="7">
        <v>0</v>
      </c>
      <c r="FR27" s="2">
        <f t="shared" si="0"/>
        <v>5404951.6710163029</v>
      </c>
      <c r="FS27" s="1">
        <f t="shared" si="1"/>
        <v>96104.305896188351</v>
      </c>
      <c r="FT27" s="3">
        <v>96104.305896188351</v>
      </c>
      <c r="FU27" s="3">
        <v>0</v>
      </c>
      <c r="FV27" s="1">
        <f t="shared" si="2"/>
        <v>57009.156880625524</v>
      </c>
      <c r="FW27" s="1">
        <v>0</v>
      </c>
      <c r="FX27" s="1">
        <v>57009.156880625524</v>
      </c>
      <c r="FY27" s="1">
        <v>628159.37984239007</v>
      </c>
      <c r="FZ27" s="1">
        <v>1038793.099176397</v>
      </c>
      <c r="GA27" s="1">
        <f t="shared" si="3"/>
        <v>5147431.4144591102</v>
      </c>
      <c r="GB27" s="13"/>
      <c r="GC27" s="4"/>
      <c r="GD27" s="5"/>
      <c r="GF27" s="8"/>
      <c r="GG27" s="8"/>
    </row>
    <row r="28" spans="1:189" s="27" customFormat="1" ht="15.75" x14ac:dyDescent="0.25">
      <c r="A28" s="57" t="s">
        <v>367</v>
      </c>
      <c r="B28" s="18">
        <v>23</v>
      </c>
      <c r="C28" s="7">
        <v>0</v>
      </c>
      <c r="D28" s="7">
        <v>0</v>
      </c>
      <c r="E28" s="7">
        <v>0</v>
      </c>
      <c r="F28" s="7">
        <v>130.09690807504677</v>
      </c>
      <c r="G28" s="7">
        <v>4195.1432041187381</v>
      </c>
      <c r="H28" s="7">
        <v>0</v>
      </c>
      <c r="I28" s="7">
        <v>2990.1974238826806</v>
      </c>
      <c r="J28" s="7">
        <v>0</v>
      </c>
      <c r="K28" s="7">
        <v>10875.700179322159</v>
      </c>
      <c r="L28" s="7">
        <v>56.550914258710122</v>
      </c>
      <c r="M28" s="7">
        <v>0</v>
      </c>
      <c r="N28" s="7">
        <v>1841.8153973893243</v>
      </c>
      <c r="O28" s="7">
        <v>0</v>
      </c>
      <c r="P28" s="7">
        <v>0</v>
      </c>
      <c r="Q28" s="7">
        <v>8237.6256640242664</v>
      </c>
      <c r="R28" s="7">
        <v>5435.3323312697839</v>
      </c>
      <c r="S28" s="7">
        <v>6.5963751981891177</v>
      </c>
      <c r="T28" s="7">
        <v>132.33036426825225</v>
      </c>
      <c r="U28" s="7">
        <v>133.54767830141131</v>
      </c>
      <c r="V28" s="7">
        <v>4494.5816373163098</v>
      </c>
      <c r="W28" s="7">
        <v>2384.6491514575769</v>
      </c>
      <c r="X28" s="7">
        <v>465.47864114891865</v>
      </c>
      <c r="Y28" s="7">
        <v>601515.06595040159</v>
      </c>
      <c r="Z28" s="7">
        <v>1405104.613805339</v>
      </c>
      <c r="AA28" s="7">
        <v>567750.02602300455</v>
      </c>
      <c r="AB28" s="7">
        <v>19789.011008218364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1222.248769203823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58.158228422725507</v>
      </c>
      <c r="AR28" s="7">
        <v>21.40983141673453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114.80429306878361</v>
      </c>
      <c r="BF28" s="7">
        <v>0</v>
      </c>
      <c r="BG28" s="7">
        <v>0.14416887027773059</v>
      </c>
      <c r="BH28" s="7">
        <v>157.0208822517497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262487.49208137841</v>
      </c>
      <c r="BO28" s="7">
        <v>18274.055566240084</v>
      </c>
      <c r="BP28" s="7">
        <v>0.3322566957566192</v>
      </c>
      <c r="BQ28" s="7">
        <v>0</v>
      </c>
      <c r="BR28" s="7">
        <v>0</v>
      </c>
      <c r="BS28" s="7">
        <v>0</v>
      </c>
      <c r="BT28" s="7">
        <v>1549.0065707391252</v>
      </c>
      <c r="BU28" s="7">
        <v>0</v>
      </c>
      <c r="BV28" s="7">
        <v>0</v>
      </c>
      <c r="BW28" s="7">
        <v>0</v>
      </c>
      <c r="BX28" s="7">
        <v>2350.0242679377297</v>
      </c>
      <c r="BY28" s="7">
        <v>3136.9412534431503</v>
      </c>
      <c r="BZ28" s="7">
        <v>0</v>
      </c>
      <c r="CA28" s="7">
        <v>0</v>
      </c>
      <c r="CB28" s="7">
        <v>0</v>
      </c>
      <c r="CC28" s="7">
        <v>65529.90456368716</v>
      </c>
      <c r="CD28" s="7">
        <v>0</v>
      </c>
      <c r="CE28" s="7">
        <v>1911.7837948591921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1184.3776179070533</v>
      </c>
      <c r="CW28" s="7">
        <v>0</v>
      </c>
      <c r="CX28" s="7">
        <v>0</v>
      </c>
      <c r="CY28" s="7">
        <v>1740120.5508948404</v>
      </c>
      <c r="CZ28" s="7">
        <v>327.51514059723689</v>
      </c>
      <c r="DA28" s="7">
        <v>0</v>
      </c>
      <c r="DB28" s="7">
        <v>5.2424839168150008</v>
      </c>
      <c r="DC28" s="7">
        <v>0</v>
      </c>
      <c r="DD28" s="7">
        <v>1990.3825047857099</v>
      </c>
      <c r="DE28" s="7">
        <v>0</v>
      </c>
      <c r="DF28" s="7">
        <v>0</v>
      </c>
      <c r="DG28" s="7">
        <v>0</v>
      </c>
      <c r="DH28" s="7">
        <v>0</v>
      </c>
      <c r="DI28" s="7">
        <v>718.81785496334942</v>
      </c>
      <c r="DJ28" s="7">
        <v>0</v>
      </c>
      <c r="DK28" s="7">
        <v>5156.3104186872297</v>
      </c>
      <c r="DL28" s="7">
        <v>2989.5564413263346</v>
      </c>
      <c r="DM28" s="7">
        <v>0</v>
      </c>
      <c r="DN28" s="7">
        <v>24685.202223581862</v>
      </c>
      <c r="DO28" s="7">
        <v>111002.24343152472</v>
      </c>
      <c r="DP28" s="7">
        <v>0</v>
      </c>
      <c r="DQ28" s="7">
        <v>0</v>
      </c>
      <c r="DR28" s="7">
        <v>0</v>
      </c>
      <c r="DS28" s="7">
        <f>'[2]IOT 2019 NSX'!DZ28+'[2]IOT 2019 NSX'!EA28</f>
        <v>0</v>
      </c>
      <c r="DT28" s="7">
        <v>0</v>
      </c>
      <c r="DU28" s="7">
        <v>0</v>
      </c>
      <c r="DV28" s="7">
        <v>0</v>
      </c>
      <c r="DW28" s="7">
        <v>943.95941671020591</v>
      </c>
      <c r="DX28" s="7">
        <v>0</v>
      </c>
      <c r="DY28" s="7">
        <v>0</v>
      </c>
      <c r="DZ28" s="7">
        <v>0</v>
      </c>
      <c r="EA28" s="7">
        <v>0</v>
      </c>
      <c r="EB28" s="7">
        <v>0</v>
      </c>
      <c r="EC28" s="7">
        <v>0</v>
      </c>
      <c r="ED28" s="7">
        <v>0</v>
      </c>
      <c r="EE28" s="7">
        <v>1.1415936120681853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f>'[2]IOT 2019 NSX'!ET28+'[2]IOT 2019 NSX'!EU28</f>
        <v>0</v>
      </c>
      <c r="EM28" s="7">
        <v>0</v>
      </c>
      <c r="EN28" s="7">
        <v>0</v>
      </c>
      <c r="EO28" s="7">
        <v>0</v>
      </c>
      <c r="EP28" s="7">
        <v>0</v>
      </c>
      <c r="EQ28" s="7">
        <v>0</v>
      </c>
      <c r="ER28" s="7">
        <v>0</v>
      </c>
      <c r="ES28" s="7">
        <v>28386.086331303661</v>
      </c>
      <c r="ET28" s="7">
        <v>18040.365379203577</v>
      </c>
      <c r="EU28" s="7">
        <v>0</v>
      </c>
      <c r="EV28" s="7">
        <v>0</v>
      </c>
      <c r="EW28" s="7">
        <v>82.657363675522845</v>
      </c>
      <c r="EX28" s="7">
        <v>0</v>
      </c>
      <c r="EY28" s="7">
        <v>0</v>
      </c>
      <c r="EZ28" s="7">
        <v>0</v>
      </c>
      <c r="FA28" s="7">
        <v>0</v>
      </c>
      <c r="FB28" s="7">
        <v>826.93782092452875</v>
      </c>
      <c r="FC28" s="7">
        <v>0</v>
      </c>
      <c r="FD28" s="7">
        <v>0</v>
      </c>
      <c r="FE28" s="7">
        <v>1606.9491289860127</v>
      </c>
      <c r="FF28" s="7">
        <v>0</v>
      </c>
      <c r="FG28" s="7">
        <v>0</v>
      </c>
      <c r="FH28" s="7">
        <v>13.893479645960538</v>
      </c>
      <c r="FI28" s="7">
        <v>0</v>
      </c>
      <c r="FJ28" s="7">
        <v>205.27818730973695</v>
      </c>
      <c r="FK28" s="7">
        <v>2254.6168848550192</v>
      </c>
      <c r="FL28" s="7">
        <v>0</v>
      </c>
      <c r="FM28" s="7">
        <v>33.872254481920706</v>
      </c>
      <c r="FN28" s="7">
        <v>196.66632168626475</v>
      </c>
      <c r="FO28" s="7">
        <v>0</v>
      </c>
      <c r="FP28" s="7">
        <v>0</v>
      </c>
      <c r="FQ28" s="7">
        <v>0</v>
      </c>
      <c r="FR28" s="2">
        <f t="shared" si="0"/>
        <v>4933124.3123597326</v>
      </c>
      <c r="FS28" s="1">
        <f t="shared" si="1"/>
        <v>388324.87606445811</v>
      </c>
      <c r="FT28" s="3">
        <v>388324.87606445811</v>
      </c>
      <c r="FU28" s="3">
        <v>0</v>
      </c>
      <c r="FV28" s="1">
        <f t="shared" si="2"/>
        <v>1991897.5422939602</v>
      </c>
      <c r="FW28" s="1">
        <v>0</v>
      </c>
      <c r="FX28" s="1">
        <v>1991897.5422939602</v>
      </c>
      <c r="FY28" s="1">
        <v>0</v>
      </c>
      <c r="FZ28" s="1">
        <v>0</v>
      </c>
      <c r="GA28" s="1">
        <f t="shared" si="3"/>
        <v>7313346.7307181507</v>
      </c>
      <c r="GB28" s="13"/>
      <c r="GC28" s="4"/>
      <c r="GD28" s="5"/>
      <c r="GF28" s="8"/>
      <c r="GG28" s="8"/>
    </row>
    <row r="29" spans="1:189" s="27" customFormat="1" ht="22.5" customHeight="1" x14ac:dyDescent="0.25">
      <c r="A29" s="20" t="s">
        <v>234</v>
      </c>
      <c r="B29" s="18">
        <v>24</v>
      </c>
      <c r="C29" s="7">
        <v>310.56267362771428</v>
      </c>
      <c r="D29" s="7">
        <v>931.59392218252583</v>
      </c>
      <c r="E29" s="7">
        <v>739.89955583128904</v>
      </c>
      <c r="F29" s="7">
        <v>258.40712628264373</v>
      </c>
      <c r="G29" s="7">
        <v>121.24923135472223</v>
      </c>
      <c r="H29" s="7">
        <v>5972.1111139424711</v>
      </c>
      <c r="I29" s="7">
        <v>666.41534735530217</v>
      </c>
      <c r="J29" s="7">
        <v>12565.364216034312</v>
      </c>
      <c r="K29" s="7">
        <v>7077.5453680643031</v>
      </c>
      <c r="L29" s="7">
        <v>819.12292801228307</v>
      </c>
      <c r="M29" s="7">
        <v>2281.0074072867678</v>
      </c>
      <c r="N29" s="7">
        <v>14536.258469171822</v>
      </c>
      <c r="O29" s="7">
        <v>40936.309001059002</v>
      </c>
      <c r="P29" s="7">
        <v>2297.1828144661463</v>
      </c>
      <c r="Q29" s="7">
        <v>0</v>
      </c>
      <c r="R29" s="7">
        <v>15559.722255882692</v>
      </c>
      <c r="S29" s="7">
        <v>6749.510073297487</v>
      </c>
      <c r="T29" s="7">
        <v>16131.022831683749</v>
      </c>
      <c r="U29" s="7">
        <v>7687.7205449692292</v>
      </c>
      <c r="V29" s="7">
        <v>5522.4086071595766</v>
      </c>
      <c r="W29" s="7">
        <v>7049.9690074561249</v>
      </c>
      <c r="X29" s="7">
        <v>7.8768843873256389E-2</v>
      </c>
      <c r="Y29" s="7">
        <v>48621.96563241291</v>
      </c>
      <c r="Z29" s="7">
        <v>5016713.4437877238</v>
      </c>
      <c r="AA29" s="7">
        <v>3012.0447436169297</v>
      </c>
      <c r="AB29" s="7">
        <v>26283.432113033985</v>
      </c>
      <c r="AC29" s="7">
        <v>908484.44454423315</v>
      </c>
      <c r="AD29" s="7">
        <v>16729.773668680751</v>
      </c>
      <c r="AE29" s="7">
        <v>15697.924194350504</v>
      </c>
      <c r="AF29" s="7">
        <v>35.785910307800108</v>
      </c>
      <c r="AG29" s="7">
        <v>130573.43604440626</v>
      </c>
      <c r="AH29" s="7">
        <v>38292.524924750658</v>
      </c>
      <c r="AI29" s="7">
        <v>464.17138267710772</v>
      </c>
      <c r="AJ29" s="7">
        <v>84946.52829325464</v>
      </c>
      <c r="AK29" s="7">
        <v>0</v>
      </c>
      <c r="AL29" s="7">
        <v>0</v>
      </c>
      <c r="AM29" s="7">
        <v>4314.0872274439253</v>
      </c>
      <c r="AN29" s="7">
        <v>0.85992856264192985</v>
      </c>
      <c r="AO29" s="7">
        <v>0</v>
      </c>
      <c r="AP29" s="7">
        <v>0</v>
      </c>
      <c r="AQ29" s="7">
        <v>5253.3802727239608</v>
      </c>
      <c r="AR29" s="7">
        <v>289.22126124851229</v>
      </c>
      <c r="AS29" s="7">
        <v>3856.0131208588732</v>
      </c>
      <c r="AT29" s="7">
        <v>224.56109233729839</v>
      </c>
      <c r="AU29" s="7">
        <v>73.488279201971338</v>
      </c>
      <c r="AV29" s="7">
        <v>9.4949618979372321</v>
      </c>
      <c r="AW29" s="7">
        <v>23.048856485784356</v>
      </c>
      <c r="AX29" s="7">
        <v>481.54158131400499</v>
      </c>
      <c r="AY29" s="7">
        <v>430.00963581362322</v>
      </c>
      <c r="AZ29" s="7">
        <v>287.74418160025647</v>
      </c>
      <c r="BA29" s="7">
        <v>42.500365439725677</v>
      </c>
      <c r="BB29" s="7">
        <v>54642.216621356762</v>
      </c>
      <c r="BC29" s="7">
        <v>2690.1841734331615</v>
      </c>
      <c r="BD29" s="7">
        <v>33542.187367578837</v>
      </c>
      <c r="BE29" s="7">
        <v>3103.2680749066408</v>
      </c>
      <c r="BF29" s="7">
        <v>98.848424636425577</v>
      </c>
      <c r="BG29" s="7">
        <v>844.49256321314033</v>
      </c>
      <c r="BH29" s="7">
        <v>0</v>
      </c>
      <c r="BI29" s="7">
        <v>32582.122742672418</v>
      </c>
      <c r="BJ29" s="7">
        <v>6330.9333374758444</v>
      </c>
      <c r="BK29" s="7">
        <v>10857.672661213193</v>
      </c>
      <c r="BL29" s="7">
        <v>0</v>
      </c>
      <c r="BM29" s="7">
        <v>0</v>
      </c>
      <c r="BN29" s="7">
        <v>44473067.120387226</v>
      </c>
      <c r="BO29" s="7">
        <v>8373601.6556961806</v>
      </c>
      <c r="BP29" s="7">
        <v>60.55038978334705</v>
      </c>
      <c r="BQ29" s="7">
        <v>19866.975658905645</v>
      </c>
      <c r="BR29" s="7">
        <v>303.38079752507201</v>
      </c>
      <c r="BS29" s="7">
        <v>0</v>
      </c>
      <c r="BT29" s="7">
        <v>32127.430343959328</v>
      </c>
      <c r="BU29" s="7">
        <v>3387.716205689539</v>
      </c>
      <c r="BV29" s="7">
        <v>121.46847500487836</v>
      </c>
      <c r="BW29" s="7">
        <v>32.977483271939107</v>
      </c>
      <c r="BX29" s="7">
        <v>3185.9171266088829</v>
      </c>
      <c r="BY29" s="7">
        <v>327.4546993938377</v>
      </c>
      <c r="BZ29" s="7">
        <v>641.3889939409338</v>
      </c>
      <c r="CA29" s="7">
        <v>1.6267892987399062</v>
      </c>
      <c r="CB29" s="7">
        <v>0</v>
      </c>
      <c r="CC29" s="7">
        <v>418411.74686968658</v>
      </c>
      <c r="CD29" s="7">
        <v>0</v>
      </c>
      <c r="CE29" s="7">
        <v>137.48773933756613</v>
      </c>
      <c r="CF29" s="7">
        <v>21933.658263266738</v>
      </c>
      <c r="CG29" s="7">
        <v>1007.6017373722588</v>
      </c>
      <c r="CH29" s="7">
        <v>185590.7162197025</v>
      </c>
      <c r="CI29" s="7">
        <v>87.303132358818814</v>
      </c>
      <c r="CJ29" s="7">
        <v>1012.2333356148868</v>
      </c>
      <c r="CK29" s="7">
        <v>12949.183841926249</v>
      </c>
      <c r="CL29" s="7">
        <v>0</v>
      </c>
      <c r="CM29" s="7">
        <v>0</v>
      </c>
      <c r="CN29" s="7">
        <v>35223.516215576143</v>
      </c>
      <c r="CO29" s="7">
        <v>0</v>
      </c>
      <c r="CP29" s="7">
        <v>122199.32208620786</v>
      </c>
      <c r="CQ29" s="7">
        <v>0</v>
      </c>
      <c r="CR29" s="7">
        <v>131.28369281202941</v>
      </c>
      <c r="CS29" s="7">
        <v>1.0566935585128125</v>
      </c>
      <c r="CT29" s="7">
        <v>0</v>
      </c>
      <c r="CU29" s="7">
        <v>223.79166260548277</v>
      </c>
      <c r="CV29" s="7">
        <v>106696.65590648701</v>
      </c>
      <c r="CW29" s="7">
        <v>0</v>
      </c>
      <c r="CX29" s="7">
        <v>1315.4354860195583</v>
      </c>
      <c r="CY29" s="7">
        <v>22992647.962180566</v>
      </c>
      <c r="CZ29" s="7">
        <v>52086.934974656986</v>
      </c>
      <c r="DA29" s="7">
        <v>0</v>
      </c>
      <c r="DB29" s="7">
        <v>39527.875494102271</v>
      </c>
      <c r="DC29" s="7">
        <v>24486.64719151488</v>
      </c>
      <c r="DD29" s="7">
        <v>2688.3175029249123</v>
      </c>
      <c r="DE29" s="7">
        <v>0</v>
      </c>
      <c r="DF29" s="7">
        <v>8297.1370730390408</v>
      </c>
      <c r="DG29" s="7">
        <v>0</v>
      </c>
      <c r="DH29" s="7">
        <v>0</v>
      </c>
      <c r="DI29" s="7">
        <v>43.599611466852068</v>
      </c>
      <c r="DJ29" s="7">
        <v>0</v>
      </c>
      <c r="DK29" s="7">
        <v>1450280.4064432413</v>
      </c>
      <c r="DL29" s="7">
        <v>190930.00237007323</v>
      </c>
      <c r="DM29" s="7">
        <v>0</v>
      </c>
      <c r="DN29" s="7">
        <v>92737.054788622889</v>
      </c>
      <c r="DO29" s="7">
        <v>215641.30409265528</v>
      </c>
      <c r="DP29" s="7">
        <v>64690.038005582639</v>
      </c>
      <c r="DQ29" s="7">
        <v>0</v>
      </c>
      <c r="DR29" s="7">
        <v>1.081871965064652</v>
      </c>
      <c r="DS29" s="7">
        <f>'[2]IOT 2019 NSX'!DZ29+'[2]IOT 2019 NSX'!EA29</f>
        <v>28872.618012278035</v>
      </c>
      <c r="DT29" s="7">
        <v>0</v>
      </c>
      <c r="DU29" s="7">
        <v>0</v>
      </c>
      <c r="DV29" s="7">
        <v>0</v>
      </c>
      <c r="DW29" s="7">
        <v>172049.49020491968</v>
      </c>
      <c r="DX29" s="7">
        <v>11.557424178081179</v>
      </c>
      <c r="DY29" s="7">
        <v>333.43408131510023</v>
      </c>
      <c r="DZ29" s="7">
        <v>0</v>
      </c>
      <c r="EA29" s="7">
        <v>0</v>
      </c>
      <c r="EB29" s="7">
        <v>1340.0986887292836</v>
      </c>
      <c r="EC29" s="7">
        <v>0</v>
      </c>
      <c r="ED29" s="7">
        <v>131.6085034421134</v>
      </c>
      <c r="EE29" s="7">
        <v>1307.0419631560683</v>
      </c>
      <c r="EF29" s="7">
        <v>0</v>
      </c>
      <c r="EG29" s="7">
        <v>0</v>
      </c>
      <c r="EH29" s="7">
        <v>0</v>
      </c>
      <c r="EI29" s="7">
        <v>0</v>
      </c>
      <c r="EJ29" s="7">
        <v>0</v>
      </c>
      <c r="EK29" s="7">
        <v>0</v>
      </c>
      <c r="EL29" s="7">
        <f>'[2]IOT 2019 NSX'!ET29+'[2]IOT 2019 NSX'!EU29</f>
        <v>0</v>
      </c>
      <c r="EM29" s="7">
        <v>0</v>
      </c>
      <c r="EN29" s="7">
        <v>0</v>
      </c>
      <c r="EO29" s="7">
        <v>0</v>
      </c>
      <c r="EP29" s="7">
        <v>2151.2907163566629</v>
      </c>
      <c r="EQ29" s="7">
        <v>0</v>
      </c>
      <c r="ER29" s="7">
        <v>0</v>
      </c>
      <c r="ES29" s="7">
        <v>0</v>
      </c>
      <c r="ET29" s="7">
        <v>0</v>
      </c>
      <c r="EU29" s="7">
        <v>142.03332483003547</v>
      </c>
      <c r="EV29" s="7">
        <v>86.914922919267326</v>
      </c>
      <c r="EW29" s="7">
        <v>0</v>
      </c>
      <c r="EX29" s="7">
        <v>244.8402623802121</v>
      </c>
      <c r="EY29" s="7">
        <v>0</v>
      </c>
      <c r="EZ29" s="7">
        <v>0</v>
      </c>
      <c r="FA29" s="7">
        <v>0</v>
      </c>
      <c r="FB29" s="7">
        <v>0</v>
      </c>
      <c r="FC29" s="7">
        <v>0</v>
      </c>
      <c r="FD29" s="7">
        <v>0</v>
      </c>
      <c r="FE29" s="7">
        <v>1014.2821490519099</v>
      </c>
      <c r="FF29" s="7">
        <v>0</v>
      </c>
      <c r="FG29" s="7">
        <v>0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1063.1337596092055</v>
      </c>
      <c r="FN29" s="7">
        <v>0</v>
      </c>
      <c r="FO29" s="7">
        <v>0</v>
      </c>
      <c r="FP29" s="7">
        <v>42502.667451448426</v>
      </c>
      <c r="FQ29" s="7">
        <v>0</v>
      </c>
      <c r="FR29" s="2">
        <f t="shared" si="0"/>
        <v>85797002.842229158</v>
      </c>
      <c r="FS29" s="1">
        <f t="shared" si="1"/>
        <v>2219726.8671570299</v>
      </c>
      <c r="FT29" s="3">
        <v>2219726.8671570299</v>
      </c>
      <c r="FU29" s="3">
        <v>0</v>
      </c>
      <c r="FV29" s="1">
        <f t="shared" si="2"/>
        <v>-1526920.7817768455</v>
      </c>
      <c r="FW29" s="1">
        <v>0</v>
      </c>
      <c r="FX29" s="1">
        <v>-1526920.7817768455</v>
      </c>
      <c r="FY29" s="1">
        <v>10296.895150659744</v>
      </c>
      <c r="FZ29" s="1">
        <v>49641260.031852774</v>
      </c>
      <c r="GA29" s="1">
        <f t="shared" si="3"/>
        <v>36858845.790907227</v>
      </c>
      <c r="GB29" s="13"/>
      <c r="GC29" s="4"/>
      <c r="GD29" s="5"/>
      <c r="GF29" s="8"/>
      <c r="GG29" s="8"/>
    </row>
    <row r="30" spans="1:189" s="27" customFormat="1" ht="31.5" x14ac:dyDescent="0.25">
      <c r="A30" s="57" t="s">
        <v>368</v>
      </c>
      <c r="B30" s="18">
        <v>25</v>
      </c>
      <c r="C30" s="7">
        <v>40503.061949115086</v>
      </c>
      <c r="D30" s="7">
        <v>2672.6637156323022</v>
      </c>
      <c r="E30" s="7">
        <v>27842.519822694416</v>
      </c>
      <c r="F30" s="7">
        <v>326.29180822412854</v>
      </c>
      <c r="G30" s="7">
        <v>9409.1686583767041</v>
      </c>
      <c r="H30" s="7">
        <v>166605.19521455714</v>
      </c>
      <c r="I30" s="7">
        <v>14698.069985014361</v>
      </c>
      <c r="J30" s="7">
        <v>14227.923939829017</v>
      </c>
      <c r="K30" s="7">
        <v>59355.555314257574</v>
      </c>
      <c r="L30" s="7">
        <v>5960.9747029714372</v>
      </c>
      <c r="M30" s="7">
        <v>187.4394721049957</v>
      </c>
      <c r="N30" s="7">
        <v>14333.903327202666</v>
      </c>
      <c r="O30" s="7">
        <v>80732.892447956969</v>
      </c>
      <c r="P30" s="7">
        <v>50263.963151119977</v>
      </c>
      <c r="Q30" s="7">
        <v>1947.356767421875</v>
      </c>
      <c r="R30" s="7">
        <v>129628.9964923034</v>
      </c>
      <c r="S30" s="7">
        <v>1002.8696202143674</v>
      </c>
      <c r="T30" s="7">
        <v>10817.028302293927</v>
      </c>
      <c r="U30" s="7">
        <v>13578.948287248386</v>
      </c>
      <c r="V30" s="7">
        <v>147904.19051458369</v>
      </c>
      <c r="W30" s="7">
        <v>770.12132415909616</v>
      </c>
      <c r="X30" s="7">
        <v>192202.75800753999</v>
      </c>
      <c r="Y30" s="7">
        <v>2474.4877021021266</v>
      </c>
      <c r="Z30" s="7">
        <v>15822.719888687243</v>
      </c>
      <c r="AA30" s="7">
        <v>566520.99830028601</v>
      </c>
      <c r="AB30" s="7">
        <v>388.27388565430925</v>
      </c>
      <c r="AC30" s="7">
        <v>1073557.8925912487</v>
      </c>
      <c r="AD30" s="7">
        <v>21259.004361816285</v>
      </c>
      <c r="AE30" s="7">
        <v>4794.8056501447754</v>
      </c>
      <c r="AF30" s="7">
        <v>335.00163712373381</v>
      </c>
      <c r="AG30" s="7">
        <v>11560.312595643209</v>
      </c>
      <c r="AH30" s="7">
        <v>27385.491607132677</v>
      </c>
      <c r="AI30" s="7">
        <v>232.86502200401605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195.82242058274068</v>
      </c>
      <c r="AP30" s="7">
        <v>3178.8536982250248</v>
      </c>
      <c r="AQ30" s="7">
        <v>1512.5554064171217</v>
      </c>
      <c r="AR30" s="7">
        <v>133.61017026555336</v>
      </c>
      <c r="AS30" s="7">
        <v>667.90373579573316</v>
      </c>
      <c r="AT30" s="7">
        <v>219.36760789613041</v>
      </c>
      <c r="AU30" s="7">
        <v>0.41443488076743973</v>
      </c>
      <c r="AV30" s="7">
        <v>2.8947161486527513</v>
      </c>
      <c r="AW30" s="7">
        <v>0</v>
      </c>
      <c r="AX30" s="7">
        <v>28.153066961472714</v>
      </c>
      <c r="AY30" s="7">
        <v>198.2646340520923</v>
      </c>
      <c r="AZ30" s="7">
        <v>119.919523864179</v>
      </c>
      <c r="BA30" s="7">
        <v>0.72188892427950635</v>
      </c>
      <c r="BB30" s="7">
        <v>559.64973203904549</v>
      </c>
      <c r="BC30" s="7">
        <v>515578.18645312684</v>
      </c>
      <c r="BD30" s="7">
        <v>0</v>
      </c>
      <c r="BE30" s="7">
        <v>1069.7883444469073</v>
      </c>
      <c r="BF30" s="7">
        <v>82.688215125756912</v>
      </c>
      <c r="BG30" s="7">
        <v>325.62040503421002</v>
      </c>
      <c r="BH30" s="7">
        <v>0</v>
      </c>
      <c r="BI30" s="7">
        <v>105809.86124418533</v>
      </c>
      <c r="BJ30" s="7">
        <v>13.417141832760089</v>
      </c>
      <c r="BK30" s="7">
        <v>398.66429439887332</v>
      </c>
      <c r="BL30" s="7">
        <v>5.094865584529626</v>
      </c>
      <c r="BM30" s="7">
        <v>0</v>
      </c>
      <c r="BN30" s="7">
        <v>11881561.490801306</v>
      </c>
      <c r="BO30" s="7">
        <v>2217330.1930027343</v>
      </c>
      <c r="BP30" s="7">
        <v>0.18982570412632016</v>
      </c>
      <c r="BQ30" s="7">
        <v>42.852504249532238</v>
      </c>
      <c r="BR30" s="7">
        <v>0</v>
      </c>
      <c r="BS30" s="7">
        <v>0</v>
      </c>
      <c r="BT30" s="7">
        <v>356103.1496961388</v>
      </c>
      <c r="BU30" s="7">
        <v>11.292118972556359</v>
      </c>
      <c r="BV30" s="7">
        <v>332.62201871542794</v>
      </c>
      <c r="BW30" s="7">
        <v>7.1838134861189111</v>
      </c>
      <c r="BX30" s="7">
        <v>86713.406432338321</v>
      </c>
      <c r="BY30" s="7">
        <v>716942.47462778923</v>
      </c>
      <c r="BZ30" s="7">
        <v>45834.779713700504</v>
      </c>
      <c r="CA30" s="7">
        <v>0.56145012875519662</v>
      </c>
      <c r="CB30" s="7">
        <v>0</v>
      </c>
      <c r="CC30" s="7">
        <v>297726.91965193552</v>
      </c>
      <c r="CD30" s="7">
        <v>7.3040288829679465</v>
      </c>
      <c r="CE30" s="7">
        <v>64.247663086368959</v>
      </c>
      <c r="CF30" s="7">
        <v>0</v>
      </c>
      <c r="CG30" s="7">
        <v>0</v>
      </c>
      <c r="CH30" s="7">
        <v>581.58481822473004</v>
      </c>
      <c r="CI30" s="7">
        <v>1375.5066419951736</v>
      </c>
      <c r="CJ30" s="7">
        <v>618.68518755758919</v>
      </c>
      <c r="CK30" s="7">
        <v>0</v>
      </c>
      <c r="CL30" s="7">
        <v>0</v>
      </c>
      <c r="CM30" s="7">
        <v>0</v>
      </c>
      <c r="CN30" s="7">
        <v>6.1196983454232505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1267.2757498890494</v>
      </c>
      <c r="CW30" s="7">
        <v>0</v>
      </c>
      <c r="CX30" s="7">
        <v>310.43991637145024</v>
      </c>
      <c r="CY30" s="7">
        <v>69445.96685829942</v>
      </c>
      <c r="CZ30" s="7">
        <v>24702.498068848476</v>
      </c>
      <c r="DA30" s="7">
        <v>73.461306075679886</v>
      </c>
      <c r="DB30" s="7">
        <v>10473.236197795737</v>
      </c>
      <c r="DC30" s="7">
        <v>0.855319619718931</v>
      </c>
      <c r="DD30" s="7">
        <v>454.86007087534108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220105.13363097733</v>
      </c>
      <c r="DL30" s="7">
        <v>2819.561812853427</v>
      </c>
      <c r="DM30" s="7">
        <v>0</v>
      </c>
      <c r="DN30" s="7">
        <v>33009.560168121563</v>
      </c>
      <c r="DO30" s="7">
        <v>2299.8051595165202</v>
      </c>
      <c r="DP30" s="7">
        <v>30.310414810029062</v>
      </c>
      <c r="DQ30" s="7">
        <v>0</v>
      </c>
      <c r="DR30" s="7">
        <v>1.1941920128631587</v>
      </c>
      <c r="DS30" s="7">
        <f>'[2]IOT 2019 NSX'!DZ30+'[2]IOT 2019 NSX'!EA30</f>
        <v>2.1767751437596923</v>
      </c>
      <c r="DT30" s="7">
        <v>0</v>
      </c>
      <c r="DU30" s="7">
        <v>0</v>
      </c>
      <c r="DV30" s="7">
        <v>0</v>
      </c>
      <c r="DW30" s="7">
        <v>0</v>
      </c>
      <c r="DX30" s="7">
        <v>0</v>
      </c>
      <c r="DY30" s="7">
        <v>0</v>
      </c>
      <c r="DZ30" s="7">
        <v>0</v>
      </c>
      <c r="EA30" s="7">
        <v>0</v>
      </c>
      <c r="EB30" s="7">
        <v>61.579306823772299</v>
      </c>
      <c r="EC30" s="7">
        <v>0</v>
      </c>
      <c r="ED30" s="7">
        <v>614.87199613442033</v>
      </c>
      <c r="EE30" s="7">
        <v>1379.7726119215088</v>
      </c>
      <c r="EF30" s="7">
        <v>29.399065245935979</v>
      </c>
      <c r="EG30" s="7">
        <v>0</v>
      </c>
      <c r="EH30" s="7">
        <v>0</v>
      </c>
      <c r="EI30" s="7">
        <v>0</v>
      </c>
      <c r="EJ30" s="7">
        <v>0</v>
      </c>
      <c r="EK30" s="7">
        <v>0</v>
      </c>
      <c r="EL30" s="7">
        <f>'[2]IOT 2019 NSX'!ET30+'[2]IOT 2019 NSX'!EU30</f>
        <v>0</v>
      </c>
      <c r="EM30" s="7">
        <v>0</v>
      </c>
      <c r="EN30" s="7">
        <v>0</v>
      </c>
      <c r="EO30" s="7">
        <v>0</v>
      </c>
      <c r="EP30" s="7">
        <v>0</v>
      </c>
      <c r="EQ30" s="7">
        <v>0</v>
      </c>
      <c r="ER30" s="7">
        <v>0</v>
      </c>
      <c r="ES30" s="7">
        <v>0</v>
      </c>
      <c r="ET30" s="7">
        <v>0</v>
      </c>
      <c r="EU30" s="7">
        <v>0</v>
      </c>
      <c r="EV30" s="7">
        <v>0</v>
      </c>
      <c r="EW30" s="7">
        <v>0</v>
      </c>
      <c r="EX30" s="7">
        <v>48.2972150903637</v>
      </c>
      <c r="EY30" s="7">
        <v>0</v>
      </c>
      <c r="EZ30" s="7">
        <v>162.38179654579986</v>
      </c>
      <c r="FA30" s="7">
        <v>0</v>
      </c>
      <c r="FB30" s="7">
        <v>0.28007437572735677</v>
      </c>
      <c r="FC30" s="7">
        <v>0</v>
      </c>
      <c r="FD30" s="7">
        <v>259.92429384826272</v>
      </c>
      <c r="FE30" s="7">
        <v>1.8403904152918695</v>
      </c>
      <c r="FF30" s="7">
        <v>47.999678229090151</v>
      </c>
      <c r="FG30" s="7">
        <v>3.7655729616446657E-2</v>
      </c>
      <c r="FH30" s="7">
        <v>0</v>
      </c>
      <c r="FI30" s="7">
        <v>0</v>
      </c>
      <c r="FJ30" s="7">
        <v>0.46912013446843087</v>
      </c>
      <c r="FK30" s="7">
        <v>5.4085859510683338</v>
      </c>
      <c r="FL30" s="7">
        <v>0</v>
      </c>
      <c r="FM30" s="7">
        <v>17.837894337659218</v>
      </c>
      <c r="FN30" s="7">
        <v>755.93701470073472</v>
      </c>
      <c r="FO30" s="7">
        <v>175.50639230344922</v>
      </c>
      <c r="FP30" s="7">
        <v>28673.134910805966</v>
      </c>
      <c r="FQ30" s="7">
        <v>0</v>
      </c>
      <c r="FR30" s="2">
        <f t="shared" si="0"/>
        <v>19341896.775405541</v>
      </c>
      <c r="FS30" s="1">
        <f t="shared" si="1"/>
        <v>1413579.6567155817</v>
      </c>
      <c r="FT30" s="3">
        <v>1413579.6567155817</v>
      </c>
      <c r="FU30" s="3">
        <v>0</v>
      </c>
      <c r="FV30" s="1">
        <f t="shared" si="2"/>
        <v>55857.564745046198</v>
      </c>
      <c r="FW30" s="1">
        <v>0</v>
      </c>
      <c r="FX30" s="1">
        <v>55857.564745046198</v>
      </c>
      <c r="FY30" s="1">
        <v>4769352.6956863552</v>
      </c>
      <c r="FZ30" s="1">
        <v>2064693.3442077378</v>
      </c>
      <c r="GA30" s="1">
        <f t="shared" si="3"/>
        <v>23515993.348344788</v>
      </c>
      <c r="GB30" s="13"/>
      <c r="GC30" s="4"/>
      <c r="GD30" s="5"/>
      <c r="GF30" s="8"/>
      <c r="GG30" s="8"/>
    </row>
    <row r="31" spans="1:189" s="27" customFormat="1" ht="23.25" customHeight="1" x14ac:dyDescent="0.25">
      <c r="A31" s="20" t="s">
        <v>235</v>
      </c>
      <c r="B31" s="18">
        <v>26</v>
      </c>
      <c r="C31" s="7">
        <v>363.53485916916429</v>
      </c>
      <c r="D31" s="7">
        <v>7262.5555836856402</v>
      </c>
      <c r="E31" s="7">
        <v>6457.1573625285564</v>
      </c>
      <c r="F31" s="7">
        <v>4179.1939110845524</v>
      </c>
      <c r="G31" s="7">
        <v>0</v>
      </c>
      <c r="H31" s="7">
        <v>2813.4610882148913</v>
      </c>
      <c r="I31" s="7">
        <v>603.27876316276559</v>
      </c>
      <c r="J31" s="7">
        <v>1059.2425849003387</v>
      </c>
      <c r="K31" s="7">
        <v>1062.822891344533</v>
      </c>
      <c r="L31" s="7">
        <v>157.74650724006275</v>
      </c>
      <c r="M31" s="7">
        <v>0</v>
      </c>
      <c r="N31" s="7">
        <v>307.94000055791389</v>
      </c>
      <c r="O31" s="7">
        <v>1786.1020213265158</v>
      </c>
      <c r="P31" s="7">
        <v>1133.3486301190405</v>
      </c>
      <c r="Q31" s="7">
        <v>662.38747603124216</v>
      </c>
      <c r="R31" s="7">
        <v>6070.9786192064084</v>
      </c>
      <c r="S31" s="7">
        <v>888.13576761371201</v>
      </c>
      <c r="T31" s="7">
        <v>10016.498143663968</v>
      </c>
      <c r="U31" s="7">
        <v>78.653857580061569</v>
      </c>
      <c r="V31" s="7">
        <v>6909.4958244205109</v>
      </c>
      <c r="W31" s="7">
        <v>0</v>
      </c>
      <c r="X31" s="7">
        <v>70.323377806517229</v>
      </c>
      <c r="Y31" s="7">
        <v>311303.4831108615</v>
      </c>
      <c r="Z31" s="7">
        <v>2320250.3407862782</v>
      </c>
      <c r="AA31" s="7">
        <v>263116.80502436182</v>
      </c>
      <c r="AB31" s="7">
        <v>107271.80628794254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3.6676294532365246</v>
      </c>
      <c r="AZ31" s="7">
        <v>41.384209283872309</v>
      </c>
      <c r="BA31" s="7">
        <v>0</v>
      </c>
      <c r="BB31" s="7">
        <v>1.7250699073710618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17597.407737099777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583.35378408406507</v>
      </c>
      <c r="CZ31" s="7">
        <v>0</v>
      </c>
      <c r="DA31" s="7">
        <v>0</v>
      </c>
      <c r="DB31" s="7">
        <v>0</v>
      </c>
      <c r="DC31" s="7">
        <v>0</v>
      </c>
      <c r="DD31" s="7">
        <v>107584.55170417177</v>
      </c>
      <c r="DE31" s="7">
        <v>0</v>
      </c>
      <c r="DF31" s="7">
        <v>0</v>
      </c>
      <c r="DG31" s="7">
        <v>1.022567748953912</v>
      </c>
      <c r="DH31" s="7">
        <v>0.46011480160366502</v>
      </c>
      <c r="DI31" s="7">
        <v>0</v>
      </c>
      <c r="DJ31" s="7">
        <v>0</v>
      </c>
      <c r="DK31" s="7">
        <v>11.725456370383698</v>
      </c>
      <c r="DL31" s="7">
        <v>53838.964282849643</v>
      </c>
      <c r="DM31" s="7">
        <v>0</v>
      </c>
      <c r="DN31" s="7">
        <v>0</v>
      </c>
      <c r="DO31" s="7">
        <v>126.64185951827419</v>
      </c>
      <c r="DP31" s="7">
        <v>0</v>
      </c>
      <c r="DQ31" s="7">
        <v>0</v>
      </c>
      <c r="DR31" s="7">
        <v>0</v>
      </c>
      <c r="DS31" s="7">
        <f>'[2]IOT 2019 NSX'!DZ31+'[2]IOT 2019 NSX'!EA31</f>
        <v>0</v>
      </c>
      <c r="DT31" s="7">
        <v>0</v>
      </c>
      <c r="DU31" s="7">
        <v>0</v>
      </c>
      <c r="DV31" s="7">
        <v>0</v>
      </c>
      <c r="DW31" s="7">
        <v>0</v>
      </c>
      <c r="DX31" s="7">
        <v>0</v>
      </c>
      <c r="DY31" s="7">
        <v>0</v>
      </c>
      <c r="DZ31" s="7">
        <v>0</v>
      </c>
      <c r="EA31" s="7">
        <v>0</v>
      </c>
      <c r="EB31" s="7">
        <v>0</v>
      </c>
      <c r="EC31" s="7">
        <v>0</v>
      </c>
      <c r="ED31" s="7">
        <v>0</v>
      </c>
      <c r="EE31" s="7">
        <v>2244.3144120371799</v>
      </c>
      <c r="EF31" s="7">
        <v>0</v>
      </c>
      <c r="EG31" s="7">
        <v>0</v>
      </c>
      <c r="EH31" s="7">
        <v>0</v>
      </c>
      <c r="EI31" s="7">
        <v>0</v>
      </c>
      <c r="EJ31" s="7">
        <v>0</v>
      </c>
      <c r="EK31" s="7">
        <v>0</v>
      </c>
      <c r="EL31" s="7">
        <f>'[2]IOT 2019 NSX'!ET31+'[2]IOT 2019 NSX'!EU31</f>
        <v>0</v>
      </c>
      <c r="EM31" s="7">
        <v>0</v>
      </c>
      <c r="EN31" s="7">
        <v>0</v>
      </c>
      <c r="EO31" s="7">
        <v>0</v>
      </c>
      <c r="EP31" s="7">
        <v>0</v>
      </c>
      <c r="EQ31" s="7">
        <v>0</v>
      </c>
      <c r="ER31" s="7">
        <v>0</v>
      </c>
      <c r="ES31" s="7">
        <v>0</v>
      </c>
      <c r="ET31" s="7">
        <v>375.60162554693073</v>
      </c>
      <c r="EU31" s="7">
        <v>0</v>
      </c>
      <c r="EV31" s="7">
        <v>0</v>
      </c>
      <c r="EW31" s="7">
        <v>0</v>
      </c>
      <c r="EX31" s="7">
        <v>0</v>
      </c>
      <c r="EY31" s="7">
        <v>0</v>
      </c>
      <c r="EZ31" s="7">
        <v>23.315577179829894</v>
      </c>
      <c r="FA31" s="7">
        <v>0</v>
      </c>
      <c r="FB31" s="7">
        <v>0</v>
      </c>
      <c r="FC31" s="7">
        <v>0</v>
      </c>
      <c r="FD31" s="7">
        <v>0</v>
      </c>
      <c r="FE31" s="7">
        <v>1193.3931813459978</v>
      </c>
      <c r="FF31" s="7">
        <v>0</v>
      </c>
      <c r="FG31" s="7">
        <v>215.42820561801437</v>
      </c>
      <c r="FH31" s="7">
        <v>0</v>
      </c>
      <c r="FI31" s="7">
        <v>0</v>
      </c>
      <c r="FJ31" s="7">
        <v>0</v>
      </c>
      <c r="FK31" s="7">
        <v>72.942699709131901</v>
      </c>
      <c r="FL31" s="7">
        <v>0</v>
      </c>
      <c r="FM31" s="7">
        <v>0</v>
      </c>
      <c r="FN31" s="7">
        <v>180.16671069304601</v>
      </c>
      <c r="FO31" s="7">
        <v>0</v>
      </c>
      <c r="FP31" s="7">
        <v>0</v>
      </c>
      <c r="FQ31" s="7">
        <v>0</v>
      </c>
      <c r="FR31" s="2">
        <f t="shared" si="0"/>
        <v>3237921.3593065194</v>
      </c>
      <c r="FS31" s="1">
        <f t="shared" si="1"/>
        <v>0</v>
      </c>
      <c r="FT31" s="3">
        <v>0</v>
      </c>
      <c r="FU31" s="3">
        <v>0</v>
      </c>
      <c r="FV31" s="1">
        <f t="shared" si="2"/>
        <v>-0.22255056351423264</v>
      </c>
      <c r="FW31" s="1">
        <v>0</v>
      </c>
      <c r="FX31" s="1">
        <v>-0.22255056351423264</v>
      </c>
      <c r="FY31" s="1">
        <v>0</v>
      </c>
      <c r="FZ31" s="1">
        <v>0</v>
      </c>
      <c r="GA31" s="1">
        <f t="shared" si="3"/>
        <v>3237921.1367559559</v>
      </c>
      <c r="GB31" s="13"/>
      <c r="GC31" s="4"/>
      <c r="GD31" s="5"/>
      <c r="GF31" s="8"/>
      <c r="GG31" s="8"/>
    </row>
    <row r="32" spans="1:189" s="27" customFormat="1" ht="24" customHeight="1" x14ac:dyDescent="0.25">
      <c r="A32" s="20" t="s">
        <v>236</v>
      </c>
      <c r="B32" s="18">
        <v>27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5052.4362613068342</v>
      </c>
      <c r="T32" s="7">
        <v>8894.1744232957171</v>
      </c>
      <c r="U32" s="7">
        <v>19587.681038249968</v>
      </c>
      <c r="V32" s="7">
        <v>0</v>
      </c>
      <c r="W32" s="7">
        <v>0</v>
      </c>
      <c r="X32" s="7">
        <v>0</v>
      </c>
      <c r="Y32" s="7">
        <v>8.3603203219024387</v>
      </c>
      <c r="Z32" s="7">
        <v>131122.59671008019</v>
      </c>
      <c r="AA32" s="7">
        <v>0</v>
      </c>
      <c r="AB32" s="7">
        <v>0</v>
      </c>
      <c r="AC32" s="7">
        <v>1249518.6599842266</v>
      </c>
      <c r="AD32" s="7">
        <v>0</v>
      </c>
      <c r="AE32" s="7">
        <v>26048.461776216562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17.25300439114012</v>
      </c>
      <c r="AO32" s="7">
        <v>0</v>
      </c>
      <c r="AP32" s="7">
        <v>0</v>
      </c>
      <c r="AQ32" s="7">
        <v>736324.03002958745</v>
      </c>
      <c r="AR32" s="7">
        <v>15.177200302457958</v>
      </c>
      <c r="AS32" s="7">
        <v>125579541.24597165</v>
      </c>
      <c r="AT32" s="7">
        <v>1.5738644402040729</v>
      </c>
      <c r="AU32" s="7">
        <v>101911.61213199598</v>
      </c>
      <c r="AV32" s="7">
        <v>0.96591355994750117</v>
      </c>
      <c r="AW32" s="7">
        <v>3.3134164990942119</v>
      </c>
      <c r="AX32" s="7">
        <v>0</v>
      </c>
      <c r="AY32" s="7">
        <v>51236.412515418437</v>
      </c>
      <c r="AZ32" s="7">
        <v>1259896.6087191522</v>
      </c>
      <c r="BA32" s="7">
        <v>3.659785822174515</v>
      </c>
      <c r="BB32" s="7">
        <v>7.8134329316491158</v>
      </c>
      <c r="BC32" s="7">
        <v>295324.84265688242</v>
      </c>
      <c r="BD32" s="7">
        <v>6649968.9310505334</v>
      </c>
      <c r="BE32" s="7">
        <v>0.46641544041750099</v>
      </c>
      <c r="BF32" s="7">
        <v>0</v>
      </c>
      <c r="BG32" s="7">
        <v>1318170.580474532</v>
      </c>
      <c r="BH32" s="7">
        <v>0</v>
      </c>
      <c r="BI32" s="7">
        <v>0.13184783182865251</v>
      </c>
      <c r="BJ32" s="7">
        <v>5.8160227616220954</v>
      </c>
      <c r="BK32" s="7">
        <v>14.574441807095486</v>
      </c>
      <c r="BL32" s="7">
        <v>8.9950855577020743</v>
      </c>
      <c r="BM32" s="7">
        <v>939889.77270747058</v>
      </c>
      <c r="BN32" s="7">
        <v>27.456496079740159</v>
      </c>
      <c r="BO32" s="7">
        <v>5.5224135934069469</v>
      </c>
      <c r="BP32" s="7">
        <v>1.223767749569912</v>
      </c>
      <c r="BQ32" s="7">
        <v>0</v>
      </c>
      <c r="BR32" s="7">
        <v>0</v>
      </c>
      <c r="BS32" s="7">
        <v>0</v>
      </c>
      <c r="BT32" s="7">
        <v>0.69498068447676087</v>
      </c>
      <c r="BU32" s="7">
        <v>0</v>
      </c>
      <c r="BV32" s="7">
        <v>19.668964410289608</v>
      </c>
      <c r="BW32" s="7">
        <v>0</v>
      </c>
      <c r="BX32" s="7">
        <v>1302.8155772592957</v>
      </c>
      <c r="BY32" s="7">
        <v>249274.13476414006</v>
      </c>
      <c r="BZ32" s="7">
        <v>0</v>
      </c>
      <c r="CA32" s="7">
        <v>1.7355531692137856</v>
      </c>
      <c r="CB32" s="7">
        <v>0</v>
      </c>
      <c r="CC32" s="7">
        <v>5.1354018432733284</v>
      </c>
      <c r="CD32" s="7">
        <v>0</v>
      </c>
      <c r="CE32" s="7">
        <v>20.655351960403639</v>
      </c>
      <c r="CF32" s="7">
        <v>0</v>
      </c>
      <c r="CG32" s="7">
        <v>41.471164739533812</v>
      </c>
      <c r="CH32" s="7">
        <v>31.432836386240378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0.49903018921405107</v>
      </c>
      <c r="CV32" s="7">
        <v>14.091072016550314</v>
      </c>
      <c r="CW32" s="7">
        <v>0</v>
      </c>
      <c r="CX32" s="7">
        <v>1.6205812696567528</v>
      </c>
      <c r="CY32" s="7">
        <v>28.335475001717036</v>
      </c>
      <c r="CZ32" s="7">
        <v>24.066803849437068</v>
      </c>
      <c r="DA32" s="7">
        <v>0</v>
      </c>
      <c r="DB32" s="7">
        <v>4.9397602333888395</v>
      </c>
      <c r="DC32" s="7">
        <v>102.29527553716355</v>
      </c>
      <c r="DD32" s="7">
        <v>0</v>
      </c>
      <c r="DE32" s="7">
        <v>0</v>
      </c>
      <c r="DF32" s="7">
        <v>98.229388832318008</v>
      </c>
      <c r="DG32" s="7">
        <v>0</v>
      </c>
      <c r="DH32" s="7">
        <v>0</v>
      </c>
      <c r="DI32" s="7">
        <v>0</v>
      </c>
      <c r="DJ32" s="7">
        <v>0</v>
      </c>
      <c r="DK32" s="7">
        <v>9.7687096032936935</v>
      </c>
      <c r="DL32" s="7">
        <v>0</v>
      </c>
      <c r="DM32" s="7">
        <v>0</v>
      </c>
      <c r="DN32" s="7">
        <v>0</v>
      </c>
      <c r="DO32" s="7">
        <v>0</v>
      </c>
      <c r="DP32" s="7">
        <v>4.3588554779786834</v>
      </c>
      <c r="DQ32" s="7">
        <v>9.6924114897276468</v>
      </c>
      <c r="DR32" s="7">
        <v>1.9900951362035106</v>
      </c>
      <c r="DS32" s="7">
        <f>'[2]IOT 2019 NSX'!DZ32+'[2]IOT 2019 NSX'!EA32</f>
        <v>22672.446964793362</v>
      </c>
      <c r="DT32" s="7">
        <v>0</v>
      </c>
      <c r="DU32" s="7">
        <v>0</v>
      </c>
      <c r="DV32" s="7">
        <v>22.480414490046112</v>
      </c>
      <c r="DW32" s="7">
        <v>4.5713167332774161</v>
      </c>
      <c r="DX32" s="7">
        <v>403.61519067140648</v>
      </c>
      <c r="DY32" s="7">
        <v>42.224124893345255</v>
      </c>
      <c r="DZ32" s="7">
        <v>0</v>
      </c>
      <c r="EA32" s="7">
        <v>0</v>
      </c>
      <c r="EB32" s="7">
        <v>0.12016742977895731</v>
      </c>
      <c r="EC32" s="7">
        <v>13.659569401284832</v>
      </c>
      <c r="ED32" s="7">
        <v>11885.753813467234</v>
      </c>
      <c r="EE32" s="7">
        <v>18546192.428632665</v>
      </c>
      <c r="EF32" s="7">
        <v>5.9753948364121186E-2</v>
      </c>
      <c r="EG32" s="7">
        <v>0.86900224349923916</v>
      </c>
      <c r="EH32" s="7">
        <v>0</v>
      </c>
      <c r="EI32" s="7">
        <v>7043.0099061874753</v>
      </c>
      <c r="EJ32" s="7">
        <v>0</v>
      </c>
      <c r="EK32" s="7">
        <v>0</v>
      </c>
      <c r="EL32" s="7">
        <f>'[2]IOT 2019 NSX'!ET32+'[2]IOT 2019 NSX'!EU32</f>
        <v>2.0548293837965748</v>
      </c>
      <c r="EM32" s="7">
        <v>0</v>
      </c>
      <c r="EN32" s="7">
        <v>0</v>
      </c>
      <c r="EO32" s="7">
        <v>0</v>
      </c>
      <c r="EP32" s="7">
        <v>1.6717527799821943</v>
      </c>
      <c r="EQ32" s="7">
        <v>0.20987476798070212</v>
      </c>
      <c r="ER32" s="7">
        <v>0</v>
      </c>
      <c r="ES32" s="7">
        <v>3274.1190756946621</v>
      </c>
      <c r="ET32" s="7">
        <v>377.63276642081235</v>
      </c>
      <c r="EU32" s="7">
        <v>1877.4512843533744</v>
      </c>
      <c r="EV32" s="7">
        <v>8.4422070205476771</v>
      </c>
      <c r="EW32" s="7">
        <v>915.34198660060804</v>
      </c>
      <c r="EX32" s="7">
        <v>3.4986421801696994</v>
      </c>
      <c r="EY32" s="7">
        <v>0</v>
      </c>
      <c r="EZ32" s="7">
        <v>0</v>
      </c>
      <c r="FA32" s="7">
        <v>0</v>
      </c>
      <c r="FB32" s="7">
        <v>1717.3783249211097</v>
      </c>
      <c r="FC32" s="7">
        <v>0</v>
      </c>
      <c r="FD32" s="7">
        <v>0</v>
      </c>
      <c r="FE32" s="7">
        <v>264653.33679412276</v>
      </c>
      <c r="FF32" s="7">
        <v>180.91507213521857</v>
      </c>
      <c r="FG32" s="7">
        <v>8667.3792544809421</v>
      </c>
      <c r="FH32" s="7">
        <v>2447.6262815606528</v>
      </c>
      <c r="FI32" s="7">
        <v>0</v>
      </c>
      <c r="FJ32" s="7">
        <v>0.22726120582646644</v>
      </c>
      <c r="FK32" s="7">
        <v>1208.7227572560553</v>
      </c>
      <c r="FL32" s="7">
        <v>3.7109607280571271</v>
      </c>
      <c r="FM32" s="7">
        <v>229917.66295464919</v>
      </c>
      <c r="FN32" s="7">
        <v>11001.207414949389</v>
      </c>
      <c r="FO32" s="7">
        <v>1.1271218613289307</v>
      </c>
      <c r="FP32" s="7">
        <v>3006.2726102787524</v>
      </c>
      <c r="FQ32" s="7">
        <v>0</v>
      </c>
      <c r="FR32" s="2">
        <f t="shared" si="0"/>
        <v>157741155.21001723</v>
      </c>
      <c r="FS32" s="1">
        <f t="shared" si="1"/>
        <v>29872362.862086892</v>
      </c>
      <c r="FT32" s="3">
        <v>29872362.862086892</v>
      </c>
      <c r="FU32" s="3">
        <v>0</v>
      </c>
      <c r="FV32" s="1">
        <f t="shared" si="2"/>
        <v>11420748.325193614</v>
      </c>
      <c r="FW32" s="1">
        <v>0</v>
      </c>
      <c r="FX32" s="1">
        <v>11420748.325193614</v>
      </c>
      <c r="FY32" s="1">
        <v>243063.58880396071</v>
      </c>
      <c r="FZ32" s="1">
        <v>434413.18228279147</v>
      </c>
      <c r="GA32" s="1">
        <f t="shared" si="3"/>
        <v>198842916.80381888</v>
      </c>
      <c r="GB32" s="13"/>
      <c r="GC32" s="4"/>
      <c r="GD32" s="5"/>
      <c r="GF32" s="8"/>
      <c r="GG32" s="8"/>
    </row>
    <row r="33" spans="1:189" s="27" customFormat="1" ht="24" customHeight="1" x14ac:dyDescent="0.25">
      <c r="A33" s="20" t="s">
        <v>369</v>
      </c>
      <c r="B33" s="18">
        <v>28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95.176802551313969</v>
      </c>
      <c r="J33" s="7">
        <v>12.446529043821357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688.66303316634458</v>
      </c>
      <c r="T33" s="7">
        <v>8981.3640577994447</v>
      </c>
      <c r="U33" s="7">
        <v>9812.9571436951701</v>
      </c>
      <c r="V33" s="7">
        <v>141329.06704860568</v>
      </c>
      <c r="W33" s="7">
        <v>0</v>
      </c>
      <c r="X33" s="7">
        <v>0</v>
      </c>
      <c r="Y33" s="7">
        <v>8.4422765820912993</v>
      </c>
      <c r="Z33" s="7">
        <v>0</v>
      </c>
      <c r="AA33" s="7">
        <v>0</v>
      </c>
      <c r="AB33" s="7">
        <v>0</v>
      </c>
      <c r="AC33" s="7">
        <v>7011.4821780853226</v>
      </c>
      <c r="AD33" s="7">
        <v>38433.337163310593</v>
      </c>
      <c r="AE33" s="7">
        <v>5027.6618290863689</v>
      </c>
      <c r="AF33" s="7">
        <v>0</v>
      </c>
      <c r="AG33" s="7">
        <v>0</v>
      </c>
      <c r="AH33" s="7">
        <v>1485.5974824035295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41.678135708896157</v>
      </c>
      <c r="AO33" s="7">
        <v>0</v>
      </c>
      <c r="AP33" s="7">
        <v>0</v>
      </c>
      <c r="AQ33" s="7">
        <v>158.30350151683248</v>
      </c>
      <c r="AR33" s="7">
        <v>10.526296161922485</v>
      </c>
      <c r="AS33" s="7">
        <v>7478894.9394234465</v>
      </c>
      <c r="AT33" s="7">
        <v>2.0333083915155994</v>
      </c>
      <c r="AU33" s="7">
        <v>20581.523334181275</v>
      </c>
      <c r="AV33" s="7">
        <v>0.47006381455689117</v>
      </c>
      <c r="AW33" s="7">
        <v>4.3176034826053078</v>
      </c>
      <c r="AX33" s="7">
        <v>1.1664302864623388</v>
      </c>
      <c r="AY33" s="7">
        <v>406.72397713631227</v>
      </c>
      <c r="AZ33" s="7">
        <v>185903.8925104496</v>
      </c>
      <c r="BA33" s="7">
        <v>1.2318875733772083</v>
      </c>
      <c r="BB33" s="7">
        <v>11.562596358162809</v>
      </c>
      <c r="BC33" s="7">
        <v>11.344048657257789</v>
      </c>
      <c r="BD33" s="7">
        <v>2280991.3348933333</v>
      </c>
      <c r="BE33" s="7">
        <v>4.647078770393601</v>
      </c>
      <c r="BF33" s="7">
        <v>0</v>
      </c>
      <c r="BG33" s="7">
        <v>4.1694597554373924</v>
      </c>
      <c r="BH33" s="7">
        <v>0</v>
      </c>
      <c r="BI33" s="7">
        <v>5.296026728740685</v>
      </c>
      <c r="BJ33" s="7">
        <v>7.800364733759336</v>
      </c>
      <c r="BK33" s="7">
        <v>5.2632599030867269</v>
      </c>
      <c r="BL33" s="7">
        <v>3.65546007329052</v>
      </c>
      <c r="BM33" s="7">
        <v>49.444332066452873</v>
      </c>
      <c r="BN33" s="7">
        <v>16.603840105344542</v>
      </c>
      <c r="BO33" s="7">
        <v>7.3562997893761315</v>
      </c>
      <c r="BP33" s="7">
        <v>0.14286293071500489</v>
      </c>
      <c r="BQ33" s="7">
        <v>0</v>
      </c>
      <c r="BR33" s="7">
        <v>0</v>
      </c>
      <c r="BS33" s="7">
        <v>0</v>
      </c>
      <c r="BT33" s="7">
        <v>0.49905321490340643</v>
      </c>
      <c r="BU33" s="7">
        <v>0.68424116797014178</v>
      </c>
      <c r="BV33" s="7">
        <v>0</v>
      </c>
      <c r="BW33" s="7">
        <v>0</v>
      </c>
      <c r="BX33" s="7">
        <v>8.3000245079487722E-2</v>
      </c>
      <c r="BY33" s="7">
        <v>148190.22419648481</v>
      </c>
      <c r="BZ33" s="7">
        <v>1.0738538982900883</v>
      </c>
      <c r="CA33" s="7">
        <v>2338.2118530528692</v>
      </c>
      <c r="CB33" s="7">
        <v>0</v>
      </c>
      <c r="CC33" s="7">
        <v>6.6162943396502349</v>
      </c>
      <c r="CD33" s="7">
        <v>0</v>
      </c>
      <c r="CE33" s="7">
        <v>5.2280384392910602</v>
      </c>
      <c r="CF33" s="7">
        <v>0</v>
      </c>
      <c r="CG33" s="7">
        <v>22.197171404044425</v>
      </c>
      <c r="CH33" s="7">
        <v>96.592201018900212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3.8424066572006246</v>
      </c>
      <c r="CV33" s="7">
        <v>16.905296294160646</v>
      </c>
      <c r="CW33" s="7">
        <v>0</v>
      </c>
      <c r="CX33" s="7">
        <v>2.5160692972520318</v>
      </c>
      <c r="CY33" s="7">
        <v>11.741298234753197</v>
      </c>
      <c r="CZ33" s="7">
        <v>3.8444997943620813</v>
      </c>
      <c r="DA33" s="7">
        <v>0</v>
      </c>
      <c r="DB33" s="7">
        <v>11.356911440274533</v>
      </c>
      <c r="DC33" s="7">
        <v>85.155640604327701</v>
      </c>
      <c r="DD33" s="7">
        <v>0</v>
      </c>
      <c r="DE33" s="7">
        <v>0</v>
      </c>
      <c r="DF33" s="7">
        <v>50.700793326332629</v>
      </c>
      <c r="DG33" s="7">
        <v>0</v>
      </c>
      <c r="DH33" s="7">
        <v>0</v>
      </c>
      <c r="DI33" s="7">
        <v>0</v>
      </c>
      <c r="DJ33" s="7">
        <v>0</v>
      </c>
      <c r="DK33" s="7">
        <v>297.52106268243108</v>
      </c>
      <c r="DL33" s="7">
        <v>0</v>
      </c>
      <c r="DM33" s="7">
        <v>0</v>
      </c>
      <c r="DN33" s="7">
        <v>0.78757019874579426</v>
      </c>
      <c r="DO33" s="7">
        <v>402.1948758808922</v>
      </c>
      <c r="DP33" s="7">
        <v>0.46683481081601941</v>
      </c>
      <c r="DQ33" s="7">
        <v>5.5632509880983028</v>
      </c>
      <c r="DR33" s="7">
        <v>3.6141716218617312</v>
      </c>
      <c r="DS33" s="7">
        <f>'[2]IOT 2019 NSX'!DZ33+'[2]IOT 2019 NSX'!EA33</f>
        <v>6829.2088158128354</v>
      </c>
      <c r="DT33" s="7">
        <v>0</v>
      </c>
      <c r="DU33" s="7">
        <v>0</v>
      </c>
      <c r="DV33" s="7">
        <v>4.5675083697286682</v>
      </c>
      <c r="DW33" s="7">
        <v>9.2322587462505563</v>
      </c>
      <c r="DX33" s="7">
        <v>57.693587870402588</v>
      </c>
      <c r="DY33" s="7">
        <v>45.850750430261201</v>
      </c>
      <c r="DZ33" s="7">
        <v>0</v>
      </c>
      <c r="EA33" s="7">
        <v>0</v>
      </c>
      <c r="EB33" s="7">
        <v>43.724803878090057</v>
      </c>
      <c r="EC33" s="7">
        <v>17.030342843873637</v>
      </c>
      <c r="ED33" s="7">
        <v>1210.9357888028208</v>
      </c>
      <c r="EE33" s="7">
        <v>2186952.6085868203</v>
      </c>
      <c r="EF33" s="7">
        <v>0.2042267331291891</v>
      </c>
      <c r="EG33" s="7">
        <v>0</v>
      </c>
      <c r="EH33" s="7">
        <v>0</v>
      </c>
      <c r="EI33" s="7">
        <v>37.132356117174787</v>
      </c>
      <c r="EJ33" s="7">
        <v>0</v>
      </c>
      <c r="EK33" s="7">
        <v>0</v>
      </c>
      <c r="EL33" s="7">
        <f>'[2]IOT 2019 NSX'!ET33+'[2]IOT 2019 NSX'!EU33</f>
        <v>0.65261243998158003</v>
      </c>
      <c r="EM33" s="7">
        <v>0</v>
      </c>
      <c r="EN33" s="7">
        <v>0</v>
      </c>
      <c r="EO33" s="7">
        <v>0.60502302032996114</v>
      </c>
      <c r="EP33" s="7">
        <v>1.1392362445075284</v>
      </c>
      <c r="EQ33" s="7">
        <v>5.2983042834300706E-2</v>
      </c>
      <c r="ER33" s="7">
        <v>0</v>
      </c>
      <c r="ES33" s="7">
        <v>0</v>
      </c>
      <c r="ET33" s="7">
        <v>508.44626965350727</v>
      </c>
      <c r="EU33" s="7">
        <v>15.540623050853513</v>
      </c>
      <c r="EV33" s="7">
        <v>20.753400876077482</v>
      </c>
      <c r="EW33" s="7">
        <v>665.35224217806649</v>
      </c>
      <c r="EX33" s="7">
        <v>3.0206631752282154</v>
      </c>
      <c r="EY33" s="7">
        <v>0</v>
      </c>
      <c r="EZ33" s="7">
        <v>0</v>
      </c>
      <c r="FA33" s="7">
        <v>0</v>
      </c>
      <c r="FB33" s="7">
        <v>18.487173538813373</v>
      </c>
      <c r="FC33" s="7">
        <v>0</v>
      </c>
      <c r="FD33" s="7">
        <v>0</v>
      </c>
      <c r="FE33" s="7">
        <v>177099.8371789493</v>
      </c>
      <c r="FF33" s="7">
        <v>2.3887259183809242</v>
      </c>
      <c r="FG33" s="7">
        <v>6.6314952041857032</v>
      </c>
      <c r="FH33" s="7">
        <v>9243.3906915402622</v>
      </c>
      <c r="FI33" s="7">
        <v>3173.0694694036106</v>
      </c>
      <c r="FJ33" s="7">
        <v>9.1795619406602816E-2</v>
      </c>
      <c r="FK33" s="7">
        <v>1351.2736265418705</v>
      </c>
      <c r="FL33" s="7">
        <v>6.2455654897698318</v>
      </c>
      <c r="FM33" s="7">
        <v>4577.0615259710294</v>
      </c>
      <c r="FN33" s="7">
        <v>5238.6787380208234</v>
      </c>
      <c r="FO33" s="7">
        <v>1.0622929728489252</v>
      </c>
      <c r="FP33" s="7">
        <v>35329.881224525292</v>
      </c>
      <c r="FQ33" s="7">
        <v>0</v>
      </c>
      <c r="FR33" s="2">
        <f t="shared" si="0"/>
        <v>12764041.094708584</v>
      </c>
      <c r="FS33" s="1">
        <f t="shared" si="1"/>
        <v>1440729.3543871543</v>
      </c>
      <c r="FT33" s="3">
        <v>1440729.3543871543</v>
      </c>
      <c r="FU33" s="3">
        <v>0</v>
      </c>
      <c r="FV33" s="1">
        <f t="shared" si="2"/>
        <v>3388414.6218099836</v>
      </c>
      <c r="FW33" s="1">
        <v>0</v>
      </c>
      <c r="FX33" s="1">
        <v>3388414.6218099836</v>
      </c>
      <c r="FY33" s="1">
        <v>702417.11648829351</v>
      </c>
      <c r="FZ33" s="1">
        <v>1341071.242013596</v>
      </c>
      <c r="GA33" s="1">
        <f t="shared" si="3"/>
        <v>16954530.945380419</v>
      </c>
      <c r="GB33" s="13"/>
      <c r="GC33" s="4"/>
      <c r="GD33" s="5"/>
      <c r="GF33" s="8"/>
      <c r="GG33" s="8"/>
    </row>
    <row r="34" spans="1:189" s="27" customFormat="1" ht="24" customHeight="1" x14ac:dyDescent="0.25">
      <c r="A34" s="20" t="s">
        <v>237</v>
      </c>
      <c r="B34" s="18">
        <v>29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41.537765726303427</v>
      </c>
      <c r="T34" s="7">
        <v>4232.7855696648985</v>
      </c>
      <c r="U34" s="7">
        <v>9380.9640011476949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4366.3246446634985</v>
      </c>
      <c r="AE34" s="7">
        <v>1590282.0096423042</v>
      </c>
      <c r="AF34" s="7">
        <v>0</v>
      </c>
      <c r="AG34" s="7">
        <v>40514.097143813982</v>
      </c>
      <c r="AH34" s="7">
        <v>1520.2198492196683</v>
      </c>
      <c r="AI34" s="7">
        <v>405.55427543193144</v>
      </c>
      <c r="AJ34" s="7">
        <v>0</v>
      </c>
      <c r="AK34" s="7">
        <v>0</v>
      </c>
      <c r="AL34" s="7">
        <v>0</v>
      </c>
      <c r="AM34" s="7">
        <v>0</v>
      </c>
      <c r="AN34" s="7">
        <v>5.5920491901559446</v>
      </c>
      <c r="AO34" s="7">
        <v>2047.1453136311877</v>
      </c>
      <c r="AP34" s="7">
        <v>0</v>
      </c>
      <c r="AQ34" s="7">
        <v>0</v>
      </c>
      <c r="AR34" s="7">
        <v>6.3242109078564166</v>
      </c>
      <c r="AS34" s="7">
        <v>9465473.7146797813</v>
      </c>
      <c r="AT34" s="7">
        <v>0.60638369097200662</v>
      </c>
      <c r="AU34" s="7">
        <v>0.11024196648642876</v>
      </c>
      <c r="AV34" s="7">
        <v>0</v>
      </c>
      <c r="AW34" s="7">
        <v>1.4039220405344723E-2</v>
      </c>
      <c r="AX34" s="7">
        <v>0</v>
      </c>
      <c r="AY34" s="7">
        <v>0.62461931411027871</v>
      </c>
      <c r="AZ34" s="7">
        <v>92714.131450116023</v>
      </c>
      <c r="BA34" s="7">
        <v>1.1776565218913353</v>
      </c>
      <c r="BB34" s="7">
        <v>0.25003383957392522</v>
      </c>
      <c r="BC34" s="7">
        <v>236708.59565611545</v>
      </c>
      <c r="BD34" s="7">
        <v>265956.84191244433</v>
      </c>
      <c r="BE34" s="7">
        <v>0.69038877552779609</v>
      </c>
      <c r="BF34" s="7">
        <v>0</v>
      </c>
      <c r="BG34" s="7">
        <v>318729.00963195733</v>
      </c>
      <c r="BH34" s="7">
        <v>0</v>
      </c>
      <c r="BI34" s="7">
        <v>2.3193086992460481</v>
      </c>
      <c r="BJ34" s="7">
        <v>8.8932363186358483</v>
      </c>
      <c r="BK34" s="7">
        <v>2.8987037793886521</v>
      </c>
      <c r="BL34" s="7">
        <v>6.3990867741738811</v>
      </c>
      <c r="BM34" s="7">
        <v>0.18214896989634238</v>
      </c>
      <c r="BN34" s="7">
        <v>6.1832650314492055</v>
      </c>
      <c r="BO34" s="7">
        <v>3.5987198480953531</v>
      </c>
      <c r="BP34" s="7">
        <v>0.48483668748510972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494.22884177453886</v>
      </c>
      <c r="BX34" s="7">
        <v>0.11901952180806823</v>
      </c>
      <c r="BY34" s="7">
        <v>1.6434860663820472</v>
      </c>
      <c r="BZ34" s="7">
        <v>2.6439972047671971</v>
      </c>
      <c r="CA34" s="7">
        <v>0.21255252665074195</v>
      </c>
      <c r="CB34" s="7">
        <v>0</v>
      </c>
      <c r="CC34" s="7">
        <v>1.0470483908337789</v>
      </c>
      <c r="CD34" s="7">
        <v>0</v>
      </c>
      <c r="CE34" s="7">
        <v>15.227325170294378</v>
      </c>
      <c r="CF34" s="7">
        <v>0</v>
      </c>
      <c r="CG34" s="7">
        <v>7.7662424891665793</v>
      </c>
      <c r="CH34" s="7">
        <v>17.632120033368533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2.3387267356901043</v>
      </c>
      <c r="CW34" s="7">
        <v>0</v>
      </c>
      <c r="CX34" s="7">
        <v>0.97776628582133418</v>
      </c>
      <c r="CY34" s="7">
        <v>7.7614197023148659</v>
      </c>
      <c r="CZ34" s="7">
        <v>0</v>
      </c>
      <c r="DA34" s="7">
        <v>0</v>
      </c>
      <c r="DB34" s="7">
        <v>6.0012035813925202</v>
      </c>
      <c r="DC34" s="7">
        <v>673.60654221977154</v>
      </c>
      <c r="DD34" s="7">
        <v>0</v>
      </c>
      <c r="DE34" s="7">
        <v>0</v>
      </c>
      <c r="DF34" s="7">
        <v>3.290430473821472</v>
      </c>
      <c r="DG34" s="7">
        <v>0</v>
      </c>
      <c r="DH34" s="7">
        <v>0</v>
      </c>
      <c r="DI34" s="7">
        <v>0</v>
      </c>
      <c r="DJ34" s="7">
        <v>0</v>
      </c>
      <c r="DK34" s="7">
        <v>28.126630313636628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4.3989783113714562</v>
      </c>
      <c r="DR34" s="7">
        <v>1.8615656938858538</v>
      </c>
      <c r="DS34" s="7">
        <f>'[2]IOT 2019 NSX'!DZ34+'[2]IOT 2019 NSX'!EA34</f>
        <v>3023.7961846643061</v>
      </c>
      <c r="DT34" s="7">
        <v>0</v>
      </c>
      <c r="DU34" s="7">
        <v>0</v>
      </c>
      <c r="DV34" s="7">
        <v>0.48370678168646103</v>
      </c>
      <c r="DW34" s="7">
        <v>0</v>
      </c>
      <c r="DX34" s="7">
        <v>11.063052633230665</v>
      </c>
      <c r="DY34" s="7">
        <v>0</v>
      </c>
      <c r="DZ34" s="7">
        <v>0</v>
      </c>
      <c r="EA34" s="7">
        <v>0</v>
      </c>
      <c r="EB34" s="7">
        <v>5.8001737372444517E-2</v>
      </c>
      <c r="EC34" s="7">
        <v>10.5489982900207</v>
      </c>
      <c r="ED34" s="7">
        <v>64.344681334463971</v>
      </c>
      <c r="EE34" s="7">
        <v>3563965.6615752224</v>
      </c>
      <c r="EF34" s="7">
        <v>0</v>
      </c>
      <c r="EG34" s="7">
        <v>0</v>
      </c>
      <c r="EH34" s="7">
        <v>0</v>
      </c>
      <c r="EI34" s="7">
        <v>1.1365321827005097</v>
      </c>
      <c r="EJ34" s="7">
        <v>0</v>
      </c>
      <c r="EK34" s="7">
        <v>0</v>
      </c>
      <c r="EL34" s="7">
        <f>'[2]IOT 2019 NSX'!ET34+'[2]IOT 2019 NSX'!EU34</f>
        <v>1.1837773550446238</v>
      </c>
      <c r="EM34" s="7">
        <v>0</v>
      </c>
      <c r="EN34" s="7">
        <v>0</v>
      </c>
      <c r="EO34" s="7">
        <v>196.54918263556675</v>
      </c>
      <c r="EP34" s="7">
        <v>0</v>
      </c>
      <c r="EQ34" s="7">
        <v>0.15195175426375462</v>
      </c>
      <c r="ER34" s="7">
        <v>0</v>
      </c>
      <c r="ES34" s="7">
        <v>0</v>
      </c>
      <c r="ET34" s="7">
        <v>486.06307785639655</v>
      </c>
      <c r="EU34" s="7">
        <v>18.489726039830277</v>
      </c>
      <c r="EV34" s="7">
        <v>2.6720241825779838</v>
      </c>
      <c r="EW34" s="7">
        <v>88.661827304967034</v>
      </c>
      <c r="EX34" s="7">
        <v>1.6211566832787392</v>
      </c>
      <c r="EY34" s="7">
        <v>0</v>
      </c>
      <c r="EZ34" s="7">
        <v>811.15841499038891</v>
      </c>
      <c r="FA34" s="7">
        <v>0</v>
      </c>
      <c r="FB34" s="7">
        <v>0</v>
      </c>
      <c r="FC34" s="7">
        <v>0</v>
      </c>
      <c r="FD34" s="7">
        <v>0</v>
      </c>
      <c r="FE34" s="7">
        <v>126405.32714190977</v>
      </c>
      <c r="FF34" s="7">
        <v>0</v>
      </c>
      <c r="FG34" s="7">
        <v>4343.3255813517444</v>
      </c>
      <c r="FH34" s="7">
        <v>2588.2353854566004</v>
      </c>
      <c r="FI34" s="7">
        <v>2449.4907725515682</v>
      </c>
      <c r="FJ34" s="7">
        <v>0.26326357748428769</v>
      </c>
      <c r="FK34" s="7">
        <v>1480.2360073065806</v>
      </c>
      <c r="FL34" s="7">
        <v>1.4329484782633926</v>
      </c>
      <c r="FM34" s="7">
        <v>4544.0819765317301</v>
      </c>
      <c r="FN34" s="7">
        <v>4219.9545493290516</v>
      </c>
      <c r="FO34" s="7">
        <v>6195.3642454983656</v>
      </c>
      <c r="FP34" s="7">
        <v>7059.7592983892364</v>
      </c>
      <c r="FQ34" s="7">
        <v>0</v>
      </c>
      <c r="FR34" s="2">
        <f t="shared" si="0"/>
        <v>15761659.279404081</v>
      </c>
      <c r="FS34" s="1">
        <f t="shared" si="1"/>
        <v>3747608.9199451776</v>
      </c>
      <c r="FT34" s="3">
        <v>3747608.9199451776</v>
      </c>
      <c r="FU34" s="3">
        <v>0</v>
      </c>
      <c r="FV34" s="1">
        <f t="shared" si="2"/>
        <v>3381954.2404095344</v>
      </c>
      <c r="FW34" s="1">
        <v>0</v>
      </c>
      <c r="FX34" s="1">
        <v>3381954.2404095344</v>
      </c>
      <c r="FY34" s="1">
        <v>233474.16436359155</v>
      </c>
      <c r="FZ34" s="1">
        <v>2295500.4993733279</v>
      </c>
      <c r="GA34" s="1">
        <f t="shared" si="3"/>
        <v>20829196.104749057</v>
      </c>
      <c r="GB34" s="13"/>
      <c r="GC34" s="4"/>
      <c r="GD34" s="5"/>
      <c r="GF34" s="8"/>
      <c r="GG34" s="8"/>
    </row>
    <row r="35" spans="1:189" s="27" customFormat="1" ht="15.75" x14ac:dyDescent="0.25">
      <c r="A35" s="20" t="s">
        <v>238</v>
      </c>
      <c r="B35" s="18">
        <v>30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6275.0724137085772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2302100.7919872021</v>
      </c>
      <c r="AG35" s="7">
        <v>0</v>
      </c>
      <c r="AH35" s="7">
        <v>146.37358935818122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2.7662634912939335</v>
      </c>
      <c r="AO35" s="7">
        <v>0</v>
      </c>
      <c r="AP35" s="7">
        <v>0</v>
      </c>
      <c r="AQ35" s="7">
        <v>69.318774478968152</v>
      </c>
      <c r="AR35" s="7">
        <v>1.7239403930005028</v>
      </c>
      <c r="AS35" s="7">
        <v>21224126.725039676</v>
      </c>
      <c r="AT35" s="7">
        <v>0.11065988469240295</v>
      </c>
      <c r="AU35" s="7">
        <v>9504.5305313230056</v>
      </c>
      <c r="AV35" s="7">
        <v>0</v>
      </c>
      <c r="AW35" s="7">
        <v>1.2885547810880047</v>
      </c>
      <c r="AX35" s="7">
        <v>0.47709657395865962</v>
      </c>
      <c r="AY35" s="7">
        <v>4.4938842781989702E-2</v>
      </c>
      <c r="AZ35" s="7">
        <v>153278.05888999149</v>
      </c>
      <c r="BA35" s="7">
        <v>0.75851412345397384</v>
      </c>
      <c r="BB35" s="7">
        <v>3.0195699329471046</v>
      </c>
      <c r="BC35" s="7">
        <v>367089.33720810659</v>
      </c>
      <c r="BD35" s="7">
        <v>133848.60978694141</v>
      </c>
      <c r="BE35" s="7">
        <v>0</v>
      </c>
      <c r="BF35" s="7">
        <v>0</v>
      </c>
      <c r="BG35" s="7">
        <v>0.9643461376944239</v>
      </c>
      <c r="BH35" s="7">
        <v>0</v>
      </c>
      <c r="BI35" s="7">
        <v>0</v>
      </c>
      <c r="BJ35" s="7">
        <v>0.11213098433604995</v>
      </c>
      <c r="BK35" s="7">
        <v>0</v>
      </c>
      <c r="BL35" s="7">
        <v>0.61385134485747161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0.21579294188653644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0.30966934957545073</v>
      </c>
      <c r="CD35" s="7">
        <v>0</v>
      </c>
      <c r="CE35" s="7">
        <v>0.51421620130606305</v>
      </c>
      <c r="CF35" s="7">
        <v>0</v>
      </c>
      <c r="CG35" s="7">
        <v>0</v>
      </c>
      <c r="CH35" s="7">
        <v>0.13713285848437093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3.1541024177842929</v>
      </c>
      <c r="CW35" s="7">
        <v>0</v>
      </c>
      <c r="CX35" s="7">
        <v>0</v>
      </c>
      <c r="CY35" s="7">
        <v>2.0829313530813836</v>
      </c>
      <c r="CZ35" s="7">
        <v>0.56361578664216183</v>
      </c>
      <c r="DA35" s="7">
        <v>0</v>
      </c>
      <c r="DB35" s="7">
        <v>2.1652104569063675</v>
      </c>
      <c r="DC35" s="7">
        <v>0</v>
      </c>
      <c r="DD35" s="7">
        <v>0</v>
      </c>
      <c r="DE35" s="7">
        <v>0</v>
      </c>
      <c r="DF35" s="7">
        <v>11.651363871427467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0</v>
      </c>
      <c r="DM35" s="7">
        <v>0</v>
      </c>
      <c r="DN35" s="7">
        <v>0</v>
      </c>
      <c r="DO35" s="7">
        <v>26.98762746580099</v>
      </c>
      <c r="DP35" s="7">
        <v>0</v>
      </c>
      <c r="DQ35" s="7">
        <v>0.56216825061306197</v>
      </c>
      <c r="DR35" s="7">
        <v>1.8560700093611897</v>
      </c>
      <c r="DS35" s="7">
        <f>'[2]IOT 2019 NSX'!DZ35+'[2]IOT 2019 NSX'!EA35</f>
        <v>410.28633202519887</v>
      </c>
      <c r="DT35" s="7">
        <v>0</v>
      </c>
      <c r="DU35" s="7">
        <v>0</v>
      </c>
      <c r="DV35" s="7">
        <v>0.1641950626758043</v>
      </c>
      <c r="DW35" s="7">
        <v>1.2767570038445584</v>
      </c>
      <c r="DX35" s="7">
        <v>0</v>
      </c>
      <c r="DY35" s="7">
        <v>0.18285582389105265</v>
      </c>
      <c r="DZ35" s="7">
        <v>0</v>
      </c>
      <c r="EA35" s="7">
        <v>0</v>
      </c>
      <c r="EB35" s="7">
        <v>0</v>
      </c>
      <c r="EC35" s="7">
        <v>0</v>
      </c>
      <c r="ED35" s="7">
        <v>0</v>
      </c>
      <c r="EE35" s="7">
        <v>26099.761500459041</v>
      </c>
      <c r="EF35" s="7">
        <v>0</v>
      </c>
      <c r="EG35" s="7">
        <v>0</v>
      </c>
      <c r="EH35" s="7">
        <v>0</v>
      </c>
      <c r="EI35" s="7">
        <v>24.59608841468286</v>
      </c>
      <c r="EJ35" s="7">
        <v>0</v>
      </c>
      <c r="EK35" s="7">
        <v>0</v>
      </c>
      <c r="EL35" s="7">
        <f>'[2]IOT 2019 NSX'!ET35+'[2]IOT 2019 NSX'!EU35</f>
        <v>0</v>
      </c>
      <c r="EM35" s="7">
        <v>0</v>
      </c>
      <c r="EN35" s="7">
        <v>0</v>
      </c>
      <c r="EO35" s="7">
        <v>0</v>
      </c>
      <c r="EP35" s="7">
        <v>0</v>
      </c>
      <c r="EQ35" s="7">
        <v>0</v>
      </c>
      <c r="ER35" s="7">
        <v>0</v>
      </c>
      <c r="ES35" s="7">
        <v>0.68805701247896134</v>
      </c>
      <c r="ET35" s="7">
        <v>0</v>
      </c>
      <c r="EU35" s="7">
        <v>0.28850888863146695</v>
      </c>
      <c r="EV35" s="7">
        <v>0</v>
      </c>
      <c r="EW35" s="7">
        <v>85.346274309261844</v>
      </c>
      <c r="EX35" s="7">
        <v>0</v>
      </c>
      <c r="EY35" s="7">
        <v>0</v>
      </c>
      <c r="EZ35" s="7">
        <v>0</v>
      </c>
      <c r="FA35" s="7">
        <v>0</v>
      </c>
      <c r="FB35" s="7">
        <v>0</v>
      </c>
      <c r="FC35" s="7">
        <v>0</v>
      </c>
      <c r="FD35" s="7">
        <v>0</v>
      </c>
      <c r="FE35" s="7">
        <v>61262.28059601401</v>
      </c>
      <c r="FF35" s="7">
        <v>16.555743767496423</v>
      </c>
      <c r="FG35" s="7">
        <v>0.41966551211028097</v>
      </c>
      <c r="FH35" s="7">
        <v>1718.6272387053389</v>
      </c>
      <c r="FI35" s="7">
        <v>0</v>
      </c>
      <c r="FJ35" s="7">
        <v>0</v>
      </c>
      <c r="FK35" s="7">
        <v>11.833416912433686</v>
      </c>
      <c r="FL35" s="7">
        <v>0.576840338598402</v>
      </c>
      <c r="FM35" s="7">
        <v>159.23284348912387</v>
      </c>
      <c r="FN35" s="7">
        <v>2189.9222049471482</v>
      </c>
      <c r="FO35" s="7">
        <v>0</v>
      </c>
      <c r="FP35" s="7">
        <v>0</v>
      </c>
      <c r="FQ35" s="7">
        <v>0</v>
      </c>
      <c r="FR35" s="2">
        <f t="shared" si="0"/>
        <v>24288482.937106933</v>
      </c>
      <c r="FS35" s="1">
        <f t="shared" si="1"/>
        <v>9187262.9567830879</v>
      </c>
      <c r="FT35" s="3">
        <v>9187262.9567830879</v>
      </c>
      <c r="FU35" s="3">
        <v>0</v>
      </c>
      <c r="FV35" s="1">
        <f t="shared" si="2"/>
        <v>1069333.7830412425</v>
      </c>
      <c r="FW35" s="1">
        <v>0</v>
      </c>
      <c r="FX35" s="1">
        <v>1069333.7830412425</v>
      </c>
      <c r="FY35" s="1">
        <v>141278.64740922279</v>
      </c>
      <c r="FZ35" s="1">
        <v>26.203600163699996</v>
      </c>
      <c r="GA35" s="1">
        <f t="shared" si="3"/>
        <v>34686332.120740324</v>
      </c>
      <c r="GB35" s="13"/>
      <c r="GC35" s="4"/>
      <c r="GD35" s="5"/>
      <c r="GF35" s="8"/>
      <c r="GG35" s="8"/>
    </row>
    <row r="36" spans="1:189" s="27" customFormat="1" ht="15.75" x14ac:dyDescent="0.25">
      <c r="A36" s="20" t="s">
        <v>370</v>
      </c>
      <c r="B36" s="18">
        <v>31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4286.7429742743925</v>
      </c>
      <c r="T36" s="7">
        <v>370249.75097571843</v>
      </c>
      <c r="U36" s="7">
        <v>37597.446894666005</v>
      </c>
      <c r="V36" s="7">
        <v>1033.2340766234031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2467.2338098341611</v>
      </c>
      <c r="AF36" s="7">
        <v>0</v>
      </c>
      <c r="AG36" s="7">
        <v>10079493.603470264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3.788444648981296</v>
      </c>
      <c r="AO36" s="7">
        <v>0</v>
      </c>
      <c r="AP36" s="7">
        <v>0</v>
      </c>
      <c r="AQ36" s="7">
        <v>31.204905730180243</v>
      </c>
      <c r="AR36" s="7">
        <v>3.9792775788556893</v>
      </c>
      <c r="AS36" s="7">
        <v>64518903.734612145</v>
      </c>
      <c r="AT36" s="7">
        <v>0.86370832302933886</v>
      </c>
      <c r="AU36" s="7">
        <v>9.047933748828775E-2</v>
      </c>
      <c r="AV36" s="7">
        <v>0.28583048793218446</v>
      </c>
      <c r="AW36" s="7">
        <v>4.5954698437873143</v>
      </c>
      <c r="AX36" s="7">
        <v>0.70147409083828582</v>
      </c>
      <c r="AY36" s="7">
        <v>1.4240409449055731</v>
      </c>
      <c r="AZ36" s="7">
        <v>1263329.1004679245</v>
      </c>
      <c r="BA36" s="7">
        <v>1.2804627189009061</v>
      </c>
      <c r="BB36" s="7">
        <v>2.0389583300817682</v>
      </c>
      <c r="BC36" s="7">
        <v>1.1949634547093131</v>
      </c>
      <c r="BD36" s="7">
        <v>6826634.7610497782</v>
      </c>
      <c r="BE36" s="7">
        <v>0.41122994137431618</v>
      </c>
      <c r="BF36" s="7">
        <v>0</v>
      </c>
      <c r="BG36" s="7">
        <v>2.2550679706890508</v>
      </c>
      <c r="BH36" s="7">
        <v>0</v>
      </c>
      <c r="BI36" s="7">
        <v>6.9195128387675164E-2</v>
      </c>
      <c r="BJ36" s="7">
        <v>7.3255437474755727</v>
      </c>
      <c r="BK36" s="7">
        <v>0.18131531868389658</v>
      </c>
      <c r="BL36" s="7">
        <v>0.37009093443017038</v>
      </c>
      <c r="BM36" s="7">
        <v>232.46721977808764</v>
      </c>
      <c r="BN36" s="7">
        <v>6.4381375548665325</v>
      </c>
      <c r="BO36" s="7">
        <v>3.3904137122262612</v>
      </c>
      <c r="BP36" s="7">
        <v>0.53458641707955823</v>
      </c>
      <c r="BQ36" s="7">
        <v>0</v>
      </c>
      <c r="BR36" s="7">
        <v>0</v>
      </c>
      <c r="BS36" s="7">
        <v>0</v>
      </c>
      <c r="BT36" s="7">
        <v>0</v>
      </c>
      <c r="BU36" s="7">
        <v>0.45275339440070583</v>
      </c>
      <c r="BV36" s="7">
        <v>0</v>
      </c>
      <c r="BW36" s="7">
        <v>0</v>
      </c>
      <c r="BX36" s="7">
        <v>8.5410336594787375E-2</v>
      </c>
      <c r="BY36" s="7">
        <v>0</v>
      </c>
      <c r="BZ36" s="7">
        <v>0</v>
      </c>
      <c r="CA36" s="7">
        <v>2.7284312796507963</v>
      </c>
      <c r="CB36" s="7">
        <v>0</v>
      </c>
      <c r="CC36" s="7">
        <v>0.31365537836953733</v>
      </c>
      <c r="CD36" s="7">
        <v>0</v>
      </c>
      <c r="CE36" s="7">
        <v>8.0538896332018339</v>
      </c>
      <c r="CF36" s="7">
        <v>0</v>
      </c>
      <c r="CG36" s="7">
        <v>19.247301373546783</v>
      </c>
      <c r="CH36" s="7">
        <v>6.4356081259527391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10.069849113692833</v>
      </c>
      <c r="CW36" s="7">
        <v>0</v>
      </c>
      <c r="CX36" s="7">
        <v>3.9037862287710352</v>
      </c>
      <c r="CY36" s="7">
        <v>4.957895132423916</v>
      </c>
      <c r="CZ36" s="7">
        <v>3.1255164540345457</v>
      </c>
      <c r="DA36" s="7">
        <v>0</v>
      </c>
      <c r="DB36" s="7">
        <v>1.5107889960187972</v>
      </c>
      <c r="DC36" s="7">
        <v>21.293330727363578</v>
      </c>
      <c r="DD36" s="7">
        <v>0</v>
      </c>
      <c r="DE36" s="7">
        <v>0</v>
      </c>
      <c r="DF36" s="7">
        <v>24.606091148564644</v>
      </c>
      <c r="DG36" s="7">
        <v>0</v>
      </c>
      <c r="DH36" s="7">
        <v>0</v>
      </c>
      <c r="DI36" s="7">
        <v>0</v>
      </c>
      <c r="DJ36" s="7">
        <v>0</v>
      </c>
      <c r="DK36" s="7">
        <v>6.0183252481896572</v>
      </c>
      <c r="DL36" s="7">
        <v>0</v>
      </c>
      <c r="DM36" s="7">
        <v>0</v>
      </c>
      <c r="DN36" s="7">
        <v>0</v>
      </c>
      <c r="DO36" s="7">
        <v>0</v>
      </c>
      <c r="DP36" s="7">
        <v>0</v>
      </c>
      <c r="DQ36" s="7">
        <v>2.5281556099831564</v>
      </c>
      <c r="DR36" s="7">
        <v>2.5211881851778046</v>
      </c>
      <c r="DS36" s="7">
        <f>'[2]IOT 2019 NSX'!DZ36+'[2]IOT 2019 NSX'!EA36</f>
        <v>2828.9294566133181</v>
      </c>
      <c r="DT36" s="7">
        <v>0</v>
      </c>
      <c r="DU36" s="7">
        <v>0</v>
      </c>
      <c r="DV36" s="7">
        <v>0.30703119309336063</v>
      </c>
      <c r="DW36" s="7">
        <v>1.8012307050081873</v>
      </c>
      <c r="DX36" s="7">
        <v>66.852181055739408</v>
      </c>
      <c r="DY36" s="7">
        <v>4.192470119369343</v>
      </c>
      <c r="DZ36" s="7">
        <v>0</v>
      </c>
      <c r="EA36" s="7">
        <v>0</v>
      </c>
      <c r="EB36" s="7">
        <v>0.28379308763075234</v>
      </c>
      <c r="EC36" s="7">
        <v>3.6818369437187219</v>
      </c>
      <c r="ED36" s="7">
        <v>0</v>
      </c>
      <c r="EE36" s="7">
        <v>10834739.8242743</v>
      </c>
      <c r="EF36" s="7">
        <v>0.19105172522533423</v>
      </c>
      <c r="EG36" s="7">
        <v>0</v>
      </c>
      <c r="EH36" s="7">
        <v>0.54361735365478192</v>
      </c>
      <c r="EI36" s="7">
        <v>27.507757987189549</v>
      </c>
      <c r="EJ36" s="7">
        <v>0</v>
      </c>
      <c r="EK36" s="7">
        <v>0</v>
      </c>
      <c r="EL36" s="7">
        <f>'[2]IOT 2019 NSX'!ET36+'[2]IOT 2019 NSX'!EU36</f>
        <v>0.25046618284535205</v>
      </c>
      <c r="EM36" s="7">
        <v>0</v>
      </c>
      <c r="EN36" s="7">
        <v>0</v>
      </c>
      <c r="EO36" s="7">
        <v>0</v>
      </c>
      <c r="EP36" s="7">
        <v>0.70726528496834706</v>
      </c>
      <c r="EQ36" s="7">
        <v>0.1486950545516145</v>
      </c>
      <c r="ER36" s="7">
        <v>0</v>
      </c>
      <c r="ES36" s="7">
        <v>3.7633334638309921</v>
      </c>
      <c r="ET36" s="7">
        <v>0</v>
      </c>
      <c r="EU36" s="7">
        <v>0.85231574857610515</v>
      </c>
      <c r="EV36" s="7">
        <v>7.1905793695578781</v>
      </c>
      <c r="EW36" s="7">
        <v>0.21116297254525648</v>
      </c>
      <c r="EX36" s="7">
        <v>0</v>
      </c>
      <c r="EY36" s="7">
        <v>0</v>
      </c>
      <c r="EZ36" s="7">
        <v>0</v>
      </c>
      <c r="FA36" s="7">
        <v>0</v>
      </c>
      <c r="FB36" s="7">
        <v>148.18272097408376</v>
      </c>
      <c r="FC36" s="7">
        <v>0</v>
      </c>
      <c r="FD36" s="7">
        <v>0</v>
      </c>
      <c r="FE36" s="7">
        <v>40863.728541321099</v>
      </c>
      <c r="FF36" s="7">
        <v>1511.9987081738134</v>
      </c>
      <c r="FG36" s="7">
        <v>1.2177606567383357</v>
      </c>
      <c r="FH36" s="7">
        <v>7387.6059939775396</v>
      </c>
      <c r="FI36" s="7">
        <v>35.085410873154366</v>
      </c>
      <c r="FJ36" s="7">
        <v>8.5873730569179144E-2</v>
      </c>
      <c r="FK36" s="7">
        <v>5.9851349248682784</v>
      </c>
      <c r="FL36" s="7">
        <v>0.58426536210297619</v>
      </c>
      <c r="FM36" s="7">
        <v>4967.6539882866218</v>
      </c>
      <c r="FN36" s="7">
        <v>3574.0245281019834</v>
      </c>
      <c r="FO36" s="7">
        <v>0.80447454855542289</v>
      </c>
      <c r="FP36" s="7">
        <v>1709.5249285328528</v>
      </c>
      <c r="FQ36" s="7">
        <v>0</v>
      </c>
      <c r="FR36" s="2">
        <f t="shared" si="0"/>
        <v>94002312.071972221</v>
      </c>
      <c r="FS36" s="1">
        <f t="shared" si="1"/>
        <v>16207849.538196979</v>
      </c>
      <c r="FT36" s="3">
        <v>16207849.538196979</v>
      </c>
      <c r="FU36" s="3">
        <v>0</v>
      </c>
      <c r="FV36" s="1">
        <f t="shared" si="2"/>
        <v>8724353.9723967761</v>
      </c>
      <c r="FW36" s="1">
        <v>0</v>
      </c>
      <c r="FX36" s="1">
        <v>8724353.9723967761</v>
      </c>
      <c r="FY36" s="1">
        <v>558196.85694538523</v>
      </c>
      <c r="FZ36" s="1">
        <v>392850.65453226515</v>
      </c>
      <c r="GA36" s="1">
        <f t="shared" si="3"/>
        <v>119099861.78497909</v>
      </c>
      <c r="GB36" s="13"/>
      <c r="GC36" s="4"/>
      <c r="GD36" s="5"/>
      <c r="GF36" s="8"/>
      <c r="GG36" s="8"/>
    </row>
    <row r="37" spans="1:189" s="27" customFormat="1" ht="15.75" x14ac:dyDescent="0.25">
      <c r="A37" s="20" t="s">
        <v>239</v>
      </c>
      <c r="B37" s="18">
        <v>32</v>
      </c>
      <c r="C37" s="7">
        <v>7.7712036540103773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9.0232204247413996</v>
      </c>
      <c r="J37" s="7">
        <v>5.8999552451237181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512.85789484990516</v>
      </c>
      <c r="S37" s="7">
        <v>7331.0015074796647</v>
      </c>
      <c r="T37" s="7">
        <v>23.240289322697187</v>
      </c>
      <c r="U37" s="7">
        <v>6441.1786017320055</v>
      </c>
      <c r="V37" s="7">
        <v>503.30996810891816</v>
      </c>
      <c r="W37" s="7">
        <v>0</v>
      </c>
      <c r="X37" s="7">
        <v>0</v>
      </c>
      <c r="Y37" s="7">
        <v>8.0036858189023654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7566998.1840655282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8.065214381030243</v>
      </c>
      <c r="AO37" s="7">
        <v>0</v>
      </c>
      <c r="AP37" s="7">
        <v>0</v>
      </c>
      <c r="AQ37" s="7">
        <v>120365.42634842281</v>
      </c>
      <c r="AR37" s="7">
        <v>10.641522691262372</v>
      </c>
      <c r="AS37" s="7">
        <v>68586983.501854166</v>
      </c>
      <c r="AT37" s="7">
        <v>111.33740272347796</v>
      </c>
      <c r="AU37" s="7">
        <v>19512.926772299477</v>
      </c>
      <c r="AV37" s="7">
        <v>0.2562448355878546</v>
      </c>
      <c r="AW37" s="7">
        <v>2.5525091981601352E-2</v>
      </c>
      <c r="AX37" s="7">
        <v>4.7076857808805777</v>
      </c>
      <c r="AY37" s="7">
        <v>2.4777545894468789</v>
      </c>
      <c r="AZ37" s="7">
        <v>806091.56121533108</v>
      </c>
      <c r="BA37" s="7">
        <v>0</v>
      </c>
      <c r="BB37" s="7">
        <v>2.6655703141523195</v>
      </c>
      <c r="BC37" s="7">
        <v>0.56139404152489192</v>
      </c>
      <c r="BD37" s="7">
        <v>4582200.3478267137</v>
      </c>
      <c r="BE37" s="7">
        <v>0.62512673000931762</v>
      </c>
      <c r="BF37" s="7">
        <v>0</v>
      </c>
      <c r="BG37" s="7">
        <v>2.9297587910263774</v>
      </c>
      <c r="BH37" s="7">
        <v>0</v>
      </c>
      <c r="BI37" s="7">
        <v>4.908690409377324</v>
      </c>
      <c r="BJ37" s="7">
        <v>0.848856461476868</v>
      </c>
      <c r="BK37" s="7">
        <v>4.2466591612790374</v>
      </c>
      <c r="BL37" s="7">
        <v>0.72011483560209344</v>
      </c>
      <c r="BM37" s="7">
        <v>158.5100246370269</v>
      </c>
      <c r="BN37" s="7">
        <v>4.5429000372372172</v>
      </c>
      <c r="BO37" s="7">
        <v>3.1700579023221032</v>
      </c>
      <c r="BP37" s="7">
        <v>1.9503497689852585</v>
      </c>
      <c r="BQ37" s="7">
        <v>0</v>
      </c>
      <c r="BR37" s="7">
        <v>0</v>
      </c>
      <c r="BS37" s="7">
        <v>0</v>
      </c>
      <c r="BT37" s="7">
        <v>0</v>
      </c>
      <c r="BU37" s="7">
        <v>0.56958468102776794</v>
      </c>
      <c r="BV37" s="7">
        <v>1.1366152408624062</v>
      </c>
      <c r="BW37" s="7">
        <v>0</v>
      </c>
      <c r="BX37" s="7">
        <v>9.4425887810970929E-2</v>
      </c>
      <c r="BY37" s="7">
        <v>3.9879425904257326</v>
      </c>
      <c r="BZ37" s="7">
        <v>1.8310527779642654</v>
      </c>
      <c r="CA37" s="7">
        <v>9.8327144395510349</v>
      </c>
      <c r="CB37" s="7">
        <v>18.912288850071633</v>
      </c>
      <c r="CC37" s="7">
        <v>0</v>
      </c>
      <c r="CD37" s="7">
        <v>0</v>
      </c>
      <c r="CE37" s="7">
        <v>1.1328989408511936</v>
      </c>
      <c r="CF37" s="7">
        <v>0</v>
      </c>
      <c r="CG37" s="7">
        <v>11.918997952226723</v>
      </c>
      <c r="CH37" s="7">
        <v>12.51225555381413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12.126777648630291</v>
      </c>
      <c r="CW37" s="7">
        <v>0</v>
      </c>
      <c r="CX37" s="7">
        <v>6.03126390372993</v>
      </c>
      <c r="CY37" s="7">
        <v>17.358441302121456</v>
      </c>
      <c r="CZ37" s="7">
        <v>14.636939232071624</v>
      </c>
      <c r="DA37" s="7">
        <v>0</v>
      </c>
      <c r="DB37" s="7">
        <v>3.8647245673103994</v>
      </c>
      <c r="DC37" s="7">
        <v>60.40594050999448</v>
      </c>
      <c r="DD37" s="7">
        <v>0</v>
      </c>
      <c r="DE37" s="7">
        <v>0</v>
      </c>
      <c r="DF37" s="7">
        <v>42.405632894765596</v>
      </c>
      <c r="DG37" s="7">
        <v>0</v>
      </c>
      <c r="DH37" s="7">
        <v>0</v>
      </c>
      <c r="DI37" s="7">
        <v>0</v>
      </c>
      <c r="DJ37" s="7">
        <v>0</v>
      </c>
      <c r="DK37" s="7">
        <v>193.70830052878833</v>
      </c>
      <c r="DL37" s="7">
        <v>0</v>
      </c>
      <c r="DM37" s="7">
        <v>0</v>
      </c>
      <c r="DN37" s="7">
        <v>0</v>
      </c>
      <c r="DO37" s="7">
        <v>69.255028899936349</v>
      </c>
      <c r="DP37" s="7">
        <v>0</v>
      </c>
      <c r="DQ37" s="7">
        <v>4.0508860442072878</v>
      </c>
      <c r="DR37" s="7">
        <v>0.75321926397933125</v>
      </c>
      <c r="DS37" s="7">
        <f>'[2]IOT 2019 NSX'!DZ37+'[2]IOT 2019 NSX'!EA37</f>
        <v>1367.1305718209903</v>
      </c>
      <c r="DT37" s="7">
        <v>0</v>
      </c>
      <c r="DU37" s="7">
        <v>0</v>
      </c>
      <c r="DV37" s="7">
        <v>4.6543366166470079</v>
      </c>
      <c r="DW37" s="7">
        <v>0</v>
      </c>
      <c r="DX37" s="7">
        <v>168.49345500766199</v>
      </c>
      <c r="DY37" s="7">
        <v>21.772755008727064</v>
      </c>
      <c r="DZ37" s="7">
        <v>0</v>
      </c>
      <c r="EA37" s="7">
        <v>0</v>
      </c>
      <c r="EB37" s="7">
        <v>3.8347109384317929E-2</v>
      </c>
      <c r="EC37" s="7">
        <v>2.0225573715181575</v>
      </c>
      <c r="ED37" s="7">
        <v>0</v>
      </c>
      <c r="EE37" s="7">
        <v>8909904.6210069843</v>
      </c>
      <c r="EF37" s="7">
        <v>0</v>
      </c>
      <c r="EG37" s="7">
        <v>0</v>
      </c>
      <c r="EH37" s="7">
        <v>0</v>
      </c>
      <c r="EI37" s="7">
        <v>4.0200101511084814</v>
      </c>
      <c r="EJ37" s="7">
        <v>0</v>
      </c>
      <c r="EK37" s="7">
        <v>0</v>
      </c>
      <c r="EL37" s="7">
        <f>'[2]IOT 2019 NSX'!ET37+'[2]IOT 2019 NSX'!EU37</f>
        <v>0.19037172407336006</v>
      </c>
      <c r="EM37" s="7">
        <v>0</v>
      </c>
      <c r="EN37" s="7">
        <v>0</v>
      </c>
      <c r="EO37" s="7">
        <v>5.3790092676054533</v>
      </c>
      <c r="EP37" s="7">
        <v>0</v>
      </c>
      <c r="EQ37" s="7">
        <v>8.371747131864718E-2</v>
      </c>
      <c r="ER37" s="7">
        <v>0</v>
      </c>
      <c r="ES37" s="7">
        <v>20.599554271732533</v>
      </c>
      <c r="ET37" s="7">
        <v>0</v>
      </c>
      <c r="EU37" s="7">
        <v>9.4766703927890816</v>
      </c>
      <c r="EV37" s="7">
        <v>5.5426282190859837</v>
      </c>
      <c r="EW37" s="7">
        <v>175.37141551633977</v>
      </c>
      <c r="EX37" s="7">
        <v>1.8589154012269407</v>
      </c>
      <c r="EY37" s="7">
        <v>0</v>
      </c>
      <c r="EZ37" s="7">
        <v>0</v>
      </c>
      <c r="FA37" s="7">
        <v>0</v>
      </c>
      <c r="FB37" s="7">
        <v>0</v>
      </c>
      <c r="FC37" s="7">
        <v>0</v>
      </c>
      <c r="FD37" s="7">
        <v>0</v>
      </c>
      <c r="FE37" s="7">
        <v>25787.680983803544</v>
      </c>
      <c r="FF37" s="7">
        <v>895.45599076245401</v>
      </c>
      <c r="FG37" s="7">
        <v>4007.7037535528048</v>
      </c>
      <c r="FH37" s="7">
        <v>5018.758270714342</v>
      </c>
      <c r="FI37" s="7">
        <v>49.148022926783057</v>
      </c>
      <c r="FJ37" s="7">
        <v>6.5270009529229372E-2</v>
      </c>
      <c r="FK37" s="7">
        <v>2.4293313854108871</v>
      </c>
      <c r="FL37" s="7">
        <v>0</v>
      </c>
      <c r="FM37" s="7">
        <v>2000.5936020135612</v>
      </c>
      <c r="FN37" s="7">
        <v>9121.1843950154253</v>
      </c>
      <c r="FO37" s="7">
        <v>0.16785083817214505</v>
      </c>
      <c r="FP37" s="7">
        <v>1009.2447038505424</v>
      </c>
      <c r="FQ37" s="7">
        <v>0</v>
      </c>
      <c r="FR37" s="2">
        <f t="shared" si="0"/>
        <v>90657387.638691187</v>
      </c>
      <c r="FS37" s="1">
        <f t="shared" si="1"/>
        <v>19239887.447342169</v>
      </c>
      <c r="FT37" s="3">
        <v>19239887.447342169</v>
      </c>
      <c r="FU37" s="3">
        <v>0</v>
      </c>
      <c r="FV37" s="1">
        <f t="shared" si="2"/>
        <v>4582434.6831763834</v>
      </c>
      <c r="FW37" s="1">
        <v>0</v>
      </c>
      <c r="FX37" s="1">
        <v>4582434.6831763834</v>
      </c>
      <c r="FY37" s="1">
        <v>2130.7560721212999</v>
      </c>
      <c r="FZ37" s="1">
        <v>0</v>
      </c>
      <c r="GA37" s="1">
        <f t="shared" si="3"/>
        <v>114481840.52528186</v>
      </c>
      <c r="GB37" s="13"/>
      <c r="GC37" s="4"/>
      <c r="GD37" s="5"/>
      <c r="GF37" s="8"/>
      <c r="GG37" s="8"/>
    </row>
    <row r="38" spans="1:189" s="27" customFormat="1" ht="15.75" x14ac:dyDescent="0.25">
      <c r="A38" s="20" t="s">
        <v>240</v>
      </c>
      <c r="B38" s="18">
        <v>33</v>
      </c>
      <c r="C38" s="7">
        <v>2431.2612174521337</v>
      </c>
      <c r="D38" s="7">
        <v>4474.3141457423262</v>
      </c>
      <c r="E38" s="7">
        <v>53.130993163929929</v>
      </c>
      <c r="F38" s="7">
        <v>2099.3059657552772</v>
      </c>
      <c r="G38" s="7">
        <v>0</v>
      </c>
      <c r="H38" s="7">
        <v>70767.473656886956</v>
      </c>
      <c r="I38" s="7">
        <v>0</v>
      </c>
      <c r="J38" s="7">
        <v>0</v>
      </c>
      <c r="K38" s="7">
        <v>64834.390645623214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1624.0931425913898</v>
      </c>
      <c r="S38" s="7">
        <v>3113.169352670448</v>
      </c>
      <c r="T38" s="7">
        <v>10708.518374422329</v>
      </c>
      <c r="U38" s="7">
        <v>1816.8157267897454</v>
      </c>
      <c r="V38" s="7">
        <v>26804.307799774069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629.46761635291875</v>
      </c>
      <c r="AD38" s="7">
        <v>12674.491057090361</v>
      </c>
      <c r="AE38" s="7">
        <v>1189035.5708099199</v>
      </c>
      <c r="AF38" s="7">
        <v>1948206.03861843</v>
      </c>
      <c r="AG38" s="7">
        <v>8520089.8341899086</v>
      </c>
      <c r="AH38" s="7">
        <v>7462937.1212647641</v>
      </c>
      <c r="AI38" s="7">
        <v>1449967.8730137555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24207.372430418305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82430.737428000677</v>
      </c>
      <c r="BE38" s="7">
        <v>0</v>
      </c>
      <c r="BF38" s="7">
        <v>0</v>
      </c>
      <c r="BG38" s="7">
        <v>0</v>
      </c>
      <c r="BH38" s="7">
        <v>0</v>
      </c>
      <c r="BI38" s="7">
        <v>3.9892282898557077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6363.273904832874</v>
      </c>
      <c r="CB38" s="7">
        <v>0</v>
      </c>
      <c r="CC38" s="7">
        <v>0.68977885317301713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f>'[2]IOT 2019 NSX'!DZ38+'[2]IOT 2019 NSX'!EA38</f>
        <v>712.26884871856646</v>
      </c>
      <c r="DT38" s="7">
        <v>0</v>
      </c>
      <c r="DU38" s="7">
        <v>0</v>
      </c>
      <c r="DV38" s="7">
        <v>0</v>
      </c>
      <c r="DW38" s="7">
        <v>0</v>
      </c>
      <c r="DX38" s="7">
        <v>0</v>
      </c>
      <c r="DY38" s="7">
        <v>0</v>
      </c>
      <c r="DZ38" s="7">
        <v>0</v>
      </c>
      <c r="EA38" s="7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0</v>
      </c>
      <c r="EI38" s="7">
        <v>0</v>
      </c>
      <c r="EJ38" s="7">
        <v>0</v>
      </c>
      <c r="EK38" s="7">
        <v>0</v>
      </c>
      <c r="EL38" s="7">
        <f>'[2]IOT 2019 NSX'!ET38+'[2]IOT 2019 NSX'!EU38</f>
        <v>0</v>
      </c>
      <c r="EM38" s="7">
        <v>0</v>
      </c>
      <c r="EN38" s="7">
        <v>0</v>
      </c>
      <c r="EO38" s="7">
        <v>0</v>
      </c>
      <c r="EP38" s="7">
        <v>0</v>
      </c>
      <c r="EQ38" s="7">
        <v>0</v>
      </c>
      <c r="ER38" s="7">
        <v>0</v>
      </c>
      <c r="ES38" s="7">
        <v>0</v>
      </c>
      <c r="ET38" s="7">
        <v>241.38955727774353</v>
      </c>
      <c r="EU38" s="7">
        <v>0</v>
      </c>
      <c r="EV38" s="7">
        <v>0</v>
      </c>
      <c r="EW38" s="7">
        <v>263.19714182431926</v>
      </c>
      <c r="EX38" s="7">
        <v>0</v>
      </c>
      <c r="EY38" s="7">
        <v>0</v>
      </c>
      <c r="EZ38" s="7">
        <v>0</v>
      </c>
      <c r="FA38" s="7">
        <v>0</v>
      </c>
      <c r="FB38" s="7">
        <v>0</v>
      </c>
      <c r="FC38" s="7">
        <v>0</v>
      </c>
      <c r="FD38" s="7">
        <v>0</v>
      </c>
      <c r="FE38" s="7">
        <v>11559.499127053146</v>
      </c>
      <c r="FF38" s="7">
        <v>119.14238464376574</v>
      </c>
      <c r="FG38" s="7">
        <v>0.4431030150803934</v>
      </c>
      <c r="FH38" s="7">
        <v>282.23702050751234</v>
      </c>
      <c r="FI38" s="7">
        <v>0</v>
      </c>
      <c r="FJ38" s="7">
        <v>0</v>
      </c>
      <c r="FK38" s="7">
        <v>0</v>
      </c>
      <c r="FL38" s="7">
        <v>0</v>
      </c>
      <c r="FM38" s="7">
        <v>2758.3553173587293</v>
      </c>
      <c r="FN38" s="7">
        <v>2852.090553402224</v>
      </c>
      <c r="FO38" s="7">
        <v>0</v>
      </c>
      <c r="FP38" s="7">
        <v>0</v>
      </c>
      <c r="FQ38" s="7">
        <v>0</v>
      </c>
      <c r="FR38" s="2">
        <f t="shared" si="0"/>
        <v>20904061.86341529</v>
      </c>
      <c r="FS38" s="1">
        <f t="shared" si="1"/>
        <v>196796.91864315051</v>
      </c>
      <c r="FT38" s="3">
        <v>196796.91864315051</v>
      </c>
      <c r="FU38" s="3">
        <v>0</v>
      </c>
      <c r="FV38" s="1">
        <f t="shared" si="2"/>
        <v>85237.278447732329</v>
      </c>
      <c r="FW38" s="1">
        <v>0</v>
      </c>
      <c r="FX38" s="1">
        <v>85237.278447732329</v>
      </c>
      <c r="FY38" s="1">
        <v>113811.17430428319</v>
      </c>
      <c r="FZ38" s="1">
        <v>9374.3202644882003</v>
      </c>
      <c r="GA38" s="1">
        <f t="shared" si="3"/>
        <v>21290532.914545968</v>
      </c>
      <c r="GB38" s="13"/>
      <c r="GC38" s="4"/>
      <c r="GD38" s="5"/>
      <c r="GF38" s="8"/>
      <c r="GG38" s="8"/>
    </row>
    <row r="39" spans="1:189" s="27" customFormat="1" ht="15.75" x14ac:dyDescent="0.25">
      <c r="A39" s="20" t="s">
        <v>241</v>
      </c>
      <c r="B39" s="18">
        <v>34</v>
      </c>
      <c r="C39" s="7">
        <v>387.57719747742675</v>
      </c>
      <c r="D39" s="7">
        <v>0.63343163194201269</v>
      </c>
      <c r="E39" s="7">
        <v>0</v>
      </c>
      <c r="F39" s="7">
        <v>0</v>
      </c>
      <c r="G39" s="7">
        <v>0</v>
      </c>
      <c r="H39" s="7">
        <v>24275.559629925927</v>
      </c>
      <c r="I39" s="7">
        <v>4.5853345109211396</v>
      </c>
      <c r="J39" s="7">
        <v>28915.073544656498</v>
      </c>
      <c r="K39" s="7">
        <v>42.095560862059656</v>
      </c>
      <c r="L39" s="7">
        <v>0</v>
      </c>
      <c r="M39" s="7">
        <v>0</v>
      </c>
      <c r="N39" s="7">
        <v>0</v>
      </c>
      <c r="O39" s="7">
        <v>662.14903922504789</v>
      </c>
      <c r="P39" s="7">
        <v>240.45139838004397</v>
      </c>
      <c r="Q39" s="7">
        <v>0</v>
      </c>
      <c r="R39" s="7">
        <v>0</v>
      </c>
      <c r="S39" s="7">
        <v>2033.9765892352232</v>
      </c>
      <c r="T39" s="7">
        <v>5543.8873836363709</v>
      </c>
      <c r="U39" s="7">
        <v>164.09598925812148</v>
      </c>
      <c r="V39" s="7">
        <v>7354.0078778577126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2716.1354418896044</v>
      </c>
      <c r="AK39" s="7">
        <v>0</v>
      </c>
      <c r="AL39" s="7">
        <v>0</v>
      </c>
      <c r="AM39" s="7">
        <v>191002.68909809846</v>
      </c>
      <c r="AN39" s="7">
        <v>26409.007985088363</v>
      </c>
      <c r="AO39" s="7">
        <v>0.81114950873070901</v>
      </c>
      <c r="AP39" s="7">
        <v>54057.49294634028</v>
      </c>
      <c r="AQ39" s="7">
        <v>152654.77925004822</v>
      </c>
      <c r="AR39" s="7">
        <v>504.43724048719287</v>
      </c>
      <c r="AS39" s="7">
        <v>3110.126950446062</v>
      </c>
      <c r="AT39" s="7">
        <v>370.5197399343196</v>
      </c>
      <c r="AU39" s="7">
        <v>11198.145114977557</v>
      </c>
      <c r="AV39" s="7">
        <v>11.313062879007182</v>
      </c>
      <c r="AW39" s="7">
        <v>6834.8054803042178</v>
      </c>
      <c r="AX39" s="7">
        <v>167.25701620302314</v>
      </c>
      <c r="AY39" s="7">
        <v>12199.154285541224</v>
      </c>
      <c r="AZ39" s="7">
        <v>95.527543171382916</v>
      </c>
      <c r="BA39" s="7">
        <v>4174.1323128018885</v>
      </c>
      <c r="BB39" s="7">
        <v>165423.44592906456</v>
      </c>
      <c r="BC39" s="7">
        <v>7794.7250862589271</v>
      </c>
      <c r="BD39" s="7">
        <v>73559.286248840697</v>
      </c>
      <c r="BE39" s="7">
        <v>1035.9471888025923</v>
      </c>
      <c r="BF39" s="7">
        <v>9.2789136669437813</v>
      </c>
      <c r="BG39" s="7">
        <v>32848.440686318761</v>
      </c>
      <c r="BH39" s="7">
        <v>0</v>
      </c>
      <c r="BI39" s="7">
        <v>254876.66405509197</v>
      </c>
      <c r="BJ39" s="7">
        <v>1005630.1141840239</v>
      </c>
      <c r="BK39" s="7">
        <v>33309.474439743935</v>
      </c>
      <c r="BL39" s="7">
        <v>6.9952776495607258</v>
      </c>
      <c r="BM39" s="7">
        <v>39302.959076483268</v>
      </c>
      <c r="BN39" s="7">
        <v>9733.6864407737921</v>
      </c>
      <c r="BO39" s="7">
        <v>1243534.9660677824</v>
      </c>
      <c r="BP39" s="7">
        <v>0.49247804576177823</v>
      </c>
      <c r="BQ39" s="7">
        <v>4466107.9689994995</v>
      </c>
      <c r="BR39" s="7">
        <v>6245.8402174350549</v>
      </c>
      <c r="BS39" s="7">
        <v>50012.465067531186</v>
      </c>
      <c r="BT39" s="7">
        <v>1523432.4389523815</v>
      </c>
      <c r="BU39" s="7">
        <v>2300026.7868435979</v>
      </c>
      <c r="BV39" s="7">
        <v>45222.405964644917</v>
      </c>
      <c r="BW39" s="7">
        <v>56.349872826582306</v>
      </c>
      <c r="BX39" s="7">
        <v>124916.75195938477</v>
      </c>
      <c r="BY39" s="7">
        <v>12225.779975967387</v>
      </c>
      <c r="BZ39" s="7">
        <v>4593.6503676153816</v>
      </c>
      <c r="CA39" s="7">
        <v>23419.59487679536</v>
      </c>
      <c r="CB39" s="7">
        <v>426462.03694561234</v>
      </c>
      <c r="CC39" s="7">
        <v>11294299.452180224</v>
      </c>
      <c r="CD39" s="7">
        <v>26042936.695484091</v>
      </c>
      <c r="CE39" s="7">
        <v>13987736.445173472</v>
      </c>
      <c r="CF39" s="7">
        <v>30950558.603815112</v>
      </c>
      <c r="CG39" s="7">
        <v>12268144.794629887</v>
      </c>
      <c r="CH39" s="7">
        <v>5515738.6192841874</v>
      </c>
      <c r="CI39" s="7">
        <v>0</v>
      </c>
      <c r="CJ39" s="7">
        <v>44.319005780308771</v>
      </c>
      <c r="CK39" s="7">
        <v>0</v>
      </c>
      <c r="CL39" s="7">
        <v>18.941889918783009</v>
      </c>
      <c r="CM39" s="7">
        <v>1457605.7795993441</v>
      </c>
      <c r="CN39" s="7">
        <v>9150.2954407219022</v>
      </c>
      <c r="CO39" s="7">
        <v>0</v>
      </c>
      <c r="CP39" s="7">
        <v>2.4754319446445585</v>
      </c>
      <c r="CQ39" s="7">
        <v>1002.9641009315585</v>
      </c>
      <c r="CR39" s="7">
        <v>53.743377164280147</v>
      </c>
      <c r="CS39" s="7">
        <v>983.01803654217849</v>
      </c>
      <c r="CT39" s="7">
        <v>0</v>
      </c>
      <c r="CU39" s="7">
        <v>6556.2632759559183</v>
      </c>
      <c r="CV39" s="7">
        <v>6.1351735956230238</v>
      </c>
      <c r="CW39" s="7">
        <v>1575.3657520613572</v>
      </c>
      <c r="CX39" s="7">
        <v>74.787947044622243</v>
      </c>
      <c r="CY39" s="7">
        <v>129.98618308220304</v>
      </c>
      <c r="CZ39" s="7">
        <v>0</v>
      </c>
      <c r="DA39" s="7">
        <v>0.28888418108272534</v>
      </c>
      <c r="DB39" s="7">
        <v>16867.269704427625</v>
      </c>
      <c r="DC39" s="7">
        <v>35.363271478250368</v>
      </c>
      <c r="DD39" s="7">
        <v>78392489.877276227</v>
      </c>
      <c r="DE39" s="7">
        <v>30049.309920730051</v>
      </c>
      <c r="DF39" s="7">
        <v>1421.3807974045776</v>
      </c>
      <c r="DG39" s="7">
        <v>904.13003801875539</v>
      </c>
      <c r="DH39" s="7">
        <v>658.83983564989376</v>
      </c>
      <c r="DI39" s="7">
        <v>36477.895966567921</v>
      </c>
      <c r="DJ39" s="7">
        <v>0</v>
      </c>
      <c r="DK39" s="7">
        <v>15.176088542328969</v>
      </c>
      <c r="DL39" s="7">
        <v>0</v>
      </c>
      <c r="DM39" s="7">
        <v>0</v>
      </c>
      <c r="DN39" s="7">
        <v>0</v>
      </c>
      <c r="DO39" s="7">
        <v>39974.671410868665</v>
      </c>
      <c r="DP39" s="7">
        <v>0</v>
      </c>
      <c r="DQ39" s="7">
        <v>1.6045165781345971</v>
      </c>
      <c r="DR39" s="7">
        <v>288.15611055379048</v>
      </c>
      <c r="DS39" s="7">
        <f>'[2]IOT 2019 NSX'!DZ39+'[2]IOT 2019 NSX'!EA39</f>
        <v>68.71372295257683</v>
      </c>
      <c r="DT39" s="7">
        <v>0</v>
      </c>
      <c r="DU39" s="7">
        <v>0</v>
      </c>
      <c r="DV39" s="7">
        <v>0</v>
      </c>
      <c r="DW39" s="7">
        <v>0</v>
      </c>
      <c r="DX39" s="7">
        <v>235.52008028346739</v>
      </c>
      <c r="DY39" s="7">
        <v>2.0164290061774461</v>
      </c>
      <c r="DZ39" s="7">
        <v>0</v>
      </c>
      <c r="EA39" s="7">
        <v>0</v>
      </c>
      <c r="EB39" s="7">
        <v>0</v>
      </c>
      <c r="EC39" s="7">
        <v>0</v>
      </c>
      <c r="ED39" s="7">
        <v>376.49539574427297</v>
      </c>
      <c r="EE39" s="7">
        <v>22549.431488984705</v>
      </c>
      <c r="EF39" s="7">
        <v>0</v>
      </c>
      <c r="EG39" s="7">
        <v>0</v>
      </c>
      <c r="EH39" s="7">
        <v>0</v>
      </c>
      <c r="EI39" s="7">
        <v>0</v>
      </c>
      <c r="EJ39" s="7">
        <v>0</v>
      </c>
      <c r="EK39" s="7">
        <v>0</v>
      </c>
      <c r="EL39" s="7">
        <f>'[2]IOT 2019 NSX'!ET39+'[2]IOT 2019 NSX'!EU39</f>
        <v>0</v>
      </c>
      <c r="EM39" s="7">
        <v>0</v>
      </c>
      <c r="EN39" s="7">
        <v>0</v>
      </c>
      <c r="EO39" s="7">
        <v>0</v>
      </c>
      <c r="EP39" s="7">
        <v>0</v>
      </c>
      <c r="EQ39" s="7">
        <v>0</v>
      </c>
      <c r="ER39" s="7">
        <v>0</v>
      </c>
      <c r="ES39" s="7">
        <v>0</v>
      </c>
      <c r="ET39" s="7">
        <v>0</v>
      </c>
      <c r="EU39" s="7">
        <v>0</v>
      </c>
      <c r="EV39" s="7">
        <v>0</v>
      </c>
      <c r="EW39" s="7">
        <v>0</v>
      </c>
      <c r="EX39" s="7">
        <v>20.059154162465099</v>
      </c>
      <c r="EY39" s="7">
        <v>0</v>
      </c>
      <c r="EZ39" s="7">
        <v>46.022010611735041</v>
      </c>
      <c r="FA39" s="7">
        <v>0</v>
      </c>
      <c r="FB39" s="7">
        <v>211.12767336870533</v>
      </c>
      <c r="FC39" s="7">
        <v>0</v>
      </c>
      <c r="FD39" s="7">
        <v>0</v>
      </c>
      <c r="FE39" s="7">
        <v>6847.4962040060409</v>
      </c>
      <c r="FF39" s="7">
        <v>4487.8249331100169</v>
      </c>
      <c r="FG39" s="7">
        <v>7067.8156746720588</v>
      </c>
      <c r="FH39" s="7">
        <v>153.63040118780688</v>
      </c>
      <c r="FI39" s="7">
        <v>0</v>
      </c>
      <c r="FJ39" s="7">
        <v>11.819907566258015</v>
      </c>
      <c r="FK39" s="7">
        <v>65.72186088292024</v>
      </c>
      <c r="FL39" s="7">
        <v>0</v>
      </c>
      <c r="FM39" s="7">
        <v>8.3272324118617647</v>
      </c>
      <c r="FN39" s="7">
        <v>825.43083752758309</v>
      </c>
      <c r="FO39" s="7">
        <v>0</v>
      </c>
      <c r="FP39" s="7">
        <v>68369.155706874546</v>
      </c>
      <c r="FQ39" s="7">
        <v>0</v>
      </c>
      <c r="FR39" s="2">
        <f t="shared" si="0"/>
        <v>192552068.23202586</v>
      </c>
      <c r="FS39" s="1">
        <f t="shared" si="1"/>
        <v>2949803.2474210956</v>
      </c>
      <c r="FT39" s="3">
        <v>2949803.2474210956</v>
      </c>
      <c r="FU39" s="3">
        <v>0</v>
      </c>
      <c r="FV39" s="1">
        <f t="shared" si="2"/>
        <v>95069.326457202435</v>
      </c>
      <c r="FW39" s="1">
        <v>0</v>
      </c>
      <c r="FX39" s="1">
        <v>95069.326457202435</v>
      </c>
      <c r="FY39" s="1">
        <v>1669592.3861460751</v>
      </c>
      <c r="FZ39" s="1">
        <v>80331398.069406793</v>
      </c>
      <c r="GA39" s="1">
        <f t="shared" si="3"/>
        <v>116935135.12264343</v>
      </c>
      <c r="GB39" s="13"/>
      <c r="GC39" s="4"/>
      <c r="GD39" s="5"/>
      <c r="GF39" s="8"/>
      <c r="GG39" s="8"/>
    </row>
    <row r="40" spans="1:189" s="27" customFormat="1" ht="15.75" x14ac:dyDescent="0.25">
      <c r="A40" s="20" t="s">
        <v>242</v>
      </c>
      <c r="B40" s="18">
        <v>35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5.4890068939346381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7.9892628488035111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364998.2757209462</v>
      </c>
      <c r="AL40" s="7">
        <v>0</v>
      </c>
      <c r="AM40" s="7">
        <v>0</v>
      </c>
      <c r="AN40" s="7">
        <v>446.99296248548347</v>
      </c>
      <c r="AO40" s="7">
        <v>0</v>
      </c>
      <c r="AP40" s="7">
        <v>0</v>
      </c>
      <c r="AQ40" s="7">
        <v>174.99351829773275</v>
      </c>
      <c r="AR40" s="7">
        <v>0</v>
      </c>
      <c r="AS40" s="7">
        <v>3596.8730970609586</v>
      </c>
      <c r="AT40" s="7">
        <v>0</v>
      </c>
      <c r="AU40" s="7">
        <v>0</v>
      </c>
      <c r="AV40" s="7">
        <v>0</v>
      </c>
      <c r="AW40" s="7">
        <v>3.5662868275846704</v>
      </c>
      <c r="AX40" s="7">
        <v>0</v>
      </c>
      <c r="AY40" s="7">
        <v>0</v>
      </c>
      <c r="AZ40" s="7">
        <v>0</v>
      </c>
      <c r="BA40" s="7">
        <v>0</v>
      </c>
      <c r="BB40" s="7">
        <v>85.748812348445952</v>
      </c>
      <c r="BC40" s="7">
        <v>0</v>
      </c>
      <c r="BD40" s="7">
        <v>128.8323054697569</v>
      </c>
      <c r="BE40" s="7">
        <v>0</v>
      </c>
      <c r="BF40" s="7">
        <v>321.4906432397633</v>
      </c>
      <c r="BG40" s="7">
        <v>296.83868679820665</v>
      </c>
      <c r="BH40" s="7">
        <v>0</v>
      </c>
      <c r="BI40" s="7">
        <v>10517.044828178166</v>
      </c>
      <c r="BJ40" s="7">
        <v>0</v>
      </c>
      <c r="BK40" s="7">
        <v>0</v>
      </c>
      <c r="BL40" s="7">
        <v>0</v>
      </c>
      <c r="BM40" s="7">
        <v>0</v>
      </c>
      <c r="BN40" s="7">
        <v>2443.7274387400826</v>
      </c>
      <c r="BO40" s="7">
        <v>0</v>
      </c>
      <c r="BP40" s="7">
        <v>0</v>
      </c>
      <c r="BQ40" s="7">
        <v>0</v>
      </c>
      <c r="BR40" s="7">
        <v>131059245.03384669</v>
      </c>
      <c r="BS40" s="7">
        <v>1338620.5203630354</v>
      </c>
      <c r="BT40" s="7">
        <v>0</v>
      </c>
      <c r="BU40" s="7">
        <v>0</v>
      </c>
      <c r="BV40" s="7">
        <v>70122.81109073211</v>
      </c>
      <c r="BW40" s="7">
        <v>0</v>
      </c>
      <c r="BX40" s="7">
        <v>3063694.7770838463</v>
      </c>
      <c r="BY40" s="7">
        <v>161326.93414010317</v>
      </c>
      <c r="BZ40" s="7">
        <v>238212.45295860144</v>
      </c>
      <c r="CA40" s="7">
        <v>1273.6013195293731</v>
      </c>
      <c r="CB40" s="7">
        <v>13.191287329485501</v>
      </c>
      <c r="CC40" s="7">
        <v>15970.560163039931</v>
      </c>
      <c r="CD40" s="7">
        <v>0</v>
      </c>
      <c r="CE40" s="7">
        <v>158409.82053908394</v>
      </c>
      <c r="CF40" s="7">
        <v>24936.586807501826</v>
      </c>
      <c r="CG40" s="7">
        <v>0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491.60223468030301</v>
      </c>
      <c r="CS40" s="7">
        <v>0</v>
      </c>
      <c r="CT40" s="7">
        <v>0</v>
      </c>
      <c r="CU40" s="7">
        <v>5217.1421709715296</v>
      </c>
      <c r="CV40" s="7">
        <v>2728.4947500887583</v>
      </c>
      <c r="CW40" s="7">
        <v>0</v>
      </c>
      <c r="CX40" s="7">
        <v>0</v>
      </c>
      <c r="CY40" s="7">
        <v>276215.31606698217</v>
      </c>
      <c r="CZ40" s="7">
        <v>249.27086386991411</v>
      </c>
      <c r="DA40" s="7">
        <v>0</v>
      </c>
      <c r="DB40" s="7">
        <v>0</v>
      </c>
      <c r="DC40" s="7">
        <v>0</v>
      </c>
      <c r="DD40" s="7">
        <v>2245.2288218103636</v>
      </c>
      <c r="DE40" s="7">
        <v>0</v>
      </c>
      <c r="DF40" s="7">
        <v>0</v>
      </c>
      <c r="DG40" s="7">
        <v>0</v>
      </c>
      <c r="DH40" s="7">
        <v>0</v>
      </c>
      <c r="DI40" s="7">
        <v>4357.7300431611193</v>
      </c>
      <c r="DJ40" s="7">
        <v>0</v>
      </c>
      <c r="DK40" s="7">
        <v>0</v>
      </c>
      <c r="DL40" s="7">
        <v>12414.945358286634</v>
      </c>
      <c r="DM40" s="7">
        <v>0</v>
      </c>
      <c r="DN40" s="7">
        <v>42652.476018315851</v>
      </c>
      <c r="DO40" s="7">
        <v>19321.227144592947</v>
      </c>
      <c r="DP40" s="7">
        <v>11284.783457465517</v>
      </c>
      <c r="DQ40" s="7">
        <v>0</v>
      </c>
      <c r="DR40" s="7">
        <v>0</v>
      </c>
      <c r="DS40" s="7">
        <f>'[2]IOT 2019 NSX'!DZ40+'[2]IOT 2019 NSX'!EA40</f>
        <v>0</v>
      </c>
      <c r="DT40" s="7">
        <v>0</v>
      </c>
      <c r="DU40" s="7">
        <v>0</v>
      </c>
      <c r="DV40" s="7">
        <v>2656.4957657030827</v>
      </c>
      <c r="DW40" s="7">
        <v>175100.10187994011</v>
      </c>
      <c r="DX40" s="7">
        <v>952.82841921748354</v>
      </c>
      <c r="DY40" s="7">
        <v>0</v>
      </c>
      <c r="DZ40" s="7">
        <v>0</v>
      </c>
      <c r="EA40" s="7">
        <v>0</v>
      </c>
      <c r="EB40" s="7">
        <v>0</v>
      </c>
      <c r="EC40" s="7">
        <v>0</v>
      </c>
      <c r="ED40" s="7">
        <v>0</v>
      </c>
      <c r="EE40" s="7">
        <v>6121.5290297570828</v>
      </c>
      <c r="EF40" s="7">
        <v>0</v>
      </c>
      <c r="EG40" s="7">
        <v>7.3523705003344055</v>
      </c>
      <c r="EH40" s="7">
        <v>0</v>
      </c>
      <c r="EI40" s="7">
        <v>0</v>
      </c>
      <c r="EJ40" s="7">
        <v>0</v>
      </c>
      <c r="EK40" s="7">
        <v>0</v>
      </c>
      <c r="EL40" s="7">
        <f>'[2]IOT 2019 NSX'!ET40+'[2]IOT 2019 NSX'!EU40</f>
        <v>0</v>
      </c>
      <c r="EM40" s="7">
        <v>0</v>
      </c>
      <c r="EN40" s="7">
        <v>0</v>
      </c>
      <c r="EO40" s="7">
        <v>0</v>
      </c>
      <c r="EP40" s="7">
        <v>0</v>
      </c>
      <c r="EQ40" s="7">
        <v>0</v>
      </c>
      <c r="ER40" s="7">
        <v>0</v>
      </c>
      <c r="ES40" s="7">
        <v>0</v>
      </c>
      <c r="ET40" s="7">
        <v>0</v>
      </c>
      <c r="EU40" s="7">
        <v>0</v>
      </c>
      <c r="EV40" s="7">
        <v>0</v>
      </c>
      <c r="EW40" s="7">
        <v>0</v>
      </c>
      <c r="EX40" s="7">
        <v>0</v>
      </c>
      <c r="EY40" s="7">
        <v>0</v>
      </c>
      <c r="EZ40" s="7">
        <v>0</v>
      </c>
      <c r="FA40" s="7">
        <v>0</v>
      </c>
      <c r="FB40" s="7">
        <v>62.579874194209175</v>
      </c>
      <c r="FC40" s="7">
        <v>0</v>
      </c>
      <c r="FD40" s="7">
        <v>0</v>
      </c>
      <c r="FE40" s="7">
        <v>0</v>
      </c>
      <c r="FF40" s="7">
        <v>0</v>
      </c>
      <c r="FG40" s="7">
        <v>0</v>
      </c>
      <c r="FH40" s="7">
        <v>0</v>
      </c>
      <c r="FI40" s="7">
        <v>0</v>
      </c>
      <c r="FJ40" s="7">
        <v>17028.636314678562</v>
      </c>
      <c r="FK40" s="7">
        <v>0</v>
      </c>
      <c r="FL40" s="7">
        <v>0</v>
      </c>
      <c r="FM40" s="7">
        <v>0</v>
      </c>
      <c r="FN40" s="7">
        <v>7.9449429921071468</v>
      </c>
      <c r="FO40" s="7">
        <v>0</v>
      </c>
      <c r="FP40" s="7">
        <v>0</v>
      </c>
      <c r="FQ40" s="7">
        <v>0</v>
      </c>
      <c r="FR40" s="2">
        <f t="shared" si="0"/>
        <v>137093969.83769688</v>
      </c>
      <c r="FS40" s="1">
        <f t="shared" si="1"/>
        <v>0</v>
      </c>
      <c r="FT40" s="3">
        <v>0</v>
      </c>
      <c r="FU40" s="3">
        <v>0</v>
      </c>
      <c r="FV40" s="1">
        <f t="shared" si="2"/>
        <v>6961974.0340743363</v>
      </c>
      <c r="FW40" s="1">
        <v>0</v>
      </c>
      <c r="FX40" s="1">
        <v>6961974.0340743363</v>
      </c>
      <c r="FY40" s="1">
        <v>49925771.750868767</v>
      </c>
      <c r="FZ40" s="1">
        <v>87098191.906545758</v>
      </c>
      <c r="GA40" s="1">
        <f t="shared" si="3"/>
        <v>106883523.71609423</v>
      </c>
      <c r="GB40" s="13"/>
      <c r="GC40" s="4"/>
      <c r="GD40" s="5"/>
      <c r="GF40" s="8"/>
      <c r="GG40" s="8"/>
    </row>
    <row r="41" spans="1:189" s="27" customFormat="1" ht="15.75" x14ac:dyDescent="0.25">
      <c r="A41" s="20" t="s">
        <v>243</v>
      </c>
      <c r="B41" s="18">
        <v>36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1238.5140092278075</v>
      </c>
      <c r="I41" s="7">
        <v>143.17370722999982</v>
      </c>
      <c r="J41" s="7">
        <v>853.70388915090882</v>
      </c>
      <c r="K41" s="7">
        <v>8023.7476081576206</v>
      </c>
      <c r="L41" s="7">
        <v>0</v>
      </c>
      <c r="M41" s="7">
        <v>0</v>
      </c>
      <c r="N41" s="7">
        <v>259.75235354395363</v>
      </c>
      <c r="O41" s="7">
        <v>0</v>
      </c>
      <c r="P41" s="7">
        <v>0</v>
      </c>
      <c r="Q41" s="7">
        <v>0</v>
      </c>
      <c r="R41" s="7">
        <v>0</v>
      </c>
      <c r="S41" s="7">
        <v>3299.572020074027</v>
      </c>
      <c r="T41" s="7">
        <v>730.56887098022878</v>
      </c>
      <c r="U41" s="7">
        <v>1727.214115093735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208682.65888204606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106.36910939137732</v>
      </c>
      <c r="AJ41" s="7">
        <v>0</v>
      </c>
      <c r="AK41" s="7">
        <v>0</v>
      </c>
      <c r="AL41" s="7">
        <v>15290094.245892145</v>
      </c>
      <c r="AM41" s="7">
        <v>0</v>
      </c>
      <c r="AN41" s="7">
        <v>1383.4438180939983</v>
      </c>
      <c r="AO41" s="7">
        <v>0</v>
      </c>
      <c r="AP41" s="7">
        <v>925.21053578344197</v>
      </c>
      <c r="AQ41" s="7">
        <v>2006720.5751997682</v>
      </c>
      <c r="AR41" s="7">
        <v>783.85344638205459</v>
      </c>
      <c r="AS41" s="7">
        <v>1773835.435713138</v>
      </c>
      <c r="AT41" s="7">
        <v>57.00600185348236</v>
      </c>
      <c r="AU41" s="7">
        <v>4.9199657246143165</v>
      </c>
      <c r="AV41" s="7">
        <v>39.599300197027681</v>
      </c>
      <c r="AW41" s="7">
        <v>405.46093102409128</v>
      </c>
      <c r="AX41" s="7">
        <v>12.452877751435045</v>
      </c>
      <c r="AY41" s="7">
        <v>276.14034206182373</v>
      </c>
      <c r="AZ41" s="7">
        <v>50.521635258385345</v>
      </c>
      <c r="BA41" s="7">
        <v>5.7884520537390536</v>
      </c>
      <c r="BB41" s="7">
        <v>27.550246806392494</v>
      </c>
      <c r="BC41" s="7">
        <v>564.64034564361805</v>
      </c>
      <c r="BD41" s="7">
        <v>669.45370573760886</v>
      </c>
      <c r="BE41" s="7">
        <v>1042.500055676267</v>
      </c>
      <c r="BF41" s="7">
        <v>15996.53821519962</v>
      </c>
      <c r="BG41" s="7">
        <v>29464.976987645325</v>
      </c>
      <c r="BH41" s="7">
        <v>3440.3893801138479</v>
      </c>
      <c r="BI41" s="7">
        <v>72790.687528677634</v>
      </c>
      <c r="BJ41" s="7">
        <v>13.920946814236855</v>
      </c>
      <c r="BK41" s="7">
        <v>2.3661005274247073</v>
      </c>
      <c r="BL41" s="7">
        <v>0.29524073802531914</v>
      </c>
      <c r="BM41" s="7">
        <v>0</v>
      </c>
      <c r="BN41" s="7">
        <v>317.5888747035807</v>
      </c>
      <c r="BO41" s="7">
        <v>43.379094566989963</v>
      </c>
      <c r="BP41" s="7">
        <v>0</v>
      </c>
      <c r="BQ41" s="7">
        <v>0</v>
      </c>
      <c r="BR41" s="7">
        <v>0</v>
      </c>
      <c r="BS41" s="7">
        <v>895302.4180520348</v>
      </c>
      <c r="BT41" s="7">
        <v>371950.66699850175</v>
      </c>
      <c r="BU41" s="7">
        <v>13348372.301522996</v>
      </c>
      <c r="BV41" s="7">
        <v>3257.3245530757854</v>
      </c>
      <c r="BW41" s="7">
        <v>45015.412339969684</v>
      </c>
      <c r="BX41" s="7">
        <v>10034.479044940919</v>
      </c>
      <c r="BY41" s="7">
        <v>26544.531014965523</v>
      </c>
      <c r="BZ41" s="7">
        <v>232408.09833183579</v>
      </c>
      <c r="CA41" s="7">
        <v>1880981.4909945265</v>
      </c>
      <c r="CB41" s="7">
        <v>2160922.2920290641</v>
      </c>
      <c r="CC41" s="7">
        <v>12943629.173434185</v>
      </c>
      <c r="CD41" s="7">
        <v>1107628.9541268833</v>
      </c>
      <c r="CE41" s="7">
        <v>8929810.7153693698</v>
      </c>
      <c r="CF41" s="7">
        <v>15505674.236794077</v>
      </c>
      <c r="CG41" s="7">
        <v>625156.35550372815</v>
      </c>
      <c r="CH41" s="7">
        <v>750953.3637413918</v>
      </c>
      <c r="CI41" s="7">
        <v>1236.5393549181895</v>
      </c>
      <c r="CJ41" s="7">
        <v>9.0909345055106563</v>
      </c>
      <c r="CK41" s="7">
        <v>0</v>
      </c>
      <c r="CL41" s="7">
        <v>772.48579147078237</v>
      </c>
      <c r="CM41" s="7">
        <v>0</v>
      </c>
      <c r="CN41" s="7">
        <v>0</v>
      </c>
      <c r="CO41" s="7">
        <v>0</v>
      </c>
      <c r="CP41" s="7">
        <v>6527.2980558257723</v>
      </c>
      <c r="CQ41" s="7">
        <v>768.65709761952155</v>
      </c>
      <c r="CR41" s="7">
        <v>8678.5354683608257</v>
      </c>
      <c r="CS41" s="7">
        <v>4970.7654572820775</v>
      </c>
      <c r="CT41" s="7">
        <v>9601.1964830259294</v>
      </c>
      <c r="CU41" s="7">
        <v>5162.9045141349097</v>
      </c>
      <c r="CV41" s="7">
        <v>6275.9178149899435</v>
      </c>
      <c r="CW41" s="7">
        <v>83.642131849771957</v>
      </c>
      <c r="CX41" s="7">
        <v>49577.662031948639</v>
      </c>
      <c r="CY41" s="7">
        <v>11304.551856801658</v>
      </c>
      <c r="CZ41" s="7">
        <v>116.6521632792048</v>
      </c>
      <c r="DA41" s="7">
        <v>2.2782678971665993</v>
      </c>
      <c r="DB41" s="7">
        <v>36932.966645659937</v>
      </c>
      <c r="DC41" s="7">
        <v>11469.052785184727</v>
      </c>
      <c r="DD41" s="7">
        <v>21345249.131956104</v>
      </c>
      <c r="DE41" s="7">
        <v>462329.50342857302</v>
      </c>
      <c r="DF41" s="7">
        <v>7274.8132012370834</v>
      </c>
      <c r="DG41" s="7">
        <v>0</v>
      </c>
      <c r="DH41" s="7">
        <v>0</v>
      </c>
      <c r="DI41" s="7">
        <v>0</v>
      </c>
      <c r="DJ41" s="7">
        <v>0</v>
      </c>
      <c r="DK41" s="7">
        <v>81.708124410120647</v>
      </c>
      <c r="DL41" s="7">
        <v>2455.044738250876</v>
      </c>
      <c r="DM41" s="7">
        <v>0</v>
      </c>
      <c r="DN41" s="7">
        <v>158.02687444001319</v>
      </c>
      <c r="DO41" s="7">
        <v>100.27479738762294</v>
      </c>
      <c r="DP41" s="7">
        <v>10297.133506093291</v>
      </c>
      <c r="DQ41" s="7">
        <v>13.62730328446961</v>
      </c>
      <c r="DR41" s="7">
        <v>971.55477965399871</v>
      </c>
      <c r="DS41" s="7">
        <f>'[2]IOT 2019 NSX'!DZ41+'[2]IOT 2019 NSX'!EA41</f>
        <v>196.58291678245604</v>
      </c>
      <c r="DT41" s="7">
        <v>0</v>
      </c>
      <c r="DU41" s="7">
        <v>0</v>
      </c>
      <c r="DV41" s="7">
        <v>0</v>
      </c>
      <c r="DW41" s="7">
        <v>8.3667699994598923</v>
      </c>
      <c r="DX41" s="7">
        <v>41.763696937701887</v>
      </c>
      <c r="DY41" s="7">
        <v>10.288486322229462</v>
      </c>
      <c r="DZ41" s="7">
        <v>706.93478652812587</v>
      </c>
      <c r="EA41" s="7">
        <v>76.998391933032892</v>
      </c>
      <c r="EB41" s="7">
        <v>113.34497278260896</v>
      </c>
      <c r="EC41" s="7">
        <v>0</v>
      </c>
      <c r="ED41" s="7">
        <v>3821.5035186249493</v>
      </c>
      <c r="EE41" s="7">
        <v>4544570.653696496</v>
      </c>
      <c r="EF41" s="7">
        <v>0</v>
      </c>
      <c r="EG41" s="7">
        <v>0</v>
      </c>
      <c r="EH41" s="7">
        <v>0</v>
      </c>
      <c r="EI41" s="7">
        <v>6.0381509113388541</v>
      </c>
      <c r="EJ41" s="7">
        <v>0</v>
      </c>
      <c r="EK41" s="7">
        <v>0</v>
      </c>
      <c r="EL41" s="7">
        <f>'[2]IOT 2019 NSX'!ET41+'[2]IOT 2019 NSX'!EU41</f>
        <v>0</v>
      </c>
      <c r="EM41" s="7">
        <v>0</v>
      </c>
      <c r="EN41" s="7">
        <v>0</v>
      </c>
      <c r="EO41" s="7">
        <v>93.28650145261112</v>
      </c>
      <c r="EP41" s="7">
        <v>0</v>
      </c>
      <c r="EQ41" s="7">
        <v>0</v>
      </c>
      <c r="ER41" s="7">
        <v>0</v>
      </c>
      <c r="ES41" s="7">
        <v>0</v>
      </c>
      <c r="ET41" s="7">
        <v>0</v>
      </c>
      <c r="EU41" s="7">
        <v>3.1028847721307011</v>
      </c>
      <c r="EV41" s="7">
        <v>102.72705735789484</v>
      </c>
      <c r="EW41" s="7">
        <v>481.59015960666238</v>
      </c>
      <c r="EX41" s="7">
        <v>21211.850881488244</v>
      </c>
      <c r="EY41" s="7">
        <v>0</v>
      </c>
      <c r="EZ41" s="7">
        <v>0</v>
      </c>
      <c r="FA41" s="7">
        <v>0</v>
      </c>
      <c r="FB41" s="7">
        <v>1345.1942750473586</v>
      </c>
      <c r="FC41" s="7">
        <v>0</v>
      </c>
      <c r="FD41" s="7">
        <v>2192.7341957972826</v>
      </c>
      <c r="FE41" s="7">
        <v>19162.111390429771</v>
      </c>
      <c r="FF41" s="7">
        <v>25.956775922304011</v>
      </c>
      <c r="FG41" s="7">
        <v>24155.778003919339</v>
      </c>
      <c r="FH41" s="7">
        <v>7.8125454013400484</v>
      </c>
      <c r="FI41" s="7">
        <v>17.699056469272524</v>
      </c>
      <c r="FJ41" s="7">
        <v>15.984716963762786</v>
      </c>
      <c r="FK41" s="7">
        <v>0</v>
      </c>
      <c r="FL41" s="7">
        <v>1.9959827562429591</v>
      </c>
      <c r="FM41" s="7">
        <v>10799.582630081855</v>
      </c>
      <c r="FN41" s="7">
        <v>99695.772071662606</v>
      </c>
      <c r="FO41" s="7">
        <v>1943.5596788090168</v>
      </c>
      <c r="FP41" s="7">
        <v>2042.4632200663448</v>
      </c>
      <c r="FQ41" s="7">
        <v>0</v>
      </c>
      <c r="FR41" s="2">
        <f t="shared" si="0"/>
        <v>104976948.72223003</v>
      </c>
      <c r="FS41" s="1">
        <f t="shared" si="1"/>
        <v>30796850.321946405</v>
      </c>
      <c r="FT41" s="3">
        <v>30796850.321946405</v>
      </c>
      <c r="FU41" s="3">
        <v>0</v>
      </c>
      <c r="FV41" s="1">
        <f t="shared" si="2"/>
        <v>1677286.8366580904</v>
      </c>
      <c r="FW41" s="1">
        <v>0</v>
      </c>
      <c r="FX41" s="1">
        <v>1677286.8366580904</v>
      </c>
      <c r="FY41" s="1">
        <v>22.5289960074</v>
      </c>
      <c r="FZ41" s="1">
        <v>2563.0095409111996</v>
      </c>
      <c r="GA41" s="1">
        <f t="shared" si="3"/>
        <v>137448545.40028962</v>
      </c>
      <c r="GB41" s="13"/>
      <c r="GC41" s="4"/>
      <c r="GD41" s="5"/>
      <c r="GF41" s="8"/>
      <c r="GG41" s="8"/>
    </row>
    <row r="42" spans="1:189" s="27" customFormat="1" ht="15.75" x14ac:dyDescent="0.25">
      <c r="A42" s="20" t="s">
        <v>244</v>
      </c>
      <c r="B42" s="18">
        <v>37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49.852460817882033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0.32841950426384148</v>
      </c>
      <c r="AI42" s="7">
        <v>0</v>
      </c>
      <c r="AJ42" s="7">
        <v>0</v>
      </c>
      <c r="AK42" s="7">
        <v>0</v>
      </c>
      <c r="AL42" s="7">
        <v>0</v>
      </c>
      <c r="AM42" s="7">
        <v>749654.74868326134</v>
      </c>
      <c r="AN42" s="7">
        <v>1190.5826195615421</v>
      </c>
      <c r="AO42" s="7">
        <v>44796.31006061341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158.97633958592994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126.42548711718038</v>
      </c>
      <c r="BE42" s="7">
        <v>0</v>
      </c>
      <c r="BF42" s="7">
        <v>0</v>
      </c>
      <c r="BG42" s="7">
        <v>97.487947928149495</v>
      </c>
      <c r="BH42" s="7">
        <v>0</v>
      </c>
      <c r="BI42" s="7">
        <v>0</v>
      </c>
      <c r="BJ42" s="7">
        <v>33.372790471732557</v>
      </c>
      <c r="BK42" s="7">
        <v>0.37455958295977526</v>
      </c>
      <c r="BL42" s="7">
        <v>3.8753791553135648</v>
      </c>
      <c r="BM42" s="7">
        <v>363.14458170777459</v>
      </c>
      <c r="BN42" s="7">
        <v>0</v>
      </c>
      <c r="BO42" s="7">
        <v>3426.6213709187714</v>
      </c>
      <c r="BP42" s="7">
        <v>945.22793300683918</v>
      </c>
      <c r="BQ42" s="7">
        <v>0</v>
      </c>
      <c r="BR42" s="7">
        <v>0</v>
      </c>
      <c r="BS42" s="7">
        <v>0</v>
      </c>
      <c r="BT42" s="7">
        <v>548107.15252438979</v>
      </c>
      <c r="BU42" s="7">
        <v>0</v>
      </c>
      <c r="BV42" s="7">
        <v>6886.1246296818008</v>
      </c>
      <c r="BW42" s="7">
        <v>0</v>
      </c>
      <c r="BX42" s="7">
        <v>252581.08038887748</v>
      </c>
      <c r="BY42" s="7">
        <v>173.19086333969958</v>
      </c>
      <c r="BZ42" s="7">
        <v>8.6301998147703607</v>
      </c>
      <c r="CA42" s="7">
        <v>1.7387593325744024</v>
      </c>
      <c r="CB42" s="7">
        <v>339.61060222608285</v>
      </c>
      <c r="CC42" s="7">
        <v>86893.279894493127</v>
      </c>
      <c r="CD42" s="7">
        <v>1113924.8571384575</v>
      </c>
      <c r="CE42" s="7">
        <v>1771383.0389517087</v>
      </c>
      <c r="CF42" s="7">
        <v>33054526.846490353</v>
      </c>
      <c r="CG42" s="7">
        <v>4715176.4005829887</v>
      </c>
      <c r="CH42" s="7">
        <v>1505548.5835198287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7">
        <v>0</v>
      </c>
      <c r="CQ42" s="7">
        <v>0</v>
      </c>
      <c r="CR42" s="7">
        <v>0</v>
      </c>
      <c r="CS42" s="7">
        <v>0</v>
      </c>
      <c r="CT42" s="7">
        <v>0</v>
      </c>
      <c r="CU42" s="7">
        <v>0</v>
      </c>
      <c r="CV42" s="7">
        <v>404.39934274929573</v>
      </c>
      <c r="CW42" s="7">
        <v>0</v>
      </c>
      <c r="CX42" s="7">
        <v>58.081724665704556</v>
      </c>
      <c r="CY42" s="7">
        <v>2664.1301222958914</v>
      </c>
      <c r="CZ42" s="7">
        <v>1053523.293146186</v>
      </c>
      <c r="DA42" s="7">
        <v>0</v>
      </c>
      <c r="DB42" s="7">
        <v>790.0451572079503</v>
      </c>
      <c r="DC42" s="7">
        <v>85.680340593935682</v>
      </c>
      <c r="DD42" s="7">
        <v>647.92514574168865</v>
      </c>
      <c r="DE42" s="7">
        <v>0</v>
      </c>
      <c r="DF42" s="7">
        <v>0</v>
      </c>
      <c r="DG42" s="7">
        <v>0</v>
      </c>
      <c r="DH42" s="7">
        <v>0</v>
      </c>
      <c r="DI42" s="7">
        <v>19.767363523121666</v>
      </c>
      <c r="DJ42" s="7">
        <v>0</v>
      </c>
      <c r="DK42" s="7">
        <v>784.86809082317677</v>
      </c>
      <c r="DL42" s="7">
        <v>65.731358571532368</v>
      </c>
      <c r="DM42" s="7">
        <v>0</v>
      </c>
      <c r="DN42" s="7">
        <v>99.340805160351621</v>
      </c>
      <c r="DO42" s="7">
        <v>10.42887885810142</v>
      </c>
      <c r="DP42" s="7">
        <v>5.8013149399061437</v>
      </c>
      <c r="DQ42" s="7">
        <v>0</v>
      </c>
      <c r="DR42" s="7">
        <v>0</v>
      </c>
      <c r="DS42" s="7">
        <f>'[2]IOT 2019 NSX'!DZ42+'[2]IOT 2019 NSX'!EA42</f>
        <v>0</v>
      </c>
      <c r="DT42" s="7">
        <v>0</v>
      </c>
      <c r="DU42" s="7">
        <v>0</v>
      </c>
      <c r="DV42" s="7">
        <v>0</v>
      </c>
      <c r="DW42" s="7">
        <v>0</v>
      </c>
      <c r="DX42" s="7">
        <v>0</v>
      </c>
      <c r="DY42" s="7">
        <v>0</v>
      </c>
      <c r="DZ42" s="7">
        <v>0</v>
      </c>
      <c r="EA42" s="7">
        <v>0</v>
      </c>
      <c r="EB42" s="7">
        <v>0</v>
      </c>
      <c r="EC42" s="7">
        <v>0</v>
      </c>
      <c r="ED42" s="7">
        <v>0</v>
      </c>
      <c r="EE42" s="7">
        <v>0</v>
      </c>
      <c r="EF42" s="7">
        <v>0</v>
      </c>
      <c r="EG42" s="7">
        <v>0</v>
      </c>
      <c r="EH42" s="7">
        <v>0</v>
      </c>
      <c r="EI42" s="7">
        <v>0</v>
      </c>
      <c r="EJ42" s="7">
        <v>0</v>
      </c>
      <c r="EK42" s="7">
        <v>0</v>
      </c>
      <c r="EL42" s="7">
        <f>'[2]IOT 2019 NSX'!ET42+'[2]IOT 2019 NSX'!EU42</f>
        <v>0</v>
      </c>
      <c r="EM42" s="7">
        <v>0</v>
      </c>
      <c r="EN42" s="7">
        <v>0</v>
      </c>
      <c r="EO42" s="7">
        <v>0</v>
      </c>
      <c r="EP42" s="7">
        <v>0</v>
      </c>
      <c r="EQ42" s="7">
        <v>0</v>
      </c>
      <c r="ER42" s="7">
        <v>0</v>
      </c>
      <c r="ES42" s="7">
        <v>0</v>
      </c>
      <c r="ET42" s="7">
        <v>0</v>
      </c>
      <c r="EU42" s="7">
        <v>0</v>
      </c>
      <c r="EV42" s="7">
        <v>0</v>
      </c>
      <c r="EW42" s="7">
        <v>0</v>
      </c>
      <c r="EX42" s="7">
        <v>0</v>
      </c>
      <c r="EY42" s="7">
        <v>0</v>
      </c>
      <c r="EZ42" s="7">
        <v>0</v>
      </c>
      <c r="FA42" s="7">
        <v>0</v>
      </c>
      <c r="FB42" s="7">
        <v>0</v>
      </c>
      <c r="FC42" s="7">
        <v>0</v>
      </c>
      <c r="FD42" s="7">
        <v>0</v>
      </c>
      <c r="FE42" s="7">
        <v>0</v>
      </c>
      <c r="FF42" s="7">
        <v>0</v>
      </c>
      <c r="FG42" s="7">
        <v>0</v>
      </c>
      <c r="FH42" s="7">
        <v>0</v>
      </c>
      <c r="FI42" s="7">
        <v>0</v>
      </c>
      <c r="FJ42" s="7">
        <v>0</v>
      </c>
      <c r="FK42" s="7">
        <v>0</v>
      </c>
      <c r="FL42" s="7">
        <v>0</v>
      </c>
      <c r="FM42" s="7">
        <v>0</v>
      </c>
      <c r="FN42" s="7">
        <v>0</v>
      </c>
      <c r="FO42" s="7">
        <v>0</v>
      </c>
      <c r="FP42" s="7">
        <v>0</v>
      </c>
      <c r="FQ42" s="7">
        <v>0</v>
      </c>
      <c r="FR42" s="2">
        <f t="shared" si="0"/>
        <v>44915557.355970062</v>
      </c>
      <c r="FS42" s="1">
        <f t="shared" si="1"/>
        <v>713883.20518315129</v>
      </c>
      <c r="FT42" s="3">
        <v>713883.20518315129</v>
      </c>
      <c r="FU42" s="3">
        <v>0</v>
      </c>
      <c r="FV42" s="1">
        <f t="shared" si="2"/>
        <v>-775218.16327058524</v>
      </c>
      <c r="FW42" s="1">
        <v>0</v>
      </c>
      <c r="FX42" s="1">
        <v>-775218.16327058524</v>
      </c>
      <c r="FY42" s="1">
        <v>1206424.4207501193</v>
      </c>
      <c r="FZ42" s="1">
        <v>28985759.900493342</v>
      </c>
      <c r="GA42" s="1">
        <f t="shared" si="3"/>
        <v>17074886.918139402</v>
      </c>
      <c r="GB42" s="13"/>
      <c r="GC42" s="4"/>
      <c r="GD42" s="5"/>
      <c r="GF42" s="8"/>
      <c r="GG42" s="8"/>
    </row>
    <row r="43" spans="1:189" s="27" customFormat="1" ht="15.75" x14ac:dyDescent="0.25">
      <c r="A43" s="20" t="s">
        <v>245</v>
      </c>
      <c r="B43" s="18">
        <v>38</v>
      </c>
      <c r="C43" s="7">
        <v>59015.149528123759</v>
      </c>
      <c r="D43" s="7">
        <v>0</v>
      </c>
      <c r="E43" s="7">
        <v>307.51400692119705</v>
      </c>
      <c r="F43" s="7">
        <v>3013.0096135532626</v>
      </c>
      <c r="G43" s="7">
        <v>1040.2958809087388</v>
      </c>
      <c r="H43" s="7">
        <v>76121.298022520874</v>
      </c>
      <c r="I43" s="7">
        <v>23689.974483632548</v>
      </c>
      <c r="J43" s="7">
        <v>6357.6391977692174</v>
      </c>
      <c r="K43" s="7">
        <v>58461.90330002988</v>
      </c>
      <c r="L43" s="7">
        <v>1734.8115466511849</v>
      </c>
      <c r="M43" s="7">
        <v>2552.0467496620754</v>
      </c>
      <c r="N43" s="7">
        <v>32445.056447465049</v>
      </c>
      <c r="O43" s="7">
        <v>4146.7231104276871</v>
      </c>
      <c r="P43" s="7">
        <v>1540.0422930849718</v>
      </c>
      <c r="Q43" s="7">
        <v>1497.5140139173982</v>
      </c>
      <c r="R43" s="7">
        <v>43075.625883179127</v>
      </c>
      <c r="S43" s="7">
        <v>32378.265595798333</v>
      </c>
      <c r="T43" s="7">
        <v>50870.460560669497</v>
      </c>
      <c r="U43" s="7">
        <v>6392.552987357757</v>
      </c>
      <c r="V43" s="7">
        <v>51741.853104946385</v>
      </c>
      <c r="W43" s="7">
        <v>3203.5806060401665</v>
      </c>
      <c r="X43" s="7">
        <v>412.86626144681497</v>
      </c>
      <c r="Y43" s="7">
        <v>4491.4931781742825</v>
      </c>
      <c r="Z43" s="7">
        <v>1548.3055369457381</v>
      </c>
      <c r="AA43" s="7">
        <v>0</v>
      </c>
      <c r="AB43" s="7">
        <v>185.3953464562932</v>
      </c>
      <c r="AC43" s="7">
        <v>13644.88493523189</v>
      </c>
      <c r="AD43" s="7">
        <v>3781.0389213079916</v>
      </c>
      <c r="AE43" s="7">
        <v>3803.6936651301826</v>
      </c>
      <c r="AF43" s="7">
        <v>477.42416951646288</v>
      </c>
      <c r="AG43" s="7">
        <v>31357.839808042401</v>
      </c>
      <c r="AH43" s="7">
        <v>28764.278528680934</v>
      </c>
      <c r="AI43" s="7">
        <v>14192.828952463375</v>
      </c>
      <c r="AJ43" s="7">
        <v>5266.4235096203292</v>
      </c>
      <c r="AK43" s="7">
        <v>0</v>
      </c>
      <c r="AL43" s="7">
        <v>0</v>
      </c>
      <c r="AM43" s="7">
        <v>32516.62350805536</v>
      </c>
      <c r="AN43" s="7">
        <v>1735593.5328231852</v>
      </c>
      <c r="AO43" s="7">
        <v>9038.6999713905752</v>
      </c>
      <c r="AP43" s="7">
        <v>22316.630565489158</v>
      </c>
      <c r="AQ43" s="7">
        <v>1372.7189652235477</v>
      </c>
      <c r="AR43" s="7">
        <v>177.58690623979771</v>
      </c>
      <c r="AS43" s="7">
        <v>2994.410969971244</v>
      </c>
      <c r="AT43" s="7">
        <v>752.48220366449686</v>
      </c>
      <c r="AU43" s="7">
        <v>1.9868710124157996</v>
      </c>
      <c r="AV43" s="7">
        <v>127.43929276352478</v>
      </c>
      <c r="AW43" s="7">
        <v>1019.4778215139221</v>
      </c>
      <c r="AX43" s="7">
        <v>0.72542415803453941</v>
      </c>
      <c r="AY43" s="7">
        <v>824.80534808071388</v>
      </c>
      <c r="AZ43" s="7">
        <v>28.904099671304181</v>
      </c>
      <c r="BA43" s="7">
        <v>0</v>
      </c>
      <c r="BB43" s="7">
        <v>333.00562757619463</v>
      </c>
      <c r="BC43" s="7">
        <v>1813.4391669832478</v>
      </c>
      <c r="BD43" s="7">
        <v>5500.0439909464794</v>
      </c>
      <c r="BE43" s="7">
        <v>61.759130367625566</v>
      </c>
      <c r="BF43" s="7">
        <v>354.35973791609933</v>
      </c>
      <c r="BG43" s="7">
        <v>347.28231432458756</v>
      </c>
      <c r="BH43" s="7">
        <v>75.571930847980553</v>
      </c>
      <c r="BI43" s="7">
        <v>3383.7615625077292</v>
      </c>
      <c r="BJ43" s="7">
        <v>12756.924155764189</v>
      </c>
      <c r="BK43" s="7">
        <v>3300.2594739759788</v>
      </c>
      <c r="BL43" s="7">
        <v>10214.790712809803</v>
      </c>
      <c r="BM43" s="7">
        <v>6874.1746657205867</v>
      </c>
      <c r="BN43" s="7">
        <v>23024.27068387796</v>
      </c>
      <c r="BO43" s="7">
        <v>4785.8428421518129</v>
      </c>
      <c r="BP43" s="7">
        <v>434.10398761745989</v>
      </c>
      <c r="BQ43" s="7">
        <v>7453.9424096831153</v>
      </c>
      <c r="BR43" s="7">
        <v>105.75251955302281</v>
      </c>
      <c r="BS43" s="7">
        <v>0</v>
      </c>
      <c r="BT43" s="7">
        <v>159498.83856390577</v>
      </c>
      <c r="BU43" s="7">
        <v>316354.51442558022</v>
      </c>
      <c r="BV43" s="7">
        <v>874.21976492600652</v>
      </c>
      <c r="BW43" s="7">
        <v>426.07630351480543</v>
      </c>
      <c r="BX43" s="7">
        <v>96555.477650632354</v>
      </c>
      <c r="BY43" s="7">
        <v>2295.3813292336008</v>
      </c>
      <c r="BZ43" s="7">
        <v>1040.0055236551834</v>
      </c>
      <c r="CA43" s="7">
        <v>39087.702845557593</v>
      </c>
      <c r="CB43" s="7">
        <v>123185.48124476828</v>
      </c>
      <c r="CC43" s="7">
        <v>6165915.962720355</v>
      </c>
      <c r="CD43" s="7">
        <v>9247289.2546523735</v>
      </c>
      <c r="CE43" s="7">
        <v>2909721.8289226936</v>
      </c>
      <c r="CF43" s="7">
        <v>3203.6422132671164</v>
      </c>
      <c r="CG43" s="7">
        <v>3388.9713098298766</v>
      </c>
      <c r="CH43" s="7">
        <v>22048.81296601678</v>
      </c>
      <c r="CI43" s="7">
        <v>1398.764511893783</v>
      </c>
      <c r="CJ43" s="7">
        <v>2333.5777183897417</v>
      </c>
      <c r="CK43" s="7">
        <v>12.418031374860863</v>
      </c>
      <c r="CL43" s="7">
        <v>92.009484735872675</v>
      </c>
      <c r="CM43" s="7">
        <v>774.43495681895888</v>
      </c>
      <c r="CN43" s="7">
        <v>671.89523801299197</v>
      </c>
      <c r="CO43" s="7">
        <v>244.49224570493257</v>
      </c>
      <c r="CP43" s="7">
        <v>55682.182672380237</v>
      </c>
      <c r="CQ43" s="7">
        <v>0</v>
      </c>
      <c r="CR43" s="7">
        <v>2902.951857815372</v>
      </c>
      <c r="CS43" s="7">
        <v>1174.1067294052527</v>
      </c>
      <c r="CT43" s="7">
        <v>0</v>
      </c>
      <c r="CU43" s="7">
        <v>13262.658415325444</v>
      </c>
      <c r="CV43" s="7">
        <v>21554.860961978615</v>
      </c>
      <c r="CW43" s="7">
        <v>347.19227601833785</v>
      </c>
      <c r="CX43" s="7">
        <v>720.61539772752383</v>
      </c>
      <c r="CY43" s="7">
        <v>78321.003816320765</v>
      </c>
      <c r="CZ43" s="7">
        <v>5431.0224832677632</v>
      </c>
      <c r="DA43" s="7">
        <v>4.1885345135090013</v>
      </c>
      <c r="DB43" s="7">
        <v>2201.9184539469284</v>
      </c>
      <c r="DC43" s="7">
        <v>64426.041391533392</v>
      </c>
      <c r="DD43" s="7">
        <v>66472.375592891025</v>
      </c>
      <c r="DE43" s="7">
        <v>570.67439969035388</v>
      </c>
      <c r="DF43" s="7">
        <v>198.17103729196441</v>
      </c>
      <c r="DG43" s="7">
        <v>611.20863212166751</v>
      </c>
      <c r="DH43" s="7">
        <v>668.27619650516613</v>
      </c>
      <c r="DI43" s="7">
        <v>19245.136675617214</v>
      </c>
      <c r="DJ43" s="7">
        <v>0</v>
      </c>
      <c r="DK43" s="7">
        <v>7039756.6369985109</v>
      </c>
      <c r="DL43" s="7">
        <v>6466114.2946856339</v>
      </c>
      <c r="DM43" s="7">
        <v>287059.54643668979</v>
      </c>
      <c r="DN43" s="7">
        <v>9800951.4402282666</v>
      </c>
      <c r="DO43" s="7">
        <v>8242757.2836527675</v>
      </c>
      <c r="DP43" s="7">
        <v>6924423.3926997576</v>
      </c>
      <c r="DQ43" s="7">
        <v>453.02156175147377</v>
      </c>
      <c r="DR43" s="7">
        <v>128.77631445555426</v>
      </c>
      <c r="DS43" s="7">
        <f>'[2]IOT 2019 NSX'!DZ43+'[2]IOT 2019 NSX'!EA43</f>
        <v>24974.732845118779</v>
      </c>
      <c r="DT43" s="7">
        <v>0</v>
      </c>
      <c r="DU43" s="7">
        <v>0</v>
      </c>
      <c r="DV43" s="7">
        <v>1980.769703559419</v>
      </c>
      <c r="DW43" s="7">
        <v>125270.99139204031</v>
      </c>
      <c r="DX43" s="7">
        <v>160.18553440417108</v>
      </c>
      <c r="DY43" s="7">
        <v>837.17149737411182</v>
      </c>
      <c r="DZ43" s="7">
        <v>0</v>
      </c>
      <c r="EA43" s="7">
        <v>0</v>
      </c>
      <c r="EB43" s="7">
        <v>7519.7553361139417</v>
      </c>
      <c r="EC43" s="7">
        <v>40.733931089939176</v>
      </c>
      <c r="ED43" s="7">
        <v>1388.8270753232021</v>
      </c>
      <c r="EE43" s="7">
        <v>27680.645782523356</v>
      </c>
      <c r="EF43" s="7">
        <v>1.3646354512745285</v>
      </c>
      <c r="EG43" s="7">
        <v>0</v>
      </c>
      <c r="EH43" s="7">
        <v>95.291848218552914</v>
      </c>
      <c r="EI43" s="7">
        <v>243.85905133622575</v>
      </c>
      <c r="EJ43" s="7">
        <v>0</v>
      </c>
      <c r="EK43" s="7">
        <v>0</v>
      </c>
      <c r="EL43" s="7">
        <f>'[2]IOT 2019 NSX'!ET43+'[2]IOT 2019 NSX'!EU43</f>
        <v>3.3946622220796989</v>
      </c>
      <c r="EM43" s="7">
        <v>0</v>
      </c>
      <c r="EN43" s="7">
        <v>0</v>
      </c>
      <c r="EO43" s="7">
        <v>961.20098969763353</v>
      </c>
      <c r="EP43" s="7">
        <v>2250.5099658920853</v>
      </c>
      <c r="EQ43" s="7">
        <v>152.05226307864783</v>
      </c>
      <c r="ER43" s="7">
        <v>213.69323222351895</v>
      </c>
      <c r="ES43" s="7">
        <v>46796.700747770621</v>
      </c>
      <c r="ET43" s="7">
        <v>5636.4557103092784</v>
      </c>
      <c r="EU43" s="7">
        <v>23411.838174547203</v>
      </c>
      <c r="EV43" s="7">
        <v>3.851656908815123E-2</v>
      </c>
      <c r="EW43" s="7">
        <v>1865.8801967103068</v>
      </c>
      <c r="EX43" s="7">
        <v>337.30399278924602</v>
      </c>
      <c r="EY43" s="7">
        <v>16.34461953177707</v>
      </c>
      <c r="EZ43" s="7">
        <v>689.96416128799694</v>
      </c>
      <c r="FA43" s="7">
        <v>102.96646314194003</v>
      </c>
      <c r="FB43" s="7">
        <v>527.20766470126534</v>
      </c>
      <c r="FC43" s="7">
        <v>1755.6665588359413</v>
      </c>
      <c r="FD43" s="7">
        <v>10298.014629728246</v>
      </c>
      <c r="FE43" s="7">
        <v>2654.1235796998135</v>
      </c>
      <c r="FF43" s="7">
        <v>93.723270042894612</v>
      </c>
      <c r="FG43" s="7">
        <v>12976.432978939805</v>
      </c>
      <c r="FH43" s="7">
        <v>62.737000479560372</v>
      </c>
      <c r="FI43" s="7">
        <v>0</v>
      </c>
      <c r="FJ43" s="7">
        <v>15.366841521196733</v>
      </c>
      <c r="FK43" s="7">
        <v>0.27396832104854407</v>
      </c>
      <c r="FL43" s="7">
        <v>3.0481517926107804</v>
      </c>
      <c r="FM43" s="7">
        <v>14357.433237791467</v>
      </c>
      <c r="FN43" s="7">
        <v>469.41926363509833</v>
      </c>
      <c r="FO43" s="7">
        <v>0.21443784279269651</v>
      </c>
      <c r="FP43" s="7">
        <v>826.80576462086049</v>
      </c>
      <c r="FQ43" s="7">
        <v>0</v>
      </c>
      <c r="FR43" s="2">
        <f t="shared" si="0"/>
        <v>60963622.979830444</v>
      </c>
      <c r="FS43" s="1">
        <f t="shared" si="1"/>
        <v>431888.49539718952</v>
      </c>
      <c r="FT43" s="3">
        <v>431888.49539718952</v>
      </c>
      <c r="FU43" s="3">
        <v>0</v>
      </c>
      <c r="FV43" s="1">
        <f t="shared" si="2"/>
        <v>-3207359.7477182969</v>
      </c>
      <c r="FW43" s="1">
        <v>0</v>
      </c>
      <c r="FX43" s="1">
        <v>-3207359.7477182969</v>
      </c>
      <c r="FY43" s="1">
        <v>4843967.150767819</v>
      </c>
      <c r="FZ43" s="1">
        <v>4270118.1782977534</v>
      </c>
      <c r="GA43" s="1">
        <f t="shared" si="3"/>
        <v>58762000.699979402</v>
      </c>
      <c r="GB43" s="13"/>
      <c r="GC43" s="4"/>
      <c r="GD43" s="5"/>
      <c r="GF43" s="8"/>
      <c r="GG43" s="8"/>
    </row>
    <row r="44" spans="1:189" s="27" customFormat="1" ht="15.75" x14ac:dyDescent="0.25">
      <c r="A44" s="57" t="s">
        <v>371</v>
      </c>
      <c r="B44" s="18">
        <v>39</v>
      </c>
      <c r="C44" s="7">
        <v>913.4028809837838</v>
      </c>
      <c r="D44" s="7">
        <v>14.647203501733525</v>
      </c>
      <c r="E44" s="7">
        <v>1073.9778944780114</v>
      </c>
      <c r="F44" s="7">
        <v>1545.3041361341814</v>
      </c>
      <c r="G44" s="7">
        <v>6791.323838162858</v>
      </c>
      <c r="H44" s="7">
        <v>391080.73452270532</v>
      </c>
      <c r="I44" s="7">
        <v>53582.629586034236</v>
      </c>
      <c r="J44" s="7">
        <v>72407.145113879189</v>
      </c>
      <c r="K44" s="7">
        <v>19703.322278561416</v>
      </c>
      <c r="L44" s="7">
        <v>0</v>
      </c>
      <c r="M44" s="7">
        <v>0</v>
      </c>
      <c r="N44" s="7">
        <v>1464.0848349163564</v>
      </c>
      <c r="O44" s="7">
        <v>8693.4283065552427</v>
      </c>
      <c r="P44" s="7">
        <v>1337.5066427845052</v>
      </c>
      <c r="Q44" s="7">
        <v>246.99850510761749</v>
      </c>
      <c r="R44" s="7">
        <v>71.559359552282146</v>
      </c>
      <c r="S44" s="7">
        <v>20971.991286325094</v>
      </c>
      <c r="T44" s="7">
        <v>2709.738347417664</v>
      </c>
      <c r="U44" s="7">
        <v>6590.2480196412089</v>
      </c>
      <c r="V44" s="7">
        <v>15634.16810914975</v>
      </c>
      <c r="W44" s="7">
        <v>101.11965578504454</v>
      </c>
      <c r="X44" s="7">
        <v>105.78183599706763</v>
      </c>
      <c r="Y44" s="7">
        <v>117.80811428434447</v>
      </c>
      <c r="Z44" s="7">
        <v>962.62765381130612</v>
      </c>
      <c r="AA44" s="7">
        <v>331.28159214044268</v>
      </c>
      <c r="AB44" s="7">
        <v>4.6711731341561</v>
      </c>
      <c r="AC44" s="7">
        <v>894.89288234519404</v>
      </c>
      <c r="AD44" s="7">
        <v>4438.4216574808152</v>
      </c>
      <c r="AE44" s="7">
        <v>914.27402857506308</v>
      </c>
      <c r="AF44" s="7">
        <v>4723.0616786934233</v>
      </c>
      <c r="AG44" s="7">
        <v>5569.9310497609777</v>
      </c>
      <c r="AH44" s="7">
        <v>886.93586249562452</v>
      </c>
      <c r="AI44" s="7">
        <v>1600.9545457902223</v>
      </c>
      <c r="AJ44" s="7">
        <v>79656.673832036482</v>
      </c>
      <c r="AK44" s="7">
        <v>0</v>
      </c>
      <c r="AL44" s="7">
        <v>0</v>
      </c>
      <c r="AM44" s="7">
        <v>78442.688039905232</v>
      </c>
      <c r="AN44" s="7">
        <v>19884.358651416653</v>
      </c>
      <c r="AO44" s="7">
        <v>59691.188357649007</v>
      </c>
      <c r="AP44" s="7">
        <v>0</v>
      </c>
      <c r="AQ44" s="7">
        <v>4317.4436416888502</v>
      </c>
      <c r="AR44" s="7">
        <v>17.235637970570174</v>
      </c>
      <c r="AS44" s="7">
        <v>6914.6010103127919</v>
      </c>
      <c r="AT44" s="7">
        <v>2298.7302159104079</v>
      </c>
      <c r="AU44" s="7">
        <v>325.55775584094829</v>
      </c>
      <c r="AV44" s="7">
        <v>12061.017069512234</v>
      </c>
      <c r="AW44" s="7">
        <v>106.03145832073312</v>
      </c>
      <c r="AX44" s="7">
        <v>10110.868673540732</v>
      </c>
      <c r="AY44" s="7">
        <v>581.3765236506905</v>
      </c>
      <c r="AZ44" s="7">
        <v>0</v>
      </c>
      <c r="BA44" s="7">
        <v>0</v>
      </c>
      <c r="BB44" s="7">
        <v>0</v>
      </c>
      <c r="BC44" s="7">
        <v>58652.984089237296</v>
      </c>
      <c r="BD44" s="7">
        <v>14396.696615757088</v>
      </c>
      <c r="BE44" s="7">
        <v>491.44900742715691</v>
      </c>
      <c r="BF44" s="7">
        <v>136.53021967461493</v>
      </c>
      <c r="BG44" s="7">
        <v>238.07048918550967</v>
      </c>
      <c r="BH44" s="7">
        <v>0</v>
      </c>
      <c r="BI44" s="7">
        <v>85848.851308868499</v>
      </c>
      <c r="BJ44" s="7">
        <v>107039.58371953723</v>
      </c>
      <c r="BK44" s="7">
        <v>1031.7367428226962</v>
      </c>
      <c r="BL44" s="7">
        <v>0</v>
      </c>
      <c r="BM44" s="7">
        <v>17307.823900555413</v>
      </c>
      <c r="BN44" s="7">
        <v>3006.4245681449574</v>
      </c>
      <c r="BO44" s="7">
        <v>161714.65621010214</v>
      </c>
      <c r="BP44" s="7">
        <v>1051.8378585286889</v>
      </c>
      <c r="BQ44" s="7">
        <v>205.9398808044233</v>
      </c>
      <c r="BR44" s="7">
        <v>0</v>
      </c>
      <c r="BS44" s="7">
        <v>0</v>
      </c>
      <c r="BT44" s="7">
        <v>37818.039323167213</v>
      </c>
      <c r="BU44" s="7">
        <v>948697.33881736221</v>
      </c>
      <c r="BV44" s="7">
        <v>57556.563112864205</v>
      </c>
      <c r="BW44" s="7">
        <v>2942.0732301713915</v>
      </c>
      <c r="BX44" s="7">
        <v>713142.38963801041</v>
      </c>
      <c r="BY44" s="7">
        <v>15500.058109631651</v>
      </c>
      <c r="BZ44" s="7">
        <v>3027.8323205048769</v>
      </c>
      <c r="CA44" s="7">
        <v>31733.299584977489</v>
      </c>
      <c r="CB44" s="7">
        <v>17428.513195030268</v>
      </c>
      <c r="CC44" s="7">
        <v>601349.02312002808</v>
      </c>
      <c r="CD44" s="7">
        <v>344592.09758802084</v>
      </c>
      <c r="CE44" s="7">
        <v>2144598.5888693775</v>
      </c>
      <c r="CF44" s="7">
        <v>2904510.2116975351</v>
      </c>
      <c r="CG44" s="7">
        <v>9459.6266036405086</v>
      </c>
      <c r="CH44" s="7">
        <v>8329.4820035581106</v>
      </c>
      <c r="CI44" s="7">
        <v>7376.5934479830948</v>
      </c>
      <c r="CJ44" s="7">
        <v>0</v>
      </c>
      <c r="CK44" s="7">
        <v>66022.62800834667</v>
      </c>
      <c r="CL44" s="7">
        <v>55.282245229827261</v>
      </c>
      <c r="CM44" s="7">
        <v>2631.096086473065</v>
      </c>
      <c r="CN44" s="7">
        <v>0</v>
      </c>
      <c r="CO44" s="7">
        <v>0</v>
      </c>
      <c r="CP44" s="7">
        <v>167499.32361614273</v>
      </c>
      <c r="CQ44" s="7">
        <v>132430.18727814616</v>
      </c>
      <c r="CR44" s="7">
        <v>765.5834355282268</v>
      </c>
      <c r="CS44" s="7">
        <v>1072.8116229029229</v>
      </c>
      <c r="CT44" s="7">
        <v>0</v>
      </c>
      <c r="CU44" s="7">
        <v>23816.881644121506</v>
      </c>
      <c r="CV44" s="7">
        <v>2150.1729091696684</v>
      </c>
      <c r="CW44" s="7">
        <v>129151.61032516565</v>
      </c>
      <c r="CX44" s="7">
        <v>0.41785808578304356</v>
      </c>
      <c r="CY44" s="7">
        <v>389673.16166190489</v>
      </c>
      <c r="CZ44" s="7">
        <v>884043.84530608146</v>
      </c>
      <c r="DA44" s="7">
        <v>13431.411761839934</v>
      </c>
      <c r="DB44" s="7">
        <v>4573.9518120260627</v>
      </c>
      <c r="DC44" s="7">
        <v>10150.218828667821</v>
      </c>
      <c r="DD44" s="7">
        <v>1147.1355804537548</v>
      </c>
      <c r="DE44" s="7">
        <v>0</v>
      </c>
      <c r="DF44" s="7">
        <v>106021.04124956489</v>
      </c>
      <c r="DG44" s="7">
        <v>21771.664347471837</v>
      </c>
      <c r="DH44" s="7">
        <v>0</v>
      </c>
      <c r="DI44" s="7">
        <v>3389.3928415972928</v>
      </c>
      <c r="DJ44" s="7">
        <v>134.05974766580252</v>
      </c>
      <c r="DK44" s="7">
        <v>44251.137326010306</v>
      </c>
      <c r="DL44" s="7">
        <v>2988.5751245896122</v>
      </c>
      <c r="DM44" s="7">
        <v>0</v>
      </c>
      <c r="DN44" s="7">
        <v>0</v>
      </c>
      <c r="DO44" s="7">
        <v>65804.869752258834</v>
      </c>
      <c r="DP44" s="7">
        <v>0.62439290571438122</v>
      </c>
      <c r="DQ44" s="7">
        <v>0</v>
      </c>
      <c r="DR44" s="7">
        <v>1145.270102055357</v>
      </c>
      <c r="DS44" s="7">
        <f>'[2]IOT 2019 NSX'!DZ44+'[2]IOT 2019 NSX'!EA44</f>
        <v>115.82626897830846</v>
      </c>
      <c r="DT44" s="7">
        <v>0</v>
      </c>
      <c r="DU44" s="7">
        <v>0</v>
      </c>
      <c r="DV44" s="7">
        <v>222.23460665148895</v>
      </c>
      <c r="DW44" s="7">
        <v>0</v>
      </c>
      <c r="DX44" s="7">
        <v>0</v>
      </c>
      <c r="DY44" s="7">
        <v>0</v>
      </c>
      <c r="DZ44" s="7">
        <v>0</v>
      </c>
      <c r="EA44" s="7">
        <v>0</v>
      </c>
      <c r="EB44" s="7">
        <v>37.904395695203704</v>
      </c>
      <c r="EC44" s="7">
        <v>0</v>
      </c>
      <c r="ED44" s="7">
        <v>0</v>
      </c>
      <c r="EE44" s="7">
        <v>0</v>
      </c>
      <c r="EF44" s="7">
        <v>0</v>
      </c>
      <c r="EG44" s="7">
        <v>0</v>
      </c>
      <c r="EH44" s="7">
        <v>0</v>
      </c>
      <c r="EI44" s="7">
        <v>0</v>
      </c>
      <c r="EJ44" s="7">
        <v>0</v>
      </c>
      <c r="EK44" s="7">
        <v>0</v>
      </c>
      <c r="EL44" s="7">
        <f>'[2]IOT 2019 NSX'!ET44+'[2]IOT 2019 NSX'!EU44</f>
        <v>0</v>
      </c>
      <c r="EM44" s="7">
        <v>0</v>
      </c>
      <c r="EN44" s="7">
        <v>0</v>
      </c>
      <c r="EO44" s="7">
        <v>0</v>
      </c>
      <c r="EP44" s="7">
        <v>81449.489622508394</v>
      </c>
      <c r="EQ44" s="7">
        <v>0</v>
      </c>
      <c r="ER44" s="7">
        <v>0</v>
      </c>
      <c r="ES44" s="7">
        <v>0</v>
      </c>
      <c r="ET44" s="7">
        <v>4958.9900465455621</v>
      </c>
      <c r="EU44" s="7">
        <v>3117.2896853032007</v>
      </c>
      <c r="EV44" s="7">
        <v>102.03494747102442</v>
      </c>
      <c r="EW44" s="7">
        <v>0</v>
      </c>
      <c r="EX44" s="7">
        <v>0</v>
      </c>
      <c r="EY44" s="7">
        <v>0</v>
      </c>
      <c r="EZ44" s="7">
        <v>0</v>
      </c>
      <c r="FA44" s="7">
        <v>0</v>
      </c>
      <c r="FB44" s="7">
        <v>1211.2201439210889</v>
      </c>
      <c r="FC44" s="7">
        <v>1385.8964210570261</v>
      </c>
      <c r="FD44" s="7">
        <v>0</v>
      </c>
      <c r="FE44" s="7">
        <v>0</v>
      </c>
      <c r="FF44" s="7">
        <v>12.208814282020422</v>
      </c>
      <c r="FG44" s="7">
        <v>8.780051596132489E-2</v>
      </c>
      <c r="FH44" s="7">
        <v>0</v>
      </c>
      <c r="FI44" s="7">
        <v>0</v>
      </c>
      <c r="FJ44" s="7">
        <v>0</v>
      </c>
      <c r="FK44" s="7">
        <v>0</v>
      </c>
      <c r="FL44" s="7">
        <v>0</v>
      </c>
      <c r="FM44" s="7">
        <v>935.05208851037241</v>
      </c>
      <c r="FN44" s="7">
        <v>699.33042142288002</v>
      </c>
      <c r="FO44" s="7">
        <v>0</v>
      </c>
      <c r="FP44" s="7">
        <v>1846.6947777307851</v>
      </c>
      <c r="FQ44" s="7">
        <v>0</v>
      </c>
      <c r="FR44" s="2">
        <f t="shared" si="0"/>
        <v>11369292.673641453</v>
      </c>
      <c r="FS44" s="1">
        <f t="shared" si="1"/>
        <v>512917.21950567956</v>
      </c>
      <c r="FT44" s="3">
        <v>512917.21950567956</v>
      </c>
      <c r="FU44" s="3">
        <v>0</v>
      </c>
      <c r="FV44" s="1">
        <f t="shared" si="2"/>
        <v>-2472202.7780384254</v>
      </c>
      <c r="FW44" s="1">
        <v>0</v>
      </c>
      <c r="FX44" s="1">
        <v>-2472202.7780384254</v>
      </c>
      <c r="FY44" s="1">
        <v>3015677.2244075648</v>
      </c>
      <c r="FZ44" s="1">
        <v>5604516.0067223776</v>
      </c>
      <c r="GA44" s="1">
        <f t="shared" si="3"/>
        <v>6821168.3327938933</v>
      </c>
      <c r="GB44" s="13"/>
      <c r="GC44" s="4"/>
      <c r="GD44" s="5"/>
      <c r="GF44" s="8"/>
      <c r="GG44" s="8"/>
    </row>
    <row r="45" spans="1:189" s="27" customFormat="1" ht="15.75" x14ac:dyDescent="0.25">
      <c r="A45" s="20" t="s">
        <v>246</v>
      </c>
      <c r="B45" s="18">
        <v>40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29.0435044017681</v>
      </c>
      <c r="S45" s="7">
        <v>0</v>
      </c>
      <c r="T45" s="7">
        <v>0</v>
      </c>
      <c r="U45" s="7">
        <v>0</v>
      </c>
      <c r="V45" s="7">
        <v>20552.312517539372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10972815.759784177</v>
      </c>
      <c r="AK45" s="7">
        <v>1511856.7870616466</v>
      </c>
      <c r="AL45" s="7">
        <v>548009.00118262554</v>
      </c>
      <c r="AM45" s="7">
        <v>15068.808696269467</v>
      </c>
      <c r="AN45" s="7">
        <v>188935.55921698234</v>
      </c>
      <c r="AO45" s="7">
        <v>267131.07507951627</v>
      </c>
      <c r="AP45" s="7">
        <v>52197.486973694315</v>
      </c>
      <c r="AQ45" s="7">
        <v>0</v>
      </c>
      <c r="AR45" s="7">
        <v>6.2978798564786453</v>
      </c>
      <c r="AS45" s="7">
        <v>1093.9921208984877</v>
      </c>
      <c r="AT45" s="7">
        <v>9.0589983993840963</v>
      </c>
      <c r="AU45" s="7">
        <v>0</v>
      </c>
      <c r="AV45" s="7">
        <v>0</v>
      </c>
      <c r="AW45" s="7">
        <v>0</v>
      </c>
      <c r="AX45" s="7">
        <v>0</v>
      </c>
      <c r="AY45" s="7">
        <v>1.2469940141004183</v>
      </c>
      <c r="AZ45" s="7">
        <v>0</v>
      </c>
      <c r="BA45" s="7">
        <v>0</v>
      </c>
      <c r="BB45" s="7">
        <v>11337.596448952483</v>
      </c>
      <c r="BC45" s="7">
        <v>0</v>
      </c>
      <c r="BD45" s="7">
        <v>0</v>
      </c>
      <c r="BE45" s="7">
        <v>7.4223562640057139</v>
      </c>
      <c r="BF45" s="7">
        <v>0</v>
      </c>
      <c r="BG45" s="7">
        <v>78.734583372699319</v>
      </c>
      <c r="BH45" s="7">
        <v>0</v>
      </c>
      <c r="BI45" s="7">
        <v>44.555012469625659</v>
      </c>
      <c r="BJ45" s="7">
        <v>0</v>
      </c>
      <c r="BK45" s="7">
        <v>0</v>
      </c>
      <c r="BL45" s="7">
        <v>0</v>
      </c>
      <c r="BM45" s="7">
        <v>0</v>
      </c>
      <c r="BN45" s="7">
        <v>26.82407949301475</v>
      </c>
      <c r="BO45" s="7">
        <v>13.454512937358576</v>
      </c>
      <c r="BP45" s="7">
        <v>0</v>
      </c>
      <c r="BQ45" s="7">
        <v>33298.455885151066</v>
      </c>
      <c r="BR45" s="7">
        <v>211.73557956989563</v>
      </c>
      <c r="BS45" s="7">
        <v>0</v>
      </c>
      <c r="BT45" s="7">
        <v>47.151657594713235</v>
      </c>
      <c r="BU45" s="7">
        <v>70917.905648075059</v>
      </c>
      <c r="BV45" s="7">
        <v>16.247250292976787</v>
      </c>
      <c r="BW45" s="7">
        <v>0</v>
      </c>
      <c r="BX45" s="7">
        <v>21268.504993042105</v>
      </c>
      <c r="BY45" s="7">
        <v>0</v>
      </c>
      <c r="BZ45" s="7">
        <v>1383.9103727628753</v>
      </c>
      <c r="CA45" s="7">
        <v>85227.236454787606</v>
      </c>
      <c r="CB45" s="7">
        <v>0</v>
      </c>
      <c r="CC45" s="7">
        <v>279671.37534341158</v>
      </c>
      <c r="CD45" s="7">
        <v>84283.605123560876</v>
      </c>
      <c r="CE45" s="7">
        <v>113780.55349573825</v>
      </c>
      <c r="CF45" s="7">
        <v>58.048968421423837</v>
      </c>
      <c r="CG45" s="7">
        <v>76690.763732565145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4.6365395043072697</v>
      </c>
      <c r="CW45" s="7">
        <v>0</v>
      </c>
      <c r="CX45" s="7">
        <v>1583.4304228370829</v>
      </c>
      <c r="CY45" s="7">
        <v>33.423324821176344</v>
      </c>
      <c r="CZ45" s="7">
        <v>0</v>
      </c>
      <c r="DA45" s="7">
        <v>0</v>
      </c>
      <c r="DB45" s="7">
        <v>13118.748798523577</v>
      </c>
      <c r="DC45" s="7">
        <v>71.160508735264571</v>
      </c>
      <c r="DD45" s="7">
        <v>138433.64143748293</v>
      </c>
      <c r="DE45" s="7">
        <v>414548.64808940084</v>
      </c>
      <c r="DF45" s="7">
        <v>16570.13894706919</v>
      </c>
      <c r="DG45" s="7">
        <v>116402.80128015572</v>
      </c>
      <c r="DH45" s="7">
        <v>0</v>
      </c>
      <c r="DI45" s="7">
        <v>2.3970194636835531</v>
      </c>
      <c r="DJ45" s="7">
        <v>0</v>
      </c>
      <c r="DK45" s="7">
        <v>449354.06410409592</v>
      </c>
      <c r="DL45" s="7">
        <v>140.85089423657513</v>
      </c>
      <c r="DM45" s="7">
        <v>0</v>
      </c>
      <c r="DN45" s="7">
        <v>9517.2324455758244</v>
      </c>
      <c r="DO45" s="7">
        <v>56619.494326653723</v>
      </c>
      <c r="DP45" s="7">
        <v>895.7554203007644</v>
      </c>
      <c r="DQ45" s="7">
        <v>0</v>
      </c>
      <c r="DR45" s="7">
        <v>0</v>
      </c>
      <c r="DS45" s="7">
        <f>'[2]IOT 2019 NSX'!DZ45+'[2]IOT 2019 NSX'!EA45</f>
        <v>158.10131742641039</v>
      </c>
      <c r="DT45" s="7">
        <v>0</v>
      </c>
      <c r="DU45" s="7">
        <v>0</v>
      </c>
      <c r="DV45" s="7">
        <v>0</v>
      </c>
      <c r="DW45" s="7">
        <v>5961.2432884036261</v>
      </c>
      <c r="DX45" s="7">
        <v>1.9611236819325619</v>
      </c>
      <c r="DY45" s="7">
        <v>4.1406088698778856</v>
      </c>
      <c r="DZ45" s="7">
        <v>0</v>
      </c>
      <c r="EA45" s="7">
        <v>0</v>
      </c>
      <c r="EB45" s="7">
        <v>58783.438752503782</v>
      </c>
      <c r="EC45" s="7">
        <v>0</v>
      </c>
      <c r="ED45" s="7">
        <v>3.5254337543943297</v>
      </c>
      <c r="EE45" s="7">
        <v>6243.4655991608806</v>
      </c>
      <c r="EF45" s="7">
        <v>0</v>
      </c>
      <c r="EG45" s="7">
        <v>0</v>
      </c>
      <c r="EH45" s="7">
        <v>0</v>
      </c>
      <c r="EI45" s="7">
        <v>0</v>
      </c>
      <c r="EJ45" s="7">
        <v>0</v>
      </c>
      <c r="EK45" s="7">
        <v>0</v>
      </c>
      <c r="EL45" s="7">
        <f>'[2]IOT 2019 NSX'!ET45+'[2]IOT 2019 NSX'!EU45</f>
        <v>0</v>
      </c>
      <c r="EM45" s="7">
        <v>0</v>
      </c>
      <c r="EN45" s="7">
        <v>0</v>
      </c>
      <c r="EO45" s="7">
        <v>0</v>
      </c>
      <c r="EP45" s="7">
        <v>3.6394922669629621</v>
      </c>
      <c r="EQ45" s="7">
        <v>0</v>
      </c>
      <c r="ER45" s="7">
        <v>0</v>
      </c>
      <c r="ES45" s="7">
        <v>0</v>
      </c>
      <c r="ET45" s="7">
        <v>0</v>
      </c>
      <c r="EU45" s="7">
        <v>74.225802056329101</v>
      </c>
      <c r="EV45" s="7">
        <v>0</v>
      </c>
      <c r="EW45" s="7">
        <v>0</v>
      </c>
      <c r="EX45" s="7">
        <v>1.7709457404592925</v>
      </c>
      <c r="EY45" s="7">
        <v>0</v>
      </c>
      <c r="EZ45" s="7">
        <v>0</v>
      </c>
      <c r="FA45" s="7">
        <v>0</v>
      </c>
      <c r="FB45" s="7">
        <v>1592.5105383966788</v>
      </c>
      <c r="FC45" s="7">
        <v>0</v>
      </c>
      <c r="FD45" s="7">
        <v>2593.2368952738047</v>
      </c>
      <c r="FE45" s="7">
        <v>0</v>
      </c>
      <c r="FF45" s="7">
        <v>0</v>
      </c>
      <c r="FG45" s="7">
        <v>47.898853875003383</v>
      </c>
      <c r="FH45" s="7">
        <v>0</v>
      </c>
      <c r="FI45" s="7">
        <v>0</v>
      </c>
      <c r="FJ45" s="7">
        <v>0</v>
      </c>
      <c r="FK45" s="7">
        <v>0</v>
      </c>
      <c r="FL45" s="7">
        <v>0</v>
      </c>
      <c r="FM45" s="7">
        <v>20.921697652519992</v>
      </c>
      <c r="FN45" s="7">
        <v>1032.9424918825034</v>
      </c>
      <c r="FO45" s="7">
        <v>0.6939749995655079</v>
      </c>
      <c r="FP45" s="7">
        <v>215.26076061034226</v>
      </c>
      <c r="FQ45" s="7">
        <v>0</v>
      </c>
      <c r="FR45" s="2">
        <f t="shared" si="0"/>
        <v>15650105.912643896</v>
      </c>
      <c r="FS45" s="1">
        <f t="shared" si="1"/>
        <v>0</v>
      </c>
      <c r="FT45" s="3">
        <v>0</v>
      </c>
      <c r="FU45" s="3">
        <v>0</v>
      </c>
      <c r="FV45" s="1">
        <f t="shared" si="2"/>
        <v>0.3301489781588316</v>
      </c>
      <c r="FW45" s="1">
        <v>0</v>
      </c>
      <c r="FX45" s="1">
        <v>0.3301489781588316</v>
      </c>
      <c r="FY45" s="1">
        <v>274459.89384999999</v>
      </c>
      <c r="FZ45" s="1">
        <v>1313234.6857099999</v>
      </c>
      <c r="GA45" s="1">
        <f t="shared" si="3"/>
        <v>14611331.450932875</v>
      </c>
      <c r="GB45" s="13"/>
      <c r="GC45" s="4"/>
      <c r="GD45" s="5"/>
      <c r="GF45" s="8"/>
      <c r="GG45" s="8"/>
    </row>
    <row r="46" spans="1:189" s="27" customFormat="1" ht="31.5" x14ac:dyDescent="0.25">
      <c r="A46" s="57" t="s">
        <v>372</v>
      </c>
      <c r="B46" s="18">
        <v>41</v>
      </c>
      <c r="C46" s="7">
        <v>41.469457695225636</v>
      </c>
      <c r="D46" s="7">
        <v>0</v>
      </c>
      <c r="E46" s="7">
        <v>647.27812033197961</v>
      </c>
      <c r="F46" s="7">
        <v>0</v>
      </c>
      <c r="G46" s="7">
        <v>0</v>
      </c>
      <c r="H46" s="7">
        <v>1319.1110673865139</v>
      </c>
      <c r="I46" s="7">
        <v>1522.6063992318554</v>
      </c>
      <c r="J46" s="7">
        <v>3284.5934005552281</v>
      </c>
      <c r="K46" s="7">
        <v>21.372754763117623</v>
      </c>
      <c r="L46" s="7">
        <v>0</v>
      </c>
      <c r="M46" s="7">
        <v>0</v>
      </c>
      <c r="N46" s="7">
        <v>6777.6783304980645</v>
      </c>
      <c r="O46" s="7">
        <v>17.659794242876643</v>
      </c>
      <c r="P46" s="7">
        <v>8.4975436476393309</v>
      </c>
      <c r="Q46" s="7">
        <v>8.9907495151935439</v>
      </c>
      <c r="R46" s="7">
        <v>215.92327246819357</v>
      </c>
      <c r="S46" s="7">
        <v>76302.093397722929</v>
      </c>
      <c r="T46" s="7">
        <v>47970.815219685763</v>
      </c>
      <c r="U46" s="7">
        <v>51624.303201204108</v>
      </c>
      <c r="V46" s="7">
        <v>258.73253707169249</v>
      </c>
      <c r="W46" s="7">
        <v>142.96150081338735</v>
      </c>
      <c r="X46" s="7">
        <v>154.1265897531014</v>
      </c>
      <c r="Y46" s="7">
        <v>182.71176861770184</v>
      </c>
      <c r="Z46" s="7">
        <v>17317.170054265978</v>
      </c>
      <c r="AA46" s="7">
        <v>0</v>
      </c>
      <c r="AB46" s="7">
        <v>24.014386071056329</v>
      </c>
      <c r="AC46" s="7">
        <v>1631480.990278089</v>
      </c>
      <c r="AD46" s="7">
        <v>10298.397719288132</v>
      </c>
      <c r="AE46" s="7">
        <v>317.54028366742534</v>
      </c>
      <c r="AF46" s="7">
        <v>0</v>
      </c>
      <c r="AG46" s="7">
        <v>519.33679941394792</v>
      </c>
      <c r="AH46" s="7">
        <v>159.846836099256</v>
      </c>
      <c r="AI46" s="7">
        <v>5514.2930795391248</v>
      </c>
      <c r="AJ46" s="7">
        <v>0</v>
      </c>
      <c r="AK46" s="7">
        <v>0</v>
      </c>
      <c r="AL46" s="7">
        <v>0</v>
      </c>
      <c r="AM46" s="7">
        <v>0</v>
      </c>
      <c r="AN46" s="7">
        <v>10885.886217877329</v>
      </c>
      <c r="AO46" s="7">
        <v>1997.1312472142897</v>
      </c>
      <c r="AP46" s="7">
        <v>28.949621032668226</v>
      </c>
      <c r="AQ46" s="7">
        <v>11046012.739076894</v>
      </c>
      <c r="AR46" s="7">
        <v>94727.449656018012</v>
      </c>
      <c r="AS46" s="7">
        <v>148376.31906628178</v>
      </c>
      <c r="AT46" s="7">
        <v>684.30434797178714</v>
      </c>
      <c r="AU46" s="7">
        <v>1012037.3890386776</v>
      </c>
      <c r="AV46" s="7">
        <v>1569.0087358048938</v>
      </c>
      <c r="AW46" s="7">
        <v>537.34525703394013</v>
      </c>
      <c r="AX46" s="7">
        <v>439.15431710146458</v>
      </c>
      <c r="AY46" s="7">
        <v>86881.83845587309</v>
      </c>
      <c r="AZ46" s="7">
        <v>1605271.7531933992</v>
      </c>
      <c r="BA46" s="7">
        <v>55.47359553913369</v>
      </c>
      <c r="BB46" s="7">
        <v>358.24555283544572</v>
      </c>
      <c r="BC46" s="7">
        <v>124222.00671311408</v>
      </c>
      <c r="BD46" s="7">
        <v>5461826.7845520405</v>
      </c>
      <c r="BE46" s="7">
        <v>2780.0958828994226</v>
      </c>
      <c r="BF46" s="7">
        <v>589.1604225997761</v>
      </c>
      <c r="BG46" s="7">
        <v>2433.9750443116013</v>
      </c>
      <c r="BH46" s="7">
        <v>2855.7666804329151</v>
      </c>
      <c r="BI46" s="7">
        <v>27189.912730367363</v>
      </c>
      <c r="BJ46" s="7">
        <v>28362.50662403828</v>
      </c>
      <c r="BK46" s="7">
        <v>1156918.0294993096</v>
      </c>
      <c r="BL46" s="7">
        <v>52251.847552644096</v>
      </c>
      <c r="BM46" s="7">
        <v>875091.18779002002</v>
      </c>
      <c r="BN46" s="7">
        <v>13000.802558590187</v>
      </c>
      <c r="BO46" s="7">
        <v>8168.9100514575093</v>
      </c>
      <c r="BP46" s="7">
        <v>4965.7276781326091</v>
      </c>
      <c r="BQ46" s="7">
        <v>315.3292532296382</v>
      </c>
      <c r="BR46" s="7">
        <v>190.66103369807192</v>
      </c>
      <c r="BS46" s="7">
        <v>0</v>
      </c>
      <c r="BT46" s="7">
        <v>2970.7404945334697</v>
      </c>
      <c r="BU46" s="7">
        <v>41708.486189285082</v>
      </c>
      <c r="BV46" s="7">
        <v>769.7677264653629</v>
      </c>
      <c r="BW46" s="7">
        <v>5789.5589737346254</v>
      </c>
      <c r="BX46" s="7">
        <v>3654.8331733147561</v>
      </c>
      <c r="BY46" s="7">
        <v>13491.132479297532</v>
      </c>
      <c r="BZ46" s="7">
        <v>12728.292599897157</v>
      </c>
      <c r="CA46" s="7">
        <v>95890.89388544971</v>
      </c>
      <c r="CB46" s="7">
        <v>4004.6538482818942</v>
      </c>
      <c r="CC46" s="7">
        <v>30587.792246584977</v>
      </c>
      <c r="CD46" s="7">
        <v>16114.783968480186</v>
      </c>
      <c r="CE46" s="7">
        <v>504817.90351147531</v>
      </c>
      <c r="CF46" s="7">
        <v>1039905.896628861</v>
      </c>
      <c r="CG46" s="7">
        <v>22448.823883492176</v>
      </c>
      <c r="CH46" s="7">
        <v>230166.60916597824</v>
      </c>
      <c r="CI46" s="7">
        <v>0</v>
      </c>
      <c r="CJ46" s="7">
        <v>0</v>
      </c>
      <c r="CK46" s="7">
        <v>27015.449779408817</v>
      </c>
      <c r="CL46" s="7">
        <v>162.53852606664282</v>
      </c>
      <c r="CM46" s="7">
        <v>2458.4563393333292</v>
      </c>
      <c r="CN46" s="7">
        <v>5515.753242575418</v>
      </c>
      <c r="CO46" s="7">
        <v>2174.9349745834161</v>
      </c>
      <c r="CP46" s="7">
        <v>169.69797722426634</v>
      </c>
      <c r="CQ46" s="7">
        <v>201.91120381235064</v>
      </c>
      <c r="CR46" s="7">
        <v>11408.546246522974</v>
      </c>
      <c r="CS46" s="7">
        <v>4605.2885234037576</v>
      </c>
      <c r="CT46" s="7">
        <v>156.36160436735801</v>
      </c>
      <c r="CU46" s="7">
        <v>56979.879981875951</v>
      </c>
      <c r="CV46" s="7">
        <v>6773.9144512836538</v>
      </c>
      <c r="CW46" s="7">
        <v>615.30239423534874</v>
      </c>
      <c r="CX46" s="7">
        <v>4391.9853240861712</v>
      </c>
      <c r="CY46" s="7">
        <v>61286.67240904495</v>
      </c>
      <c r="CZ46" s="7">
        <v>15012.573548328615</v>
      </c>
      <c r="DA46" s="7">
        <v>2539.7974212141571</v>
      </c>
      <c r="DB46" s="7">
        <v>3392.051565310423</v>
      </c>
      <c r="DC46" s="7">
        <v>7741.574323271514</v>
      </c>
      <c r="DD46" s="7">
        <v>114818.00149317984</v>
      </c>
      <c r="DE46" s="7">
        <v>1439.3349275485971</v>
      </c>
      <c r="DF46" s="7">
        <v>0</v>
      </c>
      <c r="DG46" s="7">
        <v>0</v>
      </c>
      <c r="DH46" s="7">
        <v>0</v>
      </c>
      <c r="DI46" s="7">
        <v>567176.65639119479</v>
      </c>
      <c r="DJ46" s="7">
        <v>0</v>
      </c>
      <c r="DK46" s="7">
        <v>509518.15199320618</v>
      </c>
      <c r="DL46" s="7">
        <v>27597.810321870111</v>
      </c>
      <c r="DM46" s="7">
        <v>72.73137376952478</v>
      </c>
      <c r="DN46" s="7">
        <v>26448.115457038435</v>
      </c>
      <c r="DO46" s="7">
        <v>14636.936046903853</v>
      </c>
      <c r="DP46" s="7">
        <v>2205.2506728620951</v>
      </c>
      <c r="DQ46" s="7">
        <v>9948.5030471547489</v>
      </c>
      <c r="DR46" s="7">
        <v>6768.5286648295551</v>
      </c>
      <c r="DS46" s="7">
        <f>'[2]IOT 2019 NSX'!DZ46+'[2]IOT 2019 NSX'!EA46</f>
        <v>37568.898843111398</v>
      </c>
      <c r="DT46" s="7">
        <v>0</v>
      </c>
      <c r="DU46" s="7">
        <v>0</v>
      </c>
      <c r="DV46" s="7">
        <v>10745.368794848013</v>
      </c>
      <c r="DW46" s="7">
        <v>30042.589873677443</v>
      </c>
      <c r="DX46" s="7">
        <v>1476.9279111937603</v>
      </c>
      <c r="DY46" s="7">
        <v>7768.5882694799548</v>
      </c>
      <c r="DZ46" s="7">
        <v>0</v>
      </c>
      <c r="EA46" s="7">
        <v>0</v>
      </c>
      <c r="EB46" s="7">
        <v>5601.5866442593542</v>
      </c>
      <c r="EC46" s="7">
        <v>5850.4498835484819</v>
      </c>
      <c r="ED46" s="7">
        <v>462224.21824016632</v>
      </c>
      <c r="EE46" s="7">
        <v>55149955.431251496</v>
      </c>
      <c r="EF46" s="7">
        <v>1.8000280333285092</v>
      </c>
      <c r="EG46" s="7">
        <v>11.313554658489725</v>
      </c>
      <c r="EH46" s="7">
        <v>1.1927821527320921</v>
      </c>
      <c r="EI46" s="7">
        <v>1931.2435547669697</v>
      </c>
      <c r="EJ46" s="7">
        <v>638.80839909179997</v>
      </c>
      <c r="EK46" s="7">
        <v>6.3262863113936767</v>
      </c>
      <c r="EL46" s="7">
        <f>'[2]IOT 2019 NSX'!ET46+'[2]IOT 2019 NSX'!EU46</f>
        <v>99.53417071358777</v>
      </c>
      <c r="EM46" s="7">
        <v>0</v>
      </c>
      <c r="EN46" s="7">
        <v>0</v>
      </c>
      <c r="EO46" s="7">
        <v>4.0769766673456074</v>
      </c>
      <c r="EP46" s="7">
        <v>17129.571508269975</v>
      </c>
      <c r="EQ46" s="7">
        <v>29179.870918821307</v>
      </c>
      <c r="ER46" s="7">
        <v>1058.8259335650073</v>
      </c>
      <c r="ES46" s="7">
        <v>7015.4501196142455</v>
      </c>
      <c r="ET46" s="7">
        <v>7.3337113542677814</v>
      </c>
      <c r="EU46" s="7">
        <v>1536.6936353036754</v>
      </c>
      <c r="EV46" s="7">
        <v>370.25597988792975</v>
      </c>
      <c r="EW46" s="7">
        <v>9649.9768266113624</v>
      </c>
      <c r="EX46" s="7">
        <v>1231.4777587382903</v>
      </c>
      <c r="EY46" s="7">
        <v>457.51969565576576</v>
      </c>
      <c r="EZ46" s="7">
        <v>29008.205129661521</v>
      </c>
      <c r="FA46" s="7">
        <v>22867.233271512647</v>
      </c>
      <c r="FB46" s="7">
        <v>1582.576122220946</v>
      </c>
      <c r="FC46" s="7">
        <v>872.40587567140187</v>
      </c>
      <c r="FD46" s="7">
        <v>4199.5836242516261</v>
      </c>
      <c r="FE46" s="7">
        <v>1112451.4155936397</v>
      </c>
      <c r="FF46" s="7">
        <v>8538.9064120523326</v>
      </c>
      <c r="FG46" s="7">
        <v>47564.13711144925</v>
      </c>
      <c r="FH46" s="7">
        <v>135661.11324620384</v>
      </c>
      <c r="FI46" s="7">
        <v>1871.4631415291212</v>
      </c>
      <c r="FJ46" s="7">
        <v>723.84429880840776</v>
      </c>
      <c r="FK46" s="7">
        <v>2074.1817530516855</v>
      </c>
      <c r="FL46" s="7">
        <v>2038.6436225471118</v>
      </c>
      <c r="FM46" s="7">
        <v>27270.729724206278</v>
      </c>
      <c r="FN46" s="7">
        <v>74378.680368910645</v>
      </c>
      <c r="FO46" s="7">
        <v>770.43161089959722</v>
      </c>
      <c r="FP46" s="7">
        <v>61055.819400442495</v>
      </c>
      <c r="FQ46" s="7">
        <v>0</v>
      </c>
      <c r="FR46" s="2">
        <f t="shared" si="0"/>
        <v>84459935.786847785</v>
      </c>
      <c r="FS46" s="1">
        <f t="shared" si="1"/>
        <v>311371798.83284026</v>
      </c>
      <c r="FT46" s="3">
        <v>311371798.83284026</v>
      </c>
      <c r="FU46" s="3">
        <v>0</v>
      </c>
      <c r="FV46" s="1">
        <f t="shared" si="2"/>
        <v>5779160.2911931276</v>
      </c>
      <c r="FW46" s="1">
        <v>0</v>
      </c>
      <c r="FX46" s="1">
        <v>5779160.2911931276</v>
      </c>
      <c r="FY46" s="1">
        <v>14821113.504166842</v>
      </c>
      <c r="FZ46" s="1">
        <v>28265836.368187383</v>
      </c>
      <c r="GA46" s="1">
        <f t="shared" si="3"/>
        <v>388166172.04686064</v>
      </c>
      <c r="GB46" s="13"/>
      <c r="GC46" s="4"/>
      <c r="GD46" s="5"/>
      <c r="GF46" s="8"/>
      <c r="GG46" s="8"/>
    </row>
    <row r="47" spans="1:189" s="27" customFormat="1" ht="27.75" customHeight="1" x14ac:dyDescent="0.25">
      <c r="A47" s="20" t="s">
        <v>247</v>
      </c>
      <c r="B47" s="18">
        <v>42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2413.8534705885922</v>
      </c>
      <c r="S47" s="7">
        <v>8635.2815745060179</v>
      </c>
      <c r="T47" s="7">
        <v>8260.8511243718876</v>
      </c>
      <c r="U47" s="7">
        <v>838.85785374554644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1191221.492632939</v>
      </c>
      <c r="AR47" s="7">
        <v>655402.26700882579</v>
      </c>
      <c r="AS47" s="7">
        <v>4.0846053801361295</v>
      </c>
      <c r="AT47" s="7">
        <v>0.17478363085839591</v>
      </c>
      <c r="AU47" s="7">
        <v>0</v>
      </c>
      <c r="AV47" s="7">
        <v>4.0862760974907459</v>
      </c>
      <c r="AW47" s="7">
        <v>0</v>
      </c>
      <c r="AX47" s="7">
        <v>0.72097476382411552</v>
      </c>
      <c r="AY47" s="7">
        <v>65.555208847149643</v>
      </c>
      <c r="AZ47" s="7">
        <v>175143.26764339235</v>
      </c>
      <c r="BA47" s="7">
        <v>5.7344864483344082</v>
      </c>
      <c r="BB47" s="7">
        <v>0</v>
      </c>
      <c r="BC47" s="7">
        <v>2.7674287968419091</v>
      </c>
      <c r="BD47" s="7">
        <v>240654.38262348613</v>
      </c>
      <c r="BE47" s="7">
        <v>0</v>
      </c>
      <c r="BF47" s="7">
        <v>0</v>
      </c>
      <c r="BG47" s="7">
        <v>0.61378514322664079</v>
      </c>
      <c r="BH47" s="7">
        <v>0</v>
      </c>
      <c r="BI47" s="7">
        <v>0</v>
      </c>
      <c r="BJ47" s="7">
        <v>0.59255541924221067</v>
      </c>
      <c r="BK47" s="7">
        <v>8.0269354167241307</v>
      </c>
      <c r="BL47" s="7">
        <v>14.344938403618917</v>
      </c>
      <c r="BM47" s="7">
        <v>24.108700095159033</v>
      </c>
      <c r="BN47" s="7">
        <v>13.526494701675396</v>
      </c>
      <c r="BO47" s="7">
        <v>0</v>
      </c>
      <c r="BP47" s="7">
        <v>0.17337754716803852</v>
      </c>
      <c r="BQ47" s="7">
        <v>0</v>
      </c>
      <c r="BR47" s="7">
        <v>0</v>
      </c>
      <c r="BS47" s="7">
        <v>0</v>
      </c>
      <c r="BT47" s="7">
        <v>0</v>
      </c>
      <c r="BU47" s="7">
        <v>5.3715626091543935</v>
      </c>
      <c r="BV47" s="7">
        <v>0.10543316218674102</v>
      </c>
      <c r="BW47" s="7">
        <v>0</v>
      </c>
      <c r="BX47" s="7">
        <v>24.069749043578486</v>
      </c>
      <c r="BY47" s="7">
        <v>0</v>
      </c>
      <c r="BZ47" s="7">
        <v>2.9350017036803888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0.86757388929574275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2.7918895977063407</v>
      </c>
      <c r="CV47" s="7">
        <v>0.89569513151390423</v>
      </c>
      <c r="CW47" s="7">
        <v>0</v>
      </c>
      <c r="CX47" s="7">
        <v>8.634813010522463E-2</v>
      </c>
      <c r="CY47" s="7">
        <v>5.8457350488305764</v>
      </c>
      <c r="CZ47" s="7">
        <v>2.1251456066077412</v>
      </c>
      <c r="DA47" s="7">
        <v>0</v>
      </c>
      <c r="DB47" s="7">
        <v>0.8246515199796064</v>
      </c>
      <c r="DC47" s="7">
        <v>3.5854016563064559</v>
      </c>
      <c r="DD47" s="7">
        <v>18.230603622074604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1028.1878302741529</v>
      </c>
      <c r="DL47" s="7">
        <v>0.83967040787032621</v>
      </c>
      <c r="DM47" s="7">
        <v>0</v>
      </c>
      <c r="DN47" s="7">
        <v>0</v>
      </c>
      <c r="DO47" s="7">
        <v>0.28667145451258214</v>
      </c>
      <c r="DP47" s="7">
        <v>0.49265023246774892</v>
      </c>
      <c r="DQ47" s="7">
        <v>6.9885457482965867</v>
      </c>
      <c r="DR47" s="7">
        <v>34.70439510426683</v>
      </c>
      <c r="DS47" s="7">
        <f>'[2]IOT 2019 NSX'!DZ47+'[2]IOT 2019 NSX'!EA47</f>
        <v>1621.3759184427602</v>
      </c>
      <c r="DT47" s="7">
        <v>0</v>
      </c>
      <c r="DU47" s="7">
        <v>0</v>
      </c>
      <c r="DV47" s="7">
        <v>10.765821420659469</v>
      </c>
      <c r="DW47" s="7">
        <v>5.5747525895006174</v>
      </c>
      <c r="DX47" s="7">
        <v>39.222473638651238</v>
      </c>
      <c r="DY47" s="7">
        <v>6.5053143941888782</v>
      </c>
      <c r="DZ47" s="7">
        <v>0</v>
      </c>
      <c r="EA47" s="7">
        <v>0</v>
      </c>
      <c r="EB47" s="7">
        <v>0</v>
      </c>
      <c r="EC47" s="7">
        <v>0.58224949179786945</v>
      </c>
      <c r="ED47" s="7">
        <v>0.68077341464166352</v>
      </c>
      <c r="EE47" s="7">
        <v>125903.30073872808</v>
      </c>
      <c r="EF47" s="7">
        <v>0</v>
      </c>
      <c r="EG47" s="7">
        <v>0</v>
      </c>
      <c r="EH47" s="7">
        <v>0</v>
      </c>
      <c r="EI47" s="7">
        <v>0.20910209279153483</v>
      </c>
      <c r="EJ47" s="7">
        <v>0</v>
      </c>
      <c r="EK47" s="7">
        <v>0</v>
      </c>
      <c r="EL47" s="7">
        <f>'[2]IOT 2019 NSX'!ET47+'[2]IOT 2019 NSX'!EU47</f>
        <v>2.5428965475127936</v>
      </c>
      <c r="EM47" s="7">
        <v>0</v>
      </c>
      <c r="EN47" s="7">
        <v>0</v>
      </c>
      <c r="EO47" s="7">
        <v>0</v>
      </c>
      <c r="EP47" s="7">
        <v>0</v>
      </c>
      <c r="EQ47" s="7">
        <v>0</v>
      </c>
      <c r="ER47" s="7">
        <v>0</v>
      </c>
      <c r="ES47" s="7">
        <v>0.26205640165996091</v>
      </c>
      <c r="ET47" s="7">
        <v>0</v>
      </c>
      <c r="EU47" s="7">
        <v>5.3567843823035446</v>
      </c>
      <c r="EV47" s="7">
        <v>3.4412408196602233</v>
      </c>
      <c r="EW47" s="7">
        <v>0</v>
      </c>
      <c r="EX47" s="7">
        <v>2.796230116514673</v>
      </c>
      <c r="EY47" s="7">
        <v>0</v>
      </c>
      <c r="EZ47" s="7">
        <v>0</v>
      </c>
      <c r="FA47" s="7">
        <v>0</v>
      </c>
      <c r="FB47" s="7">
        <v>0</v>
      </c>
      <c r="FC47" s="7">
        <v>1.6334756939981103</v>
      </c>
      <c r="FD47" s="7">
        <v>18641.52408053874</v>
      </c>
      <c r="FE47" s="7">
        <v>843.92937186957101</v>
      </c>
      <c r="FF47" s="7">
        <v>0</v>
      </c>
      <c r="FG47" s="7">
        <v>1.4255611272322437</v>
      </c>
      <c r="FH47" s="7">
        <v>4.684116209837681</v>
      </c>
      <c r="FI47" s="7">
        <v>0</v>
      </c>
      <c r="FJ47" s="7">
        <v>0</v>
      </c>
      <c r="FK47" s="7">
        <v>0</v>
      </c>
      <c r="FL47" s="7">
        <v>62.785275308368426</v>
      </c>
      <c r="FM47" s="7">
        <v>80.240263235961365</v>
      </c>
      <c r="FN47" s="7">
        <v>2891.795551442031</v>
      </c>
      <c r="FO47" s="7">
        <v>33.310799979144385</v>
      </c>
      <c r="FP47" s="7">
        <v>6.952001218155023</v>
      </c>
      <c r="FQ47" s="7">
        <v>0</v>
      </c>
      <c r="FR47" s="2">
        <f t="shared" si="0"/>
        <v>2434024.8958855928</v>
      </c>
      <c r="FS47" s="1">
        <f t="shared" si="1"/>
        <v>822450</v>
      </c>
      <c r="FT47" s="3">
        <v>822450</v>
      </c>
      <c r="FU47" s="3">
        <v>0</v>
      </c>
      <c r="FV47" s="1">
        <f t="shared" si="2"/>
        <v>0.43320715939626098</v>
      </c>
      <c r="FW47" s="1">
        <v>0</v>
      </c>
      <c r="FX47" s="1">
        <v>0.43320715939626098</v>
      </c>
      <c r="FY47" s="1">
        <v>0</v>
      </c>
      <c r="FZ47" s="1">
        <v>0</v>
      </c>
      <c r="GA47" s="1">
        <f t="shared" si="3"/>
        <v>3256475.3290927522</v>
      </c>
      <c r="GB47" s="13"/>
      <c r="GC47" s="4"/>
      <c r="GD47" s="5"/>
      <c r="GF47" s="8"/>
      <c r="GG47" s="8"/>
    </row>
    <row r="48" spans="1:189" s="27" customFormat="1" ht="37.5" customHeight="1" x14ac:dyDescent="0.25">
      <c r="A48" s="20" t="s">
        <v>248</v>
      </c>
      <c r="B48" s="18">
        <v>43</v>
      </c>
      <c r="C48" s="7">
        <v>7.4190527018269172</v>
      </c>
      <c r="D48" s="7">
        <v>0</v>
      </c>
      <c r="E48" s="7">
        <v>0</v>
      </c>
      <c r="F48" s="7">
        <v>0</v>
      </c>
      <c r="G48" s="7">
        <v>0</v>
      </c>
      <c r="H48" s="7">
        <v>1719.8981895881916</v>
      </c>
      <c r="I48" s="7">
        <v>33.538470812394266</v>
      </c>
      <c r="J48" s="7">
        <v>0</v>
      </c>
      <c r="K48" s="7">
        <v>5.0917533979933616</v>
      </c>
      <c r="L48" s="7">
        <v>0</v>
      </c>
      <c r="M48" s="7">
        <v>0</v>
      </c>
      <c r="N48" s="7">
        <v>1630.8563938353095</v>
      </c>
      <c r="O48" s="7">
        <v>9.9169563748705247</v>
      </c>
      <c r="P48" s="7">
        <v>2.7267675614927698</v>
      </c>
      <c r="Q48" s="7">
        <v>0</v>
      </c>
      <c r="R48" s="7">
        <v>29.324792882062148</v>
      </c>
      <c r="S48" s="7">
        <v>6271.4858051549363</v>
      </c>
      <c r="T48" s="7">
        <v>31710.481837735624</v>
      </c>
      <c r="U48" s="7">
        <v>613.86931613168883</v>
      </c>
      <c r="V48" s="7">
        <v>53.185224572644181</v>
      </c>
      <c r="W48" s="7">
        <v>42.816443494310036</v>
      </c>
      <c r="X48" s="7">
        <v>82.618663389760783</v>
      </c>
      <c r="Y48" s="7">
        <v>55.624497538155204</v>
      </c>
      <c r="Z48" s="7">
        <v>3241.5179475385917</v>
      </c>
      <c r="AA48" s="7">
        <v>0</v>
      </c>
      <c r="AB48" s="7">
        <v>32.364991223884807</v>
      </c>
      <c r="AC48" s="7">
        <v>32876.349871982704</v>
      </c>
      <c r="AD48" s="7">
        <v>0</v>
      </c>
      <c r="AE48" s="7">
        <v>376.02082653638149</v>
      </c>
      <c r="AF48" s="7">
        <v>0</v>
      </c>
      <c r="AG48" s="7">
        <v>272.19267929680586</v>
      </c>
      <c r="AH48" s="7">
        <v>179058.65169514163</v>
      </c>
      <c r="AI48" s="7">
        <v>2188.0462022582442</v>
      </c>
      <c r="AJ48" s="7">
        <v>0</v>
      </c>
      <c r="AK48" s="7">
        <v>0</v>
      </c>
      <c r="AL48" s="7">
        <v>0</v>
      </c>
      <c r="AM48" s="7">
        <v>0</v>
      </c>
      <c r="AN48" s="7">
        <v>6835.3357650342195</v>
      </c>
      <c r="AO48" s="7">
        <v>58.011856773846915</v>
      </c>
      <c r="AP48" s="7">
        <v>6.5014046235535901</v>
      </c>
      <c r="AQ48" s="7">
        <v>77000.535095956191</v>
      </c>
      <c r="AR48" s="7">
        <v>48.842806026369523</v>
      </c>
      <c r="AS48" s="7">
        <v>3599447.5258072629</v>
      </c>
      <c r="AT48" s="7">
        <v>205356.00194829915</v>
      </c>
      <c r="AU48" s="7">
        <v>81067.613156247098</v>
      </c>
      <c r="AV48" s="7">
        <v>76.037199544287859</v>
      </c>
      <c r="AW48" s="7">
        <v>320.3676843070586</v>
      </c>
      <c r="AX48" s="7">
        <v>37.768684929000209</v>
      </c>
      <c r="AY48" s="7">
        <v>1188.5619045542999</v>
      </c>
      <c r="AZ48" s="7">
        <v>243688.23364839557</v>
      </c>
      <c r="BA48" s="7">
        <v>21.085841351591029</v>
      </c>
      <c r="BB48" s="7">
        <v>70.180581944777131</v>
      </c>
      <c r="BC48" s="7">
        <v>81869.024355093963</v>
      </c>
      <c r="BD48" s="7">
        <v>11400083.976623816</v>
      </c>
      <c r="BE48" s="7">
        <v>1363.7002452798843</v>
      </c>
      <c r="BF48" s="7">
        <v>87.848014750033329</v>
      </c>
      <c r="BG48" s="7">
        <v>801.56645523052441</v>
      </c>
      <c r="BH48" s="7">
        <v>738.49838271545275</v>
      </c>
      <c r="BI48" s="7">
        <v>10960.521642932703</v>
      </c>
      <c r="BJ48" s="7">
        <v>11161.611241742428</v>
      </c>
      <c r="BK48" s="7">
        <v>48765.449151464753</v>
      </c>
      <c r="BL48" s="7">
        <v>8286.3104498170305</v>
      </c>
      <c r="BM48" s="7">
        <v>400493.17072859174</v>
      </c>
      <c r="BN48" s="7">
        <v>3509.7007959283847</v>
      </c>
      <c r="BO48" s="7">
        <v>2748.5145088406507</v>
      </c>
      <c r="BP48" s="7">
        <v>2067.5426127050305</v>
      </c>
      <c r="BQ48" s="7">
        <v>174.35130561008603</v>
      </c>
      <c r="BR48" s="7">
        <v>70.747295715482295</v>
      </c>
      <c r="BS48" s="7">
        <v>0</v>
      </c>
      <c r="BT48" s="7">
        <v>1213.6796697240582</v>
      </c>
      <c r="BU48" s="7">
        <v>36885.695535467836</v>
      </c>
      <c r="BV48" s="7">
        <v>384.06278482224377</v>
      </c>
      <c r="BW48" s="7">
        <v>338.25058356884466</v>
      </c>
      <c r="BX48" s="7">
        <v>1884.8118321430075</v>
      </c>
      <c r="BY48" s="7">
        <v>96095.449994816125</v>
      </c>
      <c r="BZ48" s="7">
        <v>6037.7391980524699</v>
      </c>
      <c r="CA48" s="7">
        <v>53751.754967413261</v>
      </c>
      <c r="CB48" s="7">
        <v>860.25680800960913</v>
      </c>
      <c r="CC48" s="7">
        <v>2007.6165542455653</v>
      </c>
      <c r="CD48" s="7">
        <v>8270.1859139292137</v>
      </c>
      <c r="CE48" s="7">
        <v>5856.2749649883153</v>
      </c>
      <c r="CF48" s="7">
        <v>760529.04300565762</v>
      </c>
      <c r="CG48" s="7">
        <v>2639.6753336356192</v>
      </c>
      <c r="CH48" s="7">
        <v>19331.275376645335</v>
      </c>
      <c r="CI48" s="7">
        <v>0</v>
      </c>
      <c r="CJ48" s="7">
        <v>0</v>
      </c>
      <c r="CK48" s="7">
        <v>10635.857385955607</v>
      </c>
      <c r="CL48" s="7">
        <v>14.70548851450161</v>
      </c>
      <c r="CM48" s="7">
        <v>1085.2391584332415</v>
      </c>
      <c r="CN48" s="7">
        <v>843.89851442725785</v>
      </c>
      <c r="CO48" s="7">
        <v>1609.6849384847033</v>
      </c>
      <c r="CP48" s="7">
        <v>0</v>
      </c>
      <c r="CQ48" s="7">
        <v>6.0007625930519524</v>
      </c>
      <c r="CR48" s="7">
        <v>601.06560634559821</v>
      </c>
      <c r="CS48" s="7">
        <v>2571.1815088073145</v>
      </c>
      <c r="CT48" s="7">
        <v>64.84054614594514</v>
      </c>
      <c r="CU48" s="7">
        <v>30143.728704523819</v>
      </c>
      <c r="CV48" s="7">
        <v>3393.3980971631131</v>
      </c>
      <c r="CW48" s="7">
        <v>211.76032800150878</v>
      </c>
      <c r="CX48" s="7">
        <v>259.92735646950274</v>
      </c>
      <c r="CY48" s="7">
        <v>17990.245493293463</v>
      </c>
      <c r="CZ48" s="7">
        <v>5808.1847389676095</v>
      </c>
      <c r="DA48" s="7">
        <v>124.6910146620055</v>
      </c>
      <c r="DB48" s="7">
        <v>1169.5009601850691</v>
      </c>
      <c r="DC48" s="7">
        <v>3164.8970562209479</v>
      </c>
      <c r="DD48" s="7">
        <v>20935.011606057396</v>
      </c>
      <c r="DE48" s="7">
        <v>878.11781890044131</v>
      </c>
      <c r="DF48" s="7">
        <v>0</v>
      </c>
      <c r="DG48" s="7">
        <v>0</v>
      </c>
      <c r="DH48" s="7">
        <v>0</v>
      </c>
      <c r="DI48" s="7">
        <v>669.26145655034156</v>
      </c>
      <c r="DJ48" s="7">
        <v>0</v>
      </c>
      <c r="DK48" s="7">
        <v>12620.687693938718</v>
      </c>
      <c r="DL48" s="7">
        <v>9032.5751796470977</v>
      </c>
      <c r="DM48" s="7">
        <v>69.704892297264678</v>
      </c>
      <c r="DN48" s="7">
        <v>8815.3597852538096</v>
      </c>
      <c r="DO48" s="7">
        <v>4723.02744552679</v>
      </c>
      <c r="DP48" s="7">
        <v>1187.7589442260548</v>
      </c>
      <c r="DQ48" s="7">
        <v>3048.7824094117905</v>
      </c>
      <c r="DR48" s="7">
        <v>1781.5972347222921</v>
      </c>
      <c r="DS48" s="7">
        <f>'[2]IOT 2019 NSX'!DZ48+'[2]IOT 2019 NSX'!EA48</f>
        <v>19406.846602438643</v>
      </c>
      <c r="DT48" s="7">
        <v>0</v>
      </c>
      <c r="DU48" s="7">
        <v>0</v>
      </c>
      <c r="DV48" s="7">
        <v>1625.7155366829611</v>
      </c>
      <c r="DW48" s="7">
        <v>29219.036003894216</v>
      </c>
      <c r="DX48" s="7">
        <v>324.92744537854531</v>
      </c>
      <c r="DY48" s="7">
        <v>4727.4553529916757</v>
      </c>
      <c r="DZ48" s="7">
        <v>0</v>
      </c>
      <c r="EA48" s="7">
        <v>0</v>
      </c>
      <c r="EB48" s="7">
        <v>2483.4428243775865</v>
      </c>
      <c r="EC48" s="7">
        <v>1441.3333386226855</v>
      </c>
      <c r="ED48" s="7">
        <v>229454.12851735309</v>
      </c>
      <c r="EE48" s="7">
        <v>13246831.108796803</v>
      </c>
      <c r="EF48" s="7">
        <v>0</v>
      </c>
      <c r="EG48" s="7">
        <v>0</v>
      </c>
      <c r="EH48" s="7">
        <v>0</v>
      </c>
      <c r="EI48" s="7">
        <v>104.75694514409436</v>
      </c>
      <c r="EJ48" s="7">
        <v>9.0962287554617269</v>
      </c>
      <c r="EK48" s="7">
        <v>1.7804800020792391</v>
      </c>
      <c r="EL48" s="7">
        <f>'[2]IOT 2019 NSX'!ET48+'[2]IOT 2019 NSX'!EU48</f>
        <v>36.778045594463627</v>
      </c>
      <c r="EM48" s="7">
        <v>0</v>
      </c>
      <c r="EN48" s="7">
        <v>1.3217007346538101</v>
      </c>
      <c r="EO48" s="7">
        <v>1.0071499371405033</v>
      </c>
      <c r="EP48" s="7">
        <v>11072.644478848229</v>
      </c>
      <c r="EQ48" s="7">
        <v>1562.9472502598355</v>
      </c>
      <c r="ER48" s="7">
        <v>1336.9832179014261</v>
      </c>
      <c r="ES48" s="7">
        <v>24073.497681871529</v>
      </c>
      <c r="ET48" s="7">
        <v>7242.468250442209</v>
      </c>
      <c r="EU48" s="7">
        <v>2157.575965603693</v>
      </c>
      <c r="EV48" s="7">
        <v>117.53134640479415</v>
      </c>
      <c r="EW48" s="7">
        <v>192.22924936882896</v>
      </c>
      <c r="EX48" s="7">
        <v>1374.8809706926647</v>
      </c>
      <c r="EY48" s="7">
        <v>29177.578475093334</v>
      </c>
      <c r="EZ48" s="7">
        <v>12368.298016884477</v>
      </c>
      <c r="FA48" s="7">
        <v>12655.461196789556</v>
      </c>
      <c r="FB48" s="7">
        <v>598.9379900628702</v>
      </c>
      <c r="FC48" s="7">
        <v>10500.251954457066</v>
      </c>
      <c r="FD48" s="7">
        <v>490.97859291740673</v>
      </c>
      <c r="FE48" s="7">
        <v>88366.658466296794</v>
      </c>
      <c r="FF48" s="7">
        <v>1.3381745684340896</v>
      </c>
      <c r="FG48" s="7">
        <v>26268.393382208011</v>
      </c>
      <c r="FH48" s="7">
        <v>22036.079082039661</v>
      </c>
      <c r="FI48" s="7">
        <v>296.06046016523374</v>
      </c>
      <c r="FJ48" s="7">
        <v>11.147452255621303</v>
      </c>
      <c r="FK48" s="7">
        <v>0</v>
      </c>
      <c r="FL48" s="7">
        <v>1119.8685948679247</v>
      </c>
      <c r="FM48" s="7">
        <v>8666.1122684735965</v>
      </c>
      <c r="FN48" s="7">
        <v>3960.2324223664968</v>
      </c>
      <c r="FO48" s="7">
        <v>534.74149307828998</v>
      </c>
      <c r="FP48" s="7">
        <v>4843.957113255231</v>
      </c>
      <c r="FQ48" s="7">
        <v>0</v>
      </c>
      <c r="FR48" s="2">
        <f t="shared" si="0"/>
        <v>31394961.188739348</v>
      </c>
      <c r="FS48" s="1">
        <f t="shared" si="1"/>
        <v>213792597.59183183</v>
      </c>
      <c r="FT48" s="3">
        <v>213792597.59183183</v>
      </c>
      <c r="FU48" s="3">
        <v>0</v>
      </c>
      <c r="FV48" s="1">
        <f t="shared" si="2"/>
        <v>5835357.4936695173</v>
      </c>
      <c r="FW48" s="1">
        <v>0</v>
      </c>
      <c r="FX48" s="1">
        <v>5835357.4936695173</v>
      </c>
      <c r="FY48" s="1">
        <v>206186180.37365454</v>
      </c>
      <c r="FZ48" s="1">
        <v>43704750.274488874</v>
      </c>
      <c r="GA48" s="1">
        <f t="shared" si="3"/>
        <v>413504346.37340635</v>
      </c>
      <c r="GB48" s="13"/>
      <c r="GC48" s="4"/>
      <c r="GD48" s="5"/>
      <c r="GF48" s="8"/>
      <c r="GG48" s="8"/>
    </row>
    <row r="49" spans="1:189" s="27" customFormat="1" ht="28.5" customHeight="1" x14ac:dyDescent="0.25">
      <c r="A49" s="20" t="s">
        <v>249</v>
      </c>
      <c r="B49" s="18">
        <v>44</v>
      </c>
      <c r="C49" s="7">
        <v>34.930161467350864</v>
      </c>
      <c r="D49" s="7">
        <v>0</v>
      </c>
      <c r="E49" s="7">
        <v>0</v>
      </c>
      <c r="F49" s="7">
        <v>0</v>
      </c>
      <c r="G49" s="7">
        <v>0</v>
      </c>
      <c r="H49" s="7">
        <v>360.89308160182998</v>
      </c>
      <c r="I49" s="7">
        <v>0</v>
      </c>
      <c r="J49" s="7">
        <v>2.5369439981154613</v>
      </c>
      <c r="K49" s="7">
        <v>0</v>
      </c>
      <c r="L49" s="7">
        <v>0</v>
      </c>
      <c r="M49" s="7">
        <v>0</v>
      </c>
      <c r="N49" s="7">
        <v>0</v>
      </c>
      <c r="O49" s="7">
        <v>2.0533603588437845</v>
      </c>
      <c r="P49" s="7">
        <v>0</v>
      </c>
      <c r="Q49" s="7">
        <v>0</v>
      </c>
      <c r="R49" s="7">
        <v>0</v>
      </c>
      <c r="S49" s="7">
        <v>1258.2911925833214</v>
      </c>
      <c r="T49" s="7">
        <v>2006.2183503328695</v>
      </c>
      <c r="U49" s="7">
        <v>203.72380450484431</v>
      </c>
      <c r="V49" s="7">
        <v>0</v>
      </c>
      <c r="W49" s="7">
        <v>0</v>
      </c>
      <c r="X49" s="7">
        <v>0</v>
      </c>
      <c r="Y49" s="7">
        <v>1.0818285603999358</v>
      </c>
      <c r="Z49" s="7">
        <v>3705.3860904149715</v>
      </c>
      <c r="AA49" s="7">
        <v>0</v>
      </c>
      <c r="AB49" s="7">
        <v>0</v>
      </c>
      <c r="AC49" s="7">
        <v>41032.249335340857</v>
      </c>
      <c r="AD49" s="7">
        <v>2952.6684088085508</v>
      </c>
      <c r="AE49" s="7">
        <v>0</v>
      </c>
      <c r="AF49" s="7">
        <v>0</v>
      </c>
      <c r="AG49" s="7">
        <v>0</v>
      </c>
      <c r="AH49" s="7">
        <v>0</v>
      </c>
      <c r="AI49" s="7">
        <v>1.9504595836173859</v>
      </c>
      <c r="AJ49" s="7">
        <v>0</v>
      </c>
      <c r="AK49" s="7">
        <v>0</v>
      </c>
      <c r="AL49" s="7">
        <v>0</v>
      </c>
      <c r="AM49" s="7">
        <v>0</v>
      </c>
      <c r="AN49" s="7">
        <v>10.778922771070183</v>
      </c>
      <c r="AO49" s="7">
        <v>3.7554934765933425</v>
      </c>
      <c r="AP49" s="7">
        <v>0</v>
      </c>
      <c r="AQ49" s="7">
        <v>17872.944414219091</v>
      </c>
      <c r="AR49" s="7">
        <v>15.812364449118114</v>
      </c>
      <c r="AS49" s="7">
        <v>4785.1760489692488</v>
      </c>
      <c r="AT49" s="7">
        <v>137543.47795299397</v>
      </c>
      <c r="AU49" s="7">
        <v>40048.204509884716</v>
      </c>
      <c r="AV49" s="7">
        <v>39.769273027902436</v>
      </c>
      <c r="AW49" s="7">
        <v>2066.1316928357992</v>
      </c>
      <c r="AX49" s="7">
        <v>0</v>
      </c>
      <c r="AY49" s="7">
        <v>2591.0566167626725</v>
      </c>
      <c r="AZ49" s="7">
        <v>599.35741280177865</v>
      </c>
      <c r="BA49" s="7">
        <v>11204.97903145407</v>
      </c>
      <c r="BB49" s="7">
        <v>3.161660766822425</v>
      </c>
      <c r="BC49" s="7">
        <v>181632.60179136772</v>
      </c>
      <c r="BD49" s="7">
        <v>71980.798046625205</v>
      </c>
      <c r="BE49" s="7">
        <v>7106.1672785125902</v>
      </c>
      <c r="BF49" s="7">
        <v>14008.036892988057</v>
      </c>
      <c r="BG49" s="7">
        <v>51440.056500348604</v>
      </c>
      <c r="BH49" s="7">
        <v>0</v>
      </c>
      <c r="BI49" s="7">
        <v>101239.09087390012</v>
      </c>
      <c r="BJ49" s="7">
        <v>0.96067747195485353</v>
      </c>
      <c r="BK49" s="7">
        <v>216.28956949947224</v>
      </c>
      <c r="BL49" s="7">
        <v>7.2433651871927704</v>
      </c>
      <c r="BM49" s="7">
        <v>29.021091647149863</v>
      </c>
      <c r="BN49" s="7">
        <v>22.328061754656595</v>
      </c>
      <c r="BO49" s="7">
        <v>0.51694639806190801</v>
      </c>
      <c r="BP49" s="7">
        <v>5.504930617723895</v>
      </c>
      <c r="BQ49" s="7">
        <v>1.1015480265236521</v>
      </c>
      <c r="BR49" s="7">
        <v>0.6892053219213774</v>
      </c>
      <c r="BS49" s="7">
        <v>0</v>
      </c>
      <c r="BT49" s="7">
        <v>0.30376611983894702</v>
      </c>
      <c r="BU49" s="7">
        <v>1.5098329921845459</v>
      </c>
      <c r="BV49" s="7">
        <v>0</v>
      </c>
      <c r="BW49" s="7">
        <v>16.307826748943643</v>
      </c>
      <c r="BX49" s="7">
        <v>2816.6079352661864</v>
      </c>
      <c r="BY49" s="7">
        <v>91303.097452503484</v>
      </c>
      <c r="BZ49" s="7">
        <v>0.11087848593246309</v>
      </c>
      <c r="CA49" s="7">
        <v>4.0122944382816206</v>
      </c>
      <c r="CB49" s="7">
        <v>0.58318722852290006</v>
      </c>
      <c r="CC49" s="7">
        <v>48573.331799961634</v>
      </c>
      <c r="CD49" s="7">
        <v>48571.710593208671</v>
      </c>
      <c r="CE49" s="7">
        <v>11.519533670175466</v>
      </c>
      <c r="CF49" s="7">
        <v>0.36513049655525898</v>
      </c>
      <c r="CG49" s="7">
        <v>18.393373606103001</v>
      </c>
      <c r="CH49" s="7">
        <v>41.655123672924454</v>
      </c>
      <c r="CI49" s="7">
        <v>0</v>
      </c>
      <c r="CJ49" s="7">
        <v>0</v>
      </c>
      <c r="CK49" s="7">
        <v>0</v>
      </c>
      <c r="CL49" s="7">
        <v>0.50040713094553035</v>
      </c>
      <c r="CM49" s="7">
        <v>0</v>
      </c>
      <c r="CN49" s="7">
        <v>0</v>
      </c>
      <c r="CO49" s="7">
        <v>0.92075079017991279</v>
      </c>
      <c r="CP49" s="7">
        <v>0</v>
      </c>
      <c r="CQ49" s="7">
        <v>0</v>
      </c>
      <c r="CR49" s="7">
        <v>0.15989165563150434</v>
      </c>
      <c r="CS49" s="7">
        <v>2.0874773672848379</v>
      </c>
      <c r="CT49" s="7">
        <v>0</v>
      </c>
      <c r="CU49" s="7">
        <v>0.20341028032197336</v>
      </c>
      <c r="CV49" s="7">
        <v>4.7241794664883674</v>
      </c>
      <c r="CW49" s="7">
        <v>0</v>
      </c>
      <c r="CX49" s="7">
        <v>4.2045615767000406</v>
      </c>
      <c r="CY49" s="7">
        <v>23.307427336241908</v>
      </c>
      <c r="CZ49" s="7">
        <v>1.1925264014635211</v>
      </c>
      <c r="DA49" s="7">
        <v>0.17734342918859458</v>
      </c>
      <c r="DB49" s="7">
        <v>5.0769376572826106</v>
      </c>
      <c r="DC49" s="7">
        <v>7.3219827433293574</v>
      </c>
      <c r="DD49" s="7">
        <v>0.80207572741930255</v>
      </c>
      <c r="DE49" s="7">
        <v>0</v>
      </c>
      <c r="DF49" s="7">
        <v>0</v>
      </c>
      <c r="DG49" s="7">
        <v>0</v>
      </c>
      <c r="DH49" s="7">
        <v>0</v>
      </c>
      <c r="DI49" s="7">
        <v>3.2718237386819342</v>
      </c>
      <c r="DJ49" s="7">
        <v>0</v>
      </c>
      <c r="DK49" s="7">
        <v>97.421684252134042</v>
      </c>
      <c r="DL49" s="7">
        <v>12.85073949119406</v>
      </c>
      <c r="DM49" s="7">
        <v>0</v>
      </c>
      <c r="DN49" s="7">
        <v>0</v>
      </c>
      <c r="DO49" s="7">
        <v>14.057310186669866</v>
      </c>
      <c r="DP49" s="7">
        <v>12.123958020984244</v>
      </c>
      <c r="DQ49" s="7">
        <v>11.319013924601862</v>
      </c>
      <c r="DR49" s="7">
        <v>15.483083413923763</v>
      </c>
      <c r="DS49" s="7">
        <f>'[2]IOT 2019 NSX'!DZ49+'[2]IOT 2019 NSX'!EA49</f>
        <v>177.16308876352429</v>
      </c>
      <c r="DT49" s="7">
        <v>0</v>
      </c>
      <c r="DU49" s="7">
        <v>0</v>
      </c>
      <c r="DV49" s="7">
        <v>47.496886316787709</v>
      </c>
      <c r="DW49" s="7">
        <v>42.74200280623127</v>
      </c>
      <c r="DX49" s="7">
        <v>61.028231107294459</v>
      </c>
      <c r="DY49" s="7">
        <v>500.30024738583955</v>
      </c>
      <c r="DZ49" s="7">
        <v>0</v>
      </c>
      <c r="EA49" s="7">
        <v>0</v>
      </c>
      <c r="EB49" s="7">
        <v>11.568984333622957</v>
      </c>
      <c r="EC49" s="7">
        <v>4.732329537313924</v>
      </c>
      <c r="ED49" s="7">
        <v>26812.151946949165</v>
      </c>
      <c r="EE49" s="7">
        <v>326711.09484320768</v>
      </c>
      <c r="EF49" s="7">
        <v>7.8511398157107865E-2</v>
      </c>
      <c r="EG49" s="7">
        <v>5.3493697351157996</v>
      </c>
      <c r="EH49" s="7">
        <v>0.14893055252468121</v>
      </c>
      <c r="EI49" s="7">
        <v>15.579988678664206</v>
      </c>
      <c r="EJ49" s="7">
        <v>0.98901248909510708</v>
      </c>
      <c r="EK49" s="7">
        <v>0</v>
      </c>
      <c r="EL49" s="7">
        <f>'[2]IOT 2019 NSX'!ET49+'[2]IOT 2019 NSX'!EU49</f>
        <v>7.9125410033510928</v>
      </c>
      <c r="EM49" s="7">
        <v>0</v>
      </c>
      <c r="EN49" s="7">
        <v>0</v>
      </c>
      <c r="EO49" s="7">
        <v>1.1164345238965767</v>
      </c>
      <c r="EP49" s="7">
        <v>17.985535283757677</v>
      </c>
      <c r="EQ49" s="7">
        <v>1203.8587236640467</v>
      </c>
      <c r="ER49" s="7">
        <v>0</v>
      </c>
      <c r="ES49" s="7">
        <v>212.8846257912852</v>
      </c>
      <c r="ET49" s="7">
        <v>0.31773530245351156</v>
      </c>
      <c r="EU49" s="7">
        <v>16.018251844273095</v>
      </c>
      <c r="EV49" s="7">
        <v>4.966652322886727</v>
      </c>
      <c r="EW49" s="7">
        <v>85.532188510057566</v>
      </c>
      <c r="EX49" s="7">
        <v>26.122267114492519</v>
      </c>
      <c r="EY49" s="7">
        <v>0</v>
      </c>
      <c r="EZ49" s="7">
        <v>36.574061006042875</v>
      </c>
      <c r="FA49" s="7">
        <v>0</v>
      </c>
      <c r="FB49" s="7">
        <v>170.13428470527887</v>
      </c>
      <c r="FC49" s="7">
        <v>28.999603951526161</v>
      </c>
      <c r="FD49" s="7">
        <v>733.33692844510824</v>
      </c>
      <c r="FE49" s="7">
        <v>49676.007066232436</v>
      </c>
      <c r="FF49" s="7">
        <v>81.400367225634241</v>
      </c>
      <c r="FG49" s="7">
        <v>5.2309140201393411</v>
      </c>
      <c r="FH49" s="7">
        <v>215.22507497780802</v>
      </c>
      <c r="FI49" s="7">
        <v>52.663005488863867</v>
      </c>
      <c r="FJ49" s="7">
        <v>3.2289637684564547</v>
      </c>
      <c r="FK49" s="7">
        <v>18.422264113511883</v>
      </c>
      <c r="FL49" s="7">
        <v>6.2970187195746776</v>
      </c>
      <c r="FM49" s="7">
        <v>3835.0644546780791</v>
      </c>
      <c r="FN49" s="7">
        <v>3030.5279609429485</v>
      </c>
      <c r="FO49" s="7">
        <v>35.704077121288734</v>
      </c>
      <c r="FP49" s="7">
        <v>125.02965595684933</v>
      </c>
      <c r="FQ49" s="7">
        <v>0</v>
      </c>
      <c r="FR49" s="2">
        <f t="shared" si="0"/>
        <v>1301634.6955346006</v>
      </c>
      <c r="FS49" s="1">
        <f t="shared" si="1"/>
        <v>25768689.161143735</v>
      </c>
      <c r="FT49" s="3">
        <v>25768689.161143735</v>
      </c>
      <c r="FU49" s="3">
        <v>0</v>
      </c>
      <c r="FV49" s="1">
        <f t="shared" si="2"/>
        <v>595751.85127989762</v>
      </c>
      <c r="FW49" s="1">
        <v>0</v>
      </c>
      <c r="FX49" s="1">
        <v>595751.85127989762</v>
      </c>
      <c r="FY49" s="1">
        <v>101803815.17595103</v>
      </c>
      <c r="FZ49" s="1">
        <v>21318483.965502325</v>
      </c>
      <c r="GA49" s="1">
        <f t="shared" si="3"/>
        <v>108151406.91840695</v>
      </c>
      <c r="GB49" s="13"/>
      <c r="GC49" s="4"/>
      <c r="GD49" s="5"/>
      <c r="GF49" s="8"/>
      <c r="GG49" s="8"/>
    </row>
    <row r="50" spans="1:189" s="27" customFormat="1" ht="28.5" customHeight="1" x14ac:dyDescent="0.25">
      <c r="A50" s="20" t="s">
        <v>250</v>
      </c>
      <c r="B50" s="18">
        <v>45</v>
      </c>
      <c r="C50" s="7">
        <v>3.811237110661204</v>
      </c>
      <c r="D50" s="7">
        <v>0</v>
      </c>
      <c r="E50" s="7">
        <v>0</v>
      </c>
      <c r="F50" s="7">
        <v>0</v>
      </c>
      <c r="G50" s="7">
        <v>0</v>
      </c>
      <c r="H50" s="7">
        <v>73.524527641816476</v>
      </c>
      <c r="I50" s="7">
        <v>2.7658955521157123</v>
      </c>
      <c r="J50" s="7">
        <v>0</v>
      </c>
      <c r="K50" s="7">
        <v>1.4876936920674111</v>
      </c>
      <c r="L50" s="7">
        <v>0</v>
      </c>
      <c r="M50" s="7">
        <v>0</v>
      </c>
      <c r="N50" s="7">
        <v>1808.7699628849903</v>
      </c>
      <c r="O50" s="7">
        <v>13.400971991814819</v>
      </c>
      <c r="P50" s="7">
        <v>2.3237054513446709</v>
      </c>
      <c r="Q50" s="7">
        <v>0</v>
      </c>
      <c r="R50" s="7">
        <v>506.03201325304042</v>
      </c>
      <c r="S50" s="7">
        <v>1618.2015168091928</v>
      </c>
      <c r="T50" s="7">
        <v>332911.8860513097</v>
      </c>
      <c r="U50" s="7">
        <v>784.69365877716359</v>
      </c>
      <c r="V50" s="7">
        <v>0.33656104306122264</v>
      </c>
      <c r="W50" s="7">
        <v>0</v>
      </c>
      <c r="X50" s="7">
        <v>185622.08641702746</v>
      </c>
      <c r="Y50" s="7">
        <v>32.285095264270602</v>
      </c>
      <c r="Z50" s="7">
        <v>5524.7341443386103</v>
      </c>
      <c r="AA50" s="7">
        <v>0</v>
      </c>
      <c r="AB50" s="7">
        <v>2.462580458744307</v>
      </c>
      <c r="AC50" s="7">
        <v>87586.828661163323</v>
      </c>
      <c r="AD50" s="7">
        <v>0</v>
      </c>
      <c r="AE50" s="7">
        <v>161.74106920082377</v>
      </c>
      <c r="AF50" s="7">
        <v>0</v>
      </c>
      <c r="AG50" s="7">
        <v>104.92668687593167</v>
      </c>
      <c r="AH50" s="7">
        <v>36.180486785081314</v>
      </c>
      <c r="AI50" s="7">
        <v>337.87209489033842</v>
      </c>
      <c r="AJ50" s="7">
        <v>0</v>
      </c>
      <c r="AK50" s="7">
        <v>0</v>
      </c>
      <c r="AL50" s="7">
        <v>0</v>
      </c>
      <c r="AM50" s="7">
        <v>0</v>
      </c>
      <c r="AN50" s="7">
        <v>1597.5377481247631</v>
      </c>
      <c r="AO50" s="7">
        <v>8.8952858032360389</v>
      </c>
      <c r="AP50" s="7">
        <v>11.069491446297585</v>
      </c>
      <c r="AQ50" s="7">
        <v>2004189.9875628352</v>
      </c>
      <c r="AR50" s="7">
        <v>23.790550400524378</v>
      </c>
      <c r="AS50" s="7">
        <v>2175118.7267343099</v>
      </c>
      <c r="AT50" s="7">
        <v>620532.97135029547</v>
      </c>
      <c r="AU50" s="7">
        <v>21543829.912027258</v>
      </c>
      <c r="AV50" s="7">
        <v>855512.9868232609</v>
      </c>
      <c r="AW50" s="7">
        <v>227.91695403417327</v>
      </c>
      <c r="AX50" s="7">
        <v>303.90120483912602</v>
      </c>
      <c r="AY50" s="7">
        <v>1431492.7141457314</v>
      </c>
      <c r="AZ50" s="7">
        <v>257974.94765165917</v>
      </c>
      <c r="BA50" s="7">
        <v>150.98985859585582</v>
      </c>
      <c r="BB50" s="7">
        <v>47.377759453927212</v>
      </c>
      <c r="BC50" s="7">
        <v>7058627.6598364962</v>
      </c>
      <c r="BD50" s="7">
        <v>15861537.194659211</v>
      </c>
      <c r="BE50" s="7">
        <v>12046.592450085882</v>
      </c>
      <c r="BF50" s="7">
        <v>50003.233938247431</v>
      </c>
      <c r="BG50" s="7">
        <v>135.14747133118382</v>
      </c>
      <c r="BH50" s="7">
        <v>62.691500759101423</v>
      </c>
      <c r="BI50" s="7">
        <v>3730.7193257561335</v>
      </c>
      <c r="BJ50" s="7">
        <v>67957.581453398685</v>
      </c>
      <c r="BK50" s="7">
        <v>488016.39350185374</v>
      </c>
      <c r="BL50" s="7">
        <v>977.47187297005519</v>
      </c>
      <c r="BM50" s="7">
        <v>13647.925595871944</v>
      </c>
      <c r="BN50" s="7">
        <v>5657.0465099893445</v>
      </c>
      <c r="BO50" s="7">
        <v>656.9835188663418</v>
      </c>
      <c r="BP50" s="7">
        <v>1191.5001500192081</v>
      </c>
      <c r="BQ50" s="7">
        <v>34.012535629594694</v>
      </c>
      <c r="BR50" s="7">
        <v>14006.966897105787</v>
      </c>
      <c r="BS50" s="7">
        <v>0</v>
      </c>
      <c r="BT50" s="7">
        <v>5185.3504083974003</v>
      </c>
      <c r="BU50" s="7">
        <v>39481.498574407487</v>
      </c>
      <c r="BV50" s="7">
        <v>21.234059508471002</v>
      </c>
      <c r="BW50" s="7">
        <v>117.96519195395024</v>
      </c>
      <c r="BX50" s="7">
        <v>57.239414569619562</v>
      </c>
      <c r="BY50" s="7">
        <v>3836.9380953623995</v>
      </c>
      <c r="BZ50" s="7">
        <v>1949.9244270378083</v>
      </c>
      <c r="CA50" s="7">
        <v>10119.471622618297</v>
      </c>
      <c r="CB50" s="7">
        <v>34.83625787616711</v>
      </c>
      <c r="CC50" s="7">
        <v>15066.678490400485</v>
      </c>
      <c r="CD50" s="7">
        <v>1578.2884815728812</v>
      </c>
      <c r="CE50" s="7">
        <v>1180.0245374562448</v>
      </c>
      <c r="CF50" s="7">
        <v>2263.5039861084197</v>
      </c>
      <c r="CG50" s="7">
        <v>321.13112501169178</v>
      </c>
      <c r="CH50" s="7">
        <v>4032.3995206663758</v>
      </c>
      <c r="CI50" s="7">
        <v>0</v>
      </c>
      <c r="CJ50" s="7">
        <v>0</v>
      </c>
      <c r="CK50" s="7">
        <v>2461.876542547976</v>
      </c>
      <c r="CL50" s="7">
        <v>1.6129666143583696</v>
      </c>
      <c r="CM50" s="7">
        <v>0</v>
      </c>
      <c r="CN50" s="7">
        <v>2383.9369648837337</v>
      </c>
      <c r="CO50" s="7">
        <v>224.33323984380911</v>
      </c>
      <c r="CP50" s="7">
        <v>0</v>
      </c>
      <c r="CQ50" s="7">
        <v>0</v>
      </c>
      <c r="CR50" s="7">
        <v>266.98204441021375</v>
      </c>
      <c r="CS50" s="7">
        <v>159.73965637642715</v>
      </c>
      <c r="CT50" s="7">
        <v>62.629625071211152</v>
      </c>
      <c r="CU50" s="7">
        <v>17045.360641589217</v>
      </c>
      <c r="CV50" s="7">
        <v>512.84979658332782</v>
      </c>
      <c r="CW50" s="7">
        <v>123.94552722414295</v>
      </c>
      <c r="CX50" s="7">
        <v>204.45594629434532</v>
      </c>
      <c r="CY50" s="7">
        <v>7505.3630157187363</v>
      </c>
      <c r="CZ50" s="7">
        <v>5579.7801186981706</v>
      </c>
      <c r="DA50" s="7">
        <v>5.2235757606413236</v>
      </c>
      <c r="DB50" s="7">
        <v>156785.27491587761</v>
      </c>
      <c r="DC50" s="7">
        <v>549.17980692711444</v>
      </c>
      <c r="DD50" s="7">
        <v>16037.690097635106</v>
      </c>
      <c r="DE50" s="7">
        <v>122.45255692829136</v>
      </c>
      <c r="DF50" s="7">
        <v>0</v>
      </c>
      <c r="DG50" s="7">
        <v>0</v>
      </c>
      <c r="DH50" s="7">
        <v>0</v>
      </c>
      <c r="DI50" s="7">
        <v>339.94946274730506</v>
      </c>
      <c r="DJ50" s="7">
        <v>0</v>
      </c>
      <c r="DK50" s="7">
        <v>3698.968836839173</v>
      </c>
      <c r="DL50" s="7">
        <v>701.7957825558658</v>
      </c>
      <c r="DM50" s="7">
        <v>16.706625966851654</v>
      </c>
      <c r="DN50" s="7">
        <v>4048.1031300189729</v>
      </c>
      <c r="DO50" s="7">
        <v>1878.9600929601618</v>
      </c>
      <c r="DP50" s="7">
        <v>550.00193766283223</v>
      </c>
      <c r="DQ50" s="7">
        <v>612.61974896711774</v>
      </c>
      <c r="DR50" s="7">
        <v>614.42415253166541</v>
      </c>
      <c r="DS50" s="7">
        <f>'[2]IOT 2019 NSX'!DZ50+'[2]IOT 2019 NSX'!EA50</f>
        <v>47357.445694718182</v>
      </c>
      <c r="DT50" s="7">
        <v>0</v>
      </c>
      <c r="DU50" s="7">
        <v>0</v>
      </c>
      <c r="DV50" s="7">
        <v>285.28652911700993</v>
      </c>
      <c r="DW50" s="7">
        <v>3080.3364343688909</v>
      </c>
      <c r="DX50" s="7">
        <v>91.307865532381626</v>
      </c>
      <c r="DY50" s="7">
        <v>958.60371010362985</v>
      </c>
      <c r="DZ50" s="7">
        <v>0</v>
      </c>
      <c r="EA50" s="7">
        <v>0</v>
      </c>
      <c r="EB50" s="7">
        <v>829.12753643696431</v>
      </c>
      <c r="EC50" s="7">
        <v>377.00966265069906</v>
      </c>
      <c r="ED50" s="7">
        <v>32013.299677961924</v>
      </c>
      <c r="EE50" s="7">
        <v>2786846.2476630113</v>
      </c>
      <c r="EF50" s="7">
        <v>0</v>
      </c>
      <c r="EG50" s="7">
        <v>0</v>
      </c>
      <c r="EH50" s="7">
        <v>0</v>
      </c>
      <c r="EI50" s="7">
        <v>24.01975173934489</v>
      </c>
      <c r="EJ50" s="7">
        <v>0.6473543312287412</v>
      </c>
      <c r="EK50" s="7">
        <v>1.0413511249435692</v>
      </c>
      <c r="EL50" s="7">
        <f>'[2]IOT 2019 NSX'!ET50+'[2]IOT 2019 NSX'!EU50</f>
        <v>2.2961104144641564</v>
      </c>
      <c r="EM50" s="7">
        <v>0</v>
      </c>
      <c r="EN50" s="7">
        <v>1.6894967023591636</v>
      </c>
      <c r="EO50" s="7">
        <v>3.9551492527144059</v>
      </c>
      <c r="EP50" s="7">
        <v>1021.6549015569195</v>
      </c>
      <c r="EQ50" s="7">
        <v>584.41295537936401</v>
      </c>
      <c r="ER50" s="7">
        <v>111.0585063779257</v>
      </c>
      <c r="ES50" s="7">
        <v>167.96697301932829</v>
      </c>
      <c r="ET50" s="7">
        <v>0.86388545145598605</v>
      </c>
      <c r="EU50" s="7">
        <v>39.342007171944402</v>
      </c>
      <c r="EV50" s="7">
        <v>39.870152001044502</v>
      </c>
      <c r="EW50" s="7">
        <v>95.564667201108321</v>
      </c>
      <c r="EX50" s="7">
        <v>37.752987011732934</v>
      </c>
      <c r="EY50" s="7">
        <v>555.11609858806833</v>
      </c>
      <c r="EZ50" s="7">
        <v>4868.1167909173473</v>
      </c>
      <c r="FA50" s="7">
        <v>4729.6049576466639</v>
      </c>
      <c r="FB50" s="7">
        <v>82.26829820165608</v>
      </c>
      <c r="FC50" s="7">
        <v>109.06404195695913</v>
      </c>
      <c r="FD50" s="7">
        <v>760.90596715804043</v>
      </c>
      <c r="FE50" s="7">
        <v>85486.995243785321</v>
      </c>
      <c r="FF50" s="7">
        <v>22.730083968458747</v>
      </c>
      <c r="FG50" s="7">
        <v>14455.232241003141</v>
      </c>
      <c r="FH50" s="7">
        <v>2921.1350577670842</v>
      </c>
      <c r="FI50" s="7">
        <v>407.92628122658357</v>
      </c>
      <c r="FJ50" s="7">
        <v>2.4693104281515583</v>
      </c>
      <c r="FK50" s="7">
        <v>0</v>
      </c>
      <c r="FL50" s="7">
        <v>295.81434974220144</v>
      </c>
      <c r="FM50" s="7">
        <v>59258.630318098076</v>
      </c>
      <c r="FN50" s="7">
        <v>16693.741300768823</v>
      </c>
      <c r="FO50" s="7">
        <v>62.045264238543282</v>
      </c>
      <c r="FP50" s="7">
        <v>593.11566534863448</v>
      </c>
      <c r="FQ50" s="7">
        <v>0</v>
      </c>
      <c r="FR50" s="2">
        <f t="shared" si="0"/>
        <v>56459465.610692859</v>
      </c>
      <c r="FS50" s="1">
        <f t="shared" si="1"/>
        <v>41421760.933724463</v>
      </c>
      <c r="FT50" s="3">
        <v>41421760.933724463</v>
      </c>
      <c r="FU50" s="3">
        <v>0</v>
      </c>
      <c r="FV50" s="1">
        <f t="shared" si="2"/>
        <v>2792368.0638474748</v>
      </c>
      <c r="FW50" s="1">
        <v>0</v>
      </c>
      <c r="FX50" s="1">
        <v>2792368.0638474748</v>
      </c>
      <c r="FY50" s="1">
        <v>5654116.1852257876</v>
      </c>
      <c r="FZ50" s="1">
        <v>64993530.504684329</v>
      </c>
      <c r="GA50" s="1">
        <f t="shared" si="3"/>
        <v>41334180.28880626</v>
      </c>
      <c r="GB50" s="13"/>
      <c r="GC50" s="4"/>
      <c r="GD50" s="5"/>
      <c r="GF50" s="8"/>
      <c r="GG50" s="8"/>
    </row>
    <row r="51" spans="1:189" s="27" customFormat="1" ht="28.5" customHeight="1" x14ac:dyDescent="0.25">
      <c r="A51" s="20" t="s">
        <v>251</v>
      </c>
      <c r="B51" s="18">
        <v>46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77.189906986904091</v>
      </c>
      <c r="I51" s="7">
        <v>15.493437528383554</v>
      </c>
      <c r="J51" s="7">
        <v>0</v>
      </c>
      <c r="K51" s="7">
        <v>0</v>
      </c>
      <c r="L51" s="7">
        <v>0</v>
      </c>
      <c r="M51" s="7">
        <v>0</v>
      </c>
      <c r="N51" s="7">
        <v>2282.4181928945395</v>
      </c>
      <c r="O51" s="7">
        <v>6.3042874645748386</v>
      </c>
      <c r="P51" s="7">
        <v>2.2061806676165294</v>
      </c>
      <c r="Q51" s="7">
        <v>0</v>
      </c>
      <c r="R51" s="7">
        <v>4989.1050362548431</v>
      </c>
      <c r="S51" s="7">
        <v>1259.4920303218125</v>
      </c>
      <c r="T51" s="7">
        <v>1101.1885217165338</v>
      </c>
      <c r="U51" s="7">
        <v>1755.6528367471556</v>
      </c>
      <c r="V51" s="7">
        <v>13.995807266159483</v>
      </c>
      <c r="W51" s="7">
        <v>0</v>
      </c>
      <c r="X51" s="7">
        <v>10.96837119223548</v>
      </c>
      <c r="Y51" s="7">
        <v>5.4794833040628834</v>
      </c>
      <c r="Z51" s="7">
        <v>0</v>
      </c>
      <c r="AA51" s="7">
        <v>0</v>
      </c>
      <c r="AB51" s="7">
        <v>1.5586879129877242</v>
      </c>
      <c r="AC51" s="7">
        <v>11629.154351571866</v>
      </c>
      <c r="AD51" s="7">
        <v>0</v>
      </c>
      <c r="AE51" s="7">
        <v>2.9102244468870886</v>
      </c>
      <c r="AF51" s="7">
        <v>0</v>
      </c>
      <c r="AG51" s="7">
        <v>0</v>
      </c>
      <c r="AH51" s="7">
        <v>84.593455345733702</v>
      </c>
      <c r="AI51" s="7">
        <v>209.09793055365961</v>
      </c>
      <c r="AJ51" s="7">
        <v>0</v>
      </c>
      <c r="AK51" s="7">
        <v>0</v>
      </c>
      <c r="AL51" s="7">
        <v>0</v>
      </c>
      <c r="AM51" s="7">
        <v>0</v>
      </c>
      <c r="AN51" s="7">
        <v>4359.9700683611909</v>
      </c>
      <c r="AO51" s="7">
        <v>17.83793453205746</v>
      </c>
      <c r="AP51" s="7">
        <v>1262.0401353749062</v>
      </c>
      <c r="AQ51" s="7">
        <v>14959.779968676761</v>
      </c>
      <c r="AR51" s="7">
        <v>26.514501470738132</v>
      </c>
      <c r="AS51" s="7">
        <v>2958.9268770402964</v>
      </c>
      <c r="AT51" s="7">
        <v>221.05583272646228</v>
      </c>
      <c r="AU51" s="7">
        <v>26.437840092059602</v>
      </c>
      <c r="AV51" s="7">
        <v>22287527.761349559</v>
      </c>
      <c r="AW51" s="7">
        <v>183.35627570025105</v>
      </c>
      <c r="AX51" s="7">
        <v>493.55582713985547</v>
      </c>
      <c r="AY51" s="7">
        <v>1300527.3971882586</v>
      </c>
      <c r="AZ51" s="7">
        <v>155562.16558170065</v>
      </c>
      <c r="BA51" s="7">
        <v>632381.88936024334</v>
      </c>
      <c r="BB51" s="7">
        <v>40.497703625225462</v>
      </c>
      <c r="BC51" s="7">
        <v>444636.90468276525</v>
      </c>
      <c r="BD51" s="7">
        <v>19916.060284103394</v>
      </c>
      <c r="BE51" s="7">
        <v>52.088135251328346</v>
      </c>
      <c r="BF51" s="7">
        <v>268.17795266010103</v>
      </c>
      <c r="BG51" s="7">
        <v>1382.0832740232361</v>
      </c>
      <c r="BH51" s="7">
        <v>1409.7138708156194</v>
      </c>
      <c r="BI51" s="7">
        <v>22101.375496980414</v>
      </c>
      <c r="BJ51" s="7">
        <v>11575.866852481926</v>
      </c>
      <c r="BK51" s="7">
        <v>10738.605788897206</v>
      </c>
      <c r="BL51" s="7">
        <v>7476.9886937194888</v>
      </c>
      <c r="BM51" s="7">
        <v>111621.52352994503</v>
      </c>
      <c r="BN51" s="7">
        <v>1844.4996149101337</v>
      </c>
      <c r="BO51" s="7">
        <v>2872.6260906159123</v>
      </c>
      <c r="BP51" s="7">
        <v>98.346425619117781</v>
      </c>
      <c r="BQ51" s="7">
        <v>378.97323176240616</v>
      </c>
      <c r="BR51" s="7">
        <v>0.68530121352567108</v>
      </c>
      <c r="BS51" s="7">
        <v>44.200234831605592</v>
      </c>
      <c r="BT51" s="7">
        <v>1552.5379474106858</v>
      </c>
      <c r="BU51" s="7">
        <v>17590.789119692516</v>
      </c>
      <c r="BV51" s="7">
        <v>131.14843729757027</v>
      </c>
      <c r="BW51" s="7">
        <v>529.40042723368163</v>
      </c>
      <c r="BX51" s="7">
        <v>36675.353388905191</v>
      </c>
      <c r="BY51" s="7">
        <v>8785.0363702486029</v>
      </c>
      <c r="BZ51" s="7">
        <v>4574.6433843538571</v>
      </c>
      <c r="CA51" s="7">
        <v>34266.788002042995</v>
      </c>
      <c r="CB51" s="7">
        <v>56.622741518210084</v>
      </c>
      <c r="CC51" s="7">
        <v>679.36612520034203</v>
      </c>
      <c r="CD51" s="7">
        <v>9977.4958815629652</v>
      </c>
      <c r="CE51" s="7">
        <v>1252.9836366074148</v>
      </c>
      <c r="CF51" s="7">
        <v>41717.682305415379</v>
      </c>
      <c r="CG51" s="7">
        <v>1077.8098656664467</v>
      </c>
      <c r="CH51" s="7">
        <v>17396.056541302296</v>
      </c>
      <c r="CI51" s="7">
        <v>0</v>
      </c>
      <c r="CJ51" s="7">
        <v>0</v>
      </c>
      <c r="CK51" s="7">
        <v>6646.3538097965966</v>
      </c>
      <c r="CL51" s="7">
        <v>323.22891466800291</v>
      </c>
      <c r="CM51" s="7">
        <v>471.35519253444954</v>
      </c>
      <c r="CN51" s="7">
        <v>1307.2102746820992</v>
      </c>
      <c r="CO51" s="7">
        <v>169.80343999589667</v>
      </c>
      <c r="CP51" s="7">
        <v>2873.4707122934833</v>
      </c>
      <c r="CQ51" s="7">
        <v>0</v>
      </c>
      <c r="CR51" s="7">
        <v>3991.0792744555488</v>
      </c>
      <c r="CS51" s="7">
        <v>1021.6437847355129</v>
      </c>
      <c r="CT51" s="7">
        <v>97.053302929753627</v>
      </c>
      <c r="CU51" s="7">
        <v>18236.403242578828</v>
      </c>
      <c r="CV51" s="7">
        <v>1118.6390435424057</v>
      </c>
      <c r="CW51" s="7">
        <v>744.78329710003311</v>
      </c>
      <c r="CX51" s="7">
        <v>1014.4033655063284</v>
      </c>
      <c r="CY51" s="7">
        <v>26652.722233123539</v>
      </c>
      <c r="CZ51" s="7">
        <v>6089.0322873763771</v>
      </c>
      <c r="DA51" s="7">
        <v>46.704062206282636</v>
      </c>
      <c r="DB51" s="7">
        <v>563.5250504083225</v>
      </c>
      <c r="DC51" s="7">
        <v>3580.3404815790027</v>
      </c>
      <c r="DD51" s="7">
        <v>24555.217410655918</v>
      </c>
      <c r="DE51" s="7">
        <v>0</v>
      </c>
      <c r="DF51" s="7">
        <v>0</v>
      </c>
      <c r="DG51" s="7">
        <v>0</v>
      </c>
      <c r="DH51" s="7">
        <v>0</v>
      </c>
      <c r="DI51" s="7">
        <v>2640.768737394525</v>
      </c>
      <c r="DJ51" s="7">
        <v>0</v>
      </c>
      <c r="DK51" s="7">
        <v>2972.2438721989574</v>
      </c>
      <c r="DL51" s="7">
        <v>769.75429052351524</v>
      </c>
      <c r="DM51" s="7">
        <v>2.6436106756301454</v>
      </c>
      <c r="DN51" s="7">
        <v>959.31870036607654</v>
      </c>
      <c r="DO51" s="7">
        <v>484.05858370848807</v>
      </c>
      <c r="DP51" s="7">
        <v>525.73713786949975</v>
      </c>
      <c r="DQ51" s="7">
        <v>8485.6345027070183</v>
      </c>
      <c r="DR51" s="7">
        <v>2125.2355644606973</v>
      </c>
      <c r="DS51" s="7">
        <f>'[2]IOT 2019 NSX'!DZ51+'[2]IOT 2019 NSX'!EA51</f>
        <v>77639.446210162743</v>
      </c>
      <c r="DT51" s="7">
        <v>0</v>
      </c>
      <c r="DU51" s="7">
        <v>0</v>
      </c>
      <c r="DV51" s="7">
        <v>705.70664153628752</v>
      </c>
      <c r="DW51" s="7">
        <v>3631.4567917294553</v>
      </c>
      <c r="DX51" s="7">
        <v>2730.7694624505752</v>
      </c>
      <c r="DY51" s="7">
        <v>723.44438171375089</v>
      </c>
      <c r="DZ51" s="7">
        <v>127844.73904967512</v>
      </c>
      <c r="EA51" s="7">
        <v>13924.678077122124</v>
      </c>
      <c r="EB51" s="7">
        <v>20841.494532304034</v>
      </c>
      <c r="EC51" s="7">
        <v>180.19474646090327</v>
      </c>
      <c r="ED51" s="7">
        <v>41325.886272334705</v>
      </c>
      <c r="EE51" s="7">
        <v>3698257.1346442509</v>
      </c>
      <c r="EF51" s="7">
        <v>1.6661186001878827</v>
      </c>
      <c r="EG51" s="7">
        <v>66.206504899176565</v>
      </c>
      <c r="EH51" s="7">
        <v>156.89679705773662</v>
      </c>
      <c r="EI51" s="7">
        <v>106.37342789222301</v>
      </c>
      <c r="EJ51" s="7">
        <v>2225.4680033310965</v>
      </c>
      <c r="EK51" s="7">
        <v>3.2310577191642857</v>
      </c>
      <c r="EL51" s="7">
        <f>'[2]IOT 2019 NSX'!ET51+'[2]IOT 2019 NSX'!EU51</f>
        <v>844.67217489136294</v>
      </c>
      <c r="EM51" s="7">
        <v>0</v>
      </c>
      <c r="EN51" s="7">
        <v>295.11274161245427</v>
      </c>
      <c r="EO51" s="7">
        <v>126.04826707568304</v>
      </c>
      <c r="EP51" s="7">
        <v>10767.454363911049</v>
      </c>
      <c r="EQ51" s="7">
        <v>1951.1392107297042</v>
      </c>
      <c r="ER51" s="7">
        <v>4786.9634064926058</v>
      </c>
      <c r="ES51" s="7">
        <v>6485.6985153943388</v>
      </c>
      <c r="ET51" s="7">
        <v>1098.4266396282735</v>
      </c>
      <c r="EU51" s="7">
        <v>29772.872904274274</v>
      </c>
      <c r="EV51" s="7">
        <v>12118.672763458691</v>
      </c>
      <c r="EW51" s="7">
        <v>183.65759018580061</v>
      </c>
      <c r="EX51" s="7">
        <v>438.73197756129855</v>
      </c>
      <c r="EY51" s="7">
        <v>2871.7913594736046</v>
      </c>
      <c r="EZ51" s="7">
        <v>105.14231414627912</v>
      </c>
      <c r="FA51" s="7">
        <v>17031.471558147627</v>
      </c>
      <c r="FB51" s="7">
        <v>1119.9739905782665</v>
      </c>
      <c r="FC51" s="7">
        <v>128.79895641669845</v>
      </c>
      <c r="FD51" s="7">
        <v>12416.76565782718</v>
      </c>
      <c r="FE51" s="7">
        <v>211350.18947921539</v>
      </c>
      <c r="FF51" s="7">
        <v>1486.8508168981195</v>
      </c>
      <c r="FG51" s="7">
        <v>97618.127753647408</v>
      </c>
      <c r="FH51" s="7">
        <v>4960.3473655296939</v>
      </c>
      <c r="FI51" s="7">
        <v>361.92144510047632</v>
      </c>
      <c r="FJ51" s="7">
        <v>29.746191563469811</v>
      </c>
      <c r="FK51" s="7">
        <v>55.562543332757691</v>
      </c>
      <c r="FL51" s="7">
        <v>271.22988000333243</v>
      </c>
      <c r="FM51" s="7">
        <v>19600.352348687251</v>
      </c>
      <c r="FN51" s="7">
        <v>33443.065412283417</v>
      </c>
      <c r="FO51" s="7">
        <v>130.52041628077237</v>
      </c>
      <c r="FP51" s="7">
        <v>17889.670485762701</v>
      </c>
      <c r="FQ51" s="7">
        <v>0</v>
      </c>
      <c r="FR51" s="2">
        <f t="shared" si="0"/>
        <v>29835252.564251143</v>
      </c>
      <c r="FS51" s="1">
        <f t="shared" si="1"/>
        <v>78829941.262928993</v>
      </c>
      <c r="FT51" s="3">
        <v>78829941.262928993</v>
      </c>
      <c r="FU51" s="3">
        <v>0</v>
      </c>
      <c r="FV51" s="1">
        <f t="shared" si="2"/>
        <v>544524.8856620118</v>
      </c>
      <c r="FW51" s="1">
        <v>0</v>
      </c>
      <c r="FX51" s="1">
        <v>544524.8856620118</v>
      </c>
      <c r="FY51" s="1">
        <v>5872054.4750778796</v>
      </c>
      <c r="FZ51" s="1">
        <v>22378868.624480985</v>
      </c>
      <c r="GA51" s="1">
        <f t="shared" si="3"/>
        <v>92702904.563439041</v>
      </c>
      <c r="GB51" s="13"/>
      <c r="GC51" s="4"/>
      <c r="GD51" s="5"/>
      <c r="GF51" s="8"/>
      <c r="GG51" s="8"/>
    </row>
    <row r="52" spans="1:189" s="27" customFormat="1" ht="28.5" customHeight="1" x14ac:dyDescent="0.25">
      <c r="A52" s="57" t="s">
        <v>373</v>
      </c>
      <c r="B52" s="18">
        <v>47</v>
      </c>
      <c r="C52" s="7">
        <v>13229.315024558815</v>
      </c>
      <c r="D52" s="7">
        <v>13865.649675167428</v>
      </c>
      <c r="E52" s="7">
        <v>3034.5817420648796</v>
      </c>
      <c r="F52" s="7">
        <v>64735.15868822945</v>
      </c>
      <c r="G52" s="7">
        <v>0</v>
      </c>
      <c r="H52" s="7">
        <v>19916.231739295054</v>
      </c>
      <c r="I52" s="7">
        <v>12.514342192240466</v>
      </c>
      <c r="J52" s="7">
        <v>8394.7737621531214</v>
      </c>
      <c r="K52" s="7">
        <v>30792.706570685212</v>
      </c>
      <c r="L52" s="7">
        <v>0</v>
      </c>
      <c r="M52" s="7">
        <v>0</v>
      </c>
      <c r="N52" s="7">
        <v>13218.465781874209</v>
      </c>
      <c r="O52" s="7">
        <v>5646.3398708803479</v>
      </c>
      <c r="P52" s="7">
        <v>3126.4310640712474</v>
      </c>
      <c r="Q52" s="7">
        <v>0</v>
      </c>
      <c r="R52" s="7">
        <v>573618.98369461647</v>
      </c>
      <c r="S52" s="7">
        <v>4154108.990324086</v>
      </c>
      <c r="T52" s="7">
        <v>2156479.6093399366</v>
      </c>
      <c r="U52" s="7">
        <v>169747.37026576072</v>
      </c>
      <c r="V52" s="7">
        <v>23283.297153254691</v>
      </c>
      <c r="W52" s="7">
        <v>82.54405554411764</v>
      </c>
      <c r="X52" s="7">
        <v>19691.982367314766</v>
      </c>
      <c r="Y52" s="7">
        <v>8532.773136017182</v>
      </c>
      <c r="Z52" s="7">
        <v>644.59501196460803</v>
      </c>
      <c r="AA52" s="7">
        <v>58731.513789189703</v>
      </c>
      <c r="AB52" s="7">
        <v>944.59296690353858</v>
      </c>
      <c r="AC52" s="7">
        <v>345129.17216941551</v>
      </c>
      <c r="AD52" s="7">
        <v>62499.525222888216</v>
      </c>
      <c r="AE52" s="7">
        <v>226688.04877733454</v>
      </c>
      <c r="AF52" s="7">
        <v>5180.3549653497985</v>
      </c>
      <c r="AG52" s="7">
        <v>367233.79118032794</v>
      </c>
      <c r="AH52" s="7">
        <v>1619897.6614222194</v>
      </c>
      <c r="AI52" s="7">
        <v>654231.92621440825</v>
      </c>
      <c r="AJ52" s="7">
        <v>0</v>
      </c>
      <c r="AK52" s="7">
        <v>0</v>
      </c>
      <c r="AL52" s="7">
        <v>0</v>
      </c>
      <c r="AM52" s="7">
        <v>0</v>
      </c>
      <c r="AN52" s="7">
        <v>7892.6755352725349</v>
      </c>
      <c r="AO52" s="7">
        <v>16.550116508791188</v>
      </c>
      <c r="AP52" s="7">
        <v>11.129801159465996</v>
      </c>
      <c r="AQ52" s="7">
        <v>208015.73213022164</v>
      </c>
      <c r="AR52" s="7">
        <v>108.78761351862882</v>
      </c>
      <c r="AS52" s="7">
        <v>705284.39211613324</v>
      </c>
      <c r="AT52" s="7">
        <v>3009.5219747723704</v>
      </c>
      <c r="AU52" s="7">
        <v>172215.44940141457</v>
      </c>
      <c r="AV52" s="7">
        <v>867275.21902199183</v>
      </c>
      <c r="AW52" s="7">
        <v>1929968.5161820971</v>
      </c>
      <c r="AX52" s="7">
        <v>1064.264347107244</v>
      </c>
      <c r="AY52" s="7">
        <v>5103559.6901733102</v>
      </c>
      <c r="AZ52" s="7">
        <v>687728.71639206517</v>
      </c>
      <c r="BA52" s="7">
        <v>92888.093219384551</v>
      </c>
      <c r="BB52" s="7">
        <v>120.25789965463157</v>
      </c>
      <c r="BC52" s="7">
        <v>14758414.551106803</v>
      </c>
      <c r="BD52" s="7">
        <v>20633229.065357696</v>
      </c>
      <c r="BE52" s="7">
        <v>1008474.8525394296</v>
      </c>
      <c r="BF52" s="7">
        <v>4630209.5367705403</v>
      </c>
      <c r="BG52" s="7">
        <v>612.65597485704643</v>
      </c>
      <c r="BH52" s="7">
        <v>202.79942846130436</v>
      </c>
      <c r="BI52" s="7">
        <v>10675.419616794627</v>
      </c>
      <c r="BJ52" s="7">
        <v>39179.794029972669</v>
      </c>
      <c r="BK52" s="7">
        <v>148054.41549717865</v>
      </c>
      <c r="BL52" s="7">
        <v>22264.815016290439</v>
      </c>
      <c r="BM52" s="7">
        <v>65076.213257993826</v>
      </c>
      <c r="BN52" s="7">
        <v>1797.0719340048777</v>
      </c>
      <c r="BO52" s="7">
        <v>9056.9809671199182</v>
      </c>
      <c r="BP52" s="7">
        <v>2278.9444555153291</v>
      </c>
      <c r="BQ52" s="7">
        <v>83.531727263350433</v>
      </c>
      <c r="BR52" s="7">
        <v>195.23220431274527</v>
      </c>
      <c r="BS52" s="7">
        <v>0</v>
      </c>
      <c r="BT52" s="7">
        <v>5012.9750580508835</v>
      </c>
      <c r="BU52" s="7">
        <v>27132.456863241448</v>
      </c>
      <c r="BV52" s="7">
        <v>2067.5739174167124</v>
      </c>
      <c r="BW52" s="7">
        <v>23773.781210022677</v>
      </c>
      <c r="BX52" s="7">
        <v>91965.695429654486</v>
      </c>
      <c r="BY52" s="7">
        <v>52425.517746534722</v>
      </c>
      <c r="BZ52" s="7">
        <v>9620.1907454503798</v>
      </c>
      <c r="CA52" s="7">
        <v>28971.997677629744</v>
      </c>
      <c r="CB52" s="7">
        <v>447.04803147924395</v>
      </c>
      <c r="CC52" s="7">
        <v>79315.647052621003</v>
      </c>
      <c r="CD52" s="7">
        <v>6881.6267119165841</v>
      </c>
      <c r="CE52" s="7">
        <v>15885.990129425751</v>
      </c>
      <c r="CF52" s="7">
        <v>39085.504137173448</v>
      </c>
      <c r="CG52" s="7">
        <v>1329.5276099959392</v>
      </c>
      <c r="CH52" s="7">
        <v>42065.95909928163</v>
      </c>
      <c r="CI52" s="7">
        <v>0</v>
      </c>
      <c r="CJ52" s="7">
        <v>0</v>
      </c>
      <c r="CK52" s="7">
        <v>6813.829064902241</v>
      </c>
      <c r="CL52" s="7">
        <v>4573.3069239875631</v>
      </c>
      <c r="CM52" s="7">
        <v>4647.4841719495807</v>
      </c>
      <c r="CN52" s="7">
        <v>3068.2387371698196</v>
      </c>
      <c r="CO52" s="7">
        <v>1022.7413931728257</v>
      </c>
      <c r="CP52" s="7">
        <v>1.9386505783055699</v>
      </c>
      <c r="CQ52" s="7">
        <v>53.97617941805126</v>
      </c>
      <c r="CR52" s="7">
        <v>575.87317590620785</v>
      </c>
      <c r="CS52" s="7">
        <v>1554.1580443207802</v>
      </c>
      <c r="CT52" s="7">
        <v>50.930156699159348</v>
      </c>
      <c r="CU52" s="7">
        <v>43569.436729031731</v>
      </c>
      <c r="CV52" s="7">
        <v>3724.7911377122291</v>
      </c>
      <c r="CW52" s="7">
        <v>854.99943652149364</v>
      </c>
      <c r="CX52" s="7">
        <v>1283.3042374621307</v>
      </c>
      <c r="CY52" s="7">
        <v>69948.716111424364</v>
      </c>
      <c r="CZ52" s="7">
        <v>9653.1981880414551</v>
      </c>
      <c r="DA52" s="7">
        <v>61.933615979064051</v>
      </c>
      <c r="DB52" s="7">
        <v>1057.2692866023572</v>
      </c>
      <c r="DC52" s="7">
        <v>2772.7866461448116</v>
      </c>
      <c r="DD52" s="7">
        <v>31581.640740148581</v>
      </c>
      <c r="DE52" s="7">
        <v>215.459497774656</v>
      </c>
      <c r="DF52" s="7">
        <v>0</v>
      </c>
      <c r="DG52" s="7">
        <v>0</v>
      </c>
      <c r="DH52" s="7">
        <v>0</v>
      </c>
      <c r="DI52" s="7">
        <v>844.05624348170556</v>
      </c>
      <c r="DJ52" s="7">
        <v>0</v>
      </c>
      <c r="DK52" s="7">
        <v>8627.9039052148892</v>
      </c>
      <c r="DL52" s="7">
        <v>20007.328622340683</v>
      </c>
      <c r="DM52" s="7">
        <v>41.994120949165676</v>
      </c>
      <c r="DN52" s="7">
        <v>9806.5735330588232</v>
      </c>
      <c r="DO52" s="7">
        <v>11060.977215786475</v>
      </c>
      <c r="DP52" s="7">
        <v>998.80845282549183</v>
      </c>
      <c r="DQ52" s="7">
        <v>2869.4781105832603</v>
      </c>
      <c r="DR52" s="7">
        <v>2172.6378804793585</v>
      </c>
      <c r="DS52" s="7">
        <f>'[2]IOT 2019 NSX'!DZ52+'[2]IOT 2019 NSX'!EA52</f>
        <v>36229.00504225128</v>
      </c>
      <c r="DT52" s="7">
        <v>0</v>
      </c>
      <c r="DU52" s="7">
        <v>20.75464701668049</v>
      </c>
      <c r="DV52" s="7">
        <v>2040.3664425670656</v>
      </c>
      <c r="DW52" s="7">
        <v>10515.278527514633</v>
      </c>
      <c r="DX52" s="7">
        <v>565.25258358332087</v>
      </c>
      <c r="DY52" s="7">
        <v>3255.4855835170702</v>
      </c>
      <c r="DZ52" s="7">
        <v>0</v>
      </c>
      <c r="EA52" s="7">
        <v>0</v>
      </c>
      <c r="EB52" s="7">
        <v>1432.2913917189007</v>
      </c>
      <c r="EC52" s="7">
        <v>1188.8501302751204</v>
      </c>
      <c r="ED52" s="7">
        <v>93556.558415570355</v>
      </c>
      <c r="EE52" s="7">
        <v>6275048.8737237053</v>
      </c>
      <c r="EF52" s="7">
        <v>0.76474204053114392</v>
      </c>
      <c r="EG52" s="7">
        <v>0</v>
      </c>
      <c r="EH52" s="7">
        <v>0.57676898969606194</v>
      </c>
      <c r="EI52" s="7">
        <v>79.374507127787197</v>
      </c>
      <c r="EJ52" s="7">
        <v>1.9526439009187211</v>
      </c>
      <c r="EK52" s="7">
        <v>1.8457858108777032</v>
      </c>
      <c r="EL52" s="7">
        <f>'[2]IOT 2019 NSX'!ET52+'[2]IOT 2019 NSX'!EU52</f>
        <v>19.116704554109702</v>
      </c>
      <c r="EM52" s="7">
        <v>0</v>
      </c>
      <c r="EN52" s="7">
        <v>10.701819810128482</v>
      </c>
      <c r="EO52" s="7">
        <v>54.779682483868903</v>
      </c>
      <c r="EP52" s="7">
        <v>3965.6411231434477</v>
      </c>
      <c r="EQ52" s="7">
        <v>7001.8718567644655</v>
      </c>
      <c r="ER52" s="7">
        <v>170.54727530211954</v>
      </c>
      <c r="ES52" s="7">
        <v>2107.9454154020918</v>
      </c>
      <c r="ET52" s="7">
        <v>8.2516253602171563</v>
      </c>
      <c r="EU52" s="7">
        <v>162.23013965365564</v>
      </c>
      <c r="EV52" s="7">
        <v>137.06923377015943</v>
      </c>
      <c r="EW52" s="7">
        <v>7270.2793073608973</v>
      </c>
      <c r="EX52" s="7">
        <v>105.35505021514732</v>
      </c>
      <c r="EY52" s="7">
        <v>324.31612893851002</v>
      </c>
      <c r="EZ52" s="7">
        <v>17521.413628471146</v>
      </c>
      <c r="FA52" s="7">
        <v>25260.670363895282</v>
      </c>
      <c r="FB52" s="7">
        <v>1162.5097813426769</v>
      </c>
      <c r="FC52" s="7">
        <v>250.02081828780987</v>
      </c>
      <c r="FD52" s="7">
        <v>7231.4431262829403</v>
      </c>
      <c r="FE52" s="7">
        <v>572397.80296852859</v>
      </c>
      <c r="FF52" s="7">
        <v>560.64989539426711</v>
      </c>
      <c r="FG52" s="7">
        <v>39024.678270471479</v>
      </c>
      <c r="FH52" s="7">
        <v>56870.811153507559</v>
      </c>
      <c r="FI52" s="7">
        <v>1556.5275106130944</v>
      </c>
      <c r="FJ52" s="7">
        <v>172.31292767696945</v>
      </c>
      <c r="FK52" s="7">
        <v>1629.9484398181578</v>
      </c>
      <c r="FL52" s="7">
        <v>345.88948750791144</v>
      </c>
      <c r="FM52" s="7">
        <v>34490.072626636495</v>
      </c>
      <c r="FN52" s="7">
        <v>70338.331161085036</v>
      </c>
      <c r="FO52" s="7">
        <v>384.19078057438315</v>
      </c>
      <c r="FP52" s="7">
        <v>1673.0412294411021</v>
      </c>
      <c r="FQ52" s="7">
        <v>0</v>
      </c>
      <c r="FR52" s="2">
        <f t="shared" si="0"/>
        <v>69677306.688224033</v>
      </c>
      <c r="FS52" s="1">
        <f t="shared" si="1"/>
        <v>81354181.544611499</v>
      </c>
      <c r="FT52" s="3">
        <v>81354181.544611499</v>
      </c>
      <c r="FU52" s="3">
        <v>0</v>
      </c>
      <c r="FV52" s="1">
        <f t="shared" si="2"/>
        <v>3818486.6493014246</v>
      </c>
      <c r="FW52" s="1">
        <v>0</v>
      </c>
      <c r="FX52" s="1">
        <v>3818486.6493014246</v>
      </c>
      <c r="FY52" s="1">
        <v>90421402.257647082</v>
      </c>
      <c r="FZ52" s="1">
        <v>8270221.1688575717</v>
      </c>
      <c r="GA52" s="1">
        <f t="shared" si="3"/>
        <v>237001155.97092646</v>
      </c>
      <c r="GB52" s="13"/>
      <c r="GC52" s="4"/>
      <c r="GD52" s="5"/>
      <c r="GF52" s="8"/>
      <c r="GG52" s="8"/>
    </row>
    <row r="53" spans="1:189" s="27" customFormat="1" ht="26.25" customHeight="1" x14ac:dyDescent="0.25">
      <c r="A53" t="s">
        <v>374</v>
      </c>
      <c r="B53" s="18">
        <v>48</v>
      </c>
      <c r="C53" s="7">
        <v>322.05697294413977</v>
      </c>
      <c r="D53" s="7">
        <v>0</v>
      </c>
      <c r="E53" s="7">
        <v>0</v>
      </c>
      <c r="F53" s="7">
        <v>0</v>
      </c>
      <c r="G53" s="7">
        <v>384.71943516556854</v>
      </c>
      <c r="H53" s="7">
        <v>0</v>
      </c>
      <c r="I53" s="7">
        <v>0</v>
      </c>
      <c r="J53" s="7">
        <v>12250.515253017911</v>
      </c>
      <c r="K53" s="7">
        <v>12441.272599987937</v>
      </c>
      <c r="L53" s="7">
        <v>0</v>
      </c>
      <c r="M53" s="7">
        <v>0</v>
      </c>
      <c r="N53" s="7">
        <v>76.485047350510186</v>
      </c>
      <c r="O53" s="7">
        <v>1.3241124748081738</v>
      </c>
      <c r="P53" s="7">
        <v>0</v>
      </c>
      <c r="Q53" s="7">
        <v>1980.1937323572879</v>
      </c>
      <c r="R53" s="7">
        <v>10.515766275742964</v>
      </c>
      <c r="S53" s="7">
        <v>0</v>
      </c>
      <c r="T53" s="7">
        <v>0</v>
      </c>
      <c r="U53" s="7">
        <v>77447.77615895099</v>
      </c>
      <c r="V53" s="7">
        <v>67.113936386059791</v>
      </c>
      <c r="W53" s="7">
        <v>0</v>
      </c>
      <c r="X53" s="7">
        <v>297466.40551055083</v>
      </c>
      <c r="Y53" s="7">
        <v>7.9985871618830844</v>
      </c>
      <c r="Z53" s="7">
        <v>5600.2585572768685</v>
      </c>
      <c r="AA53" s="7">
        <v>0</v>
      </c>
      <c r="AB53" s="7">
        <v>0</v>
      </c>
      <c r="AC53" s="7">
        <v>2102.1621812027106</v>
      </c>
      <c r="AD53" s="7">
        <v>0</v>
      </c>
      <c r="AE53" s="7">
        <v>0.83233368253958995</v>
      </c>
      <c r="AF53" s="7">
        <v>0</v>
      </c>
      <c r="AG53" s="7">
        <v>0</v>
      </c>
      <c r="AH53" s="7">
        <v>0</v>
      </c>
      <c r="AI53" s="7">
        <v>35.151319889424606</v>
      </c>
      <c r="AJ53" s="7">
        <v>0</v>
      </c>
      <c r="AK53" s="7">
        <v>0</v>
      </c>
      <c r="AL53" s="7">
        <v>0</v>
      </c>
      <c r="AM53" s="7">
        <v>0</v>
      </c>
      <c r="AN53" s="7">
        <v>5.6467212159927049</v>
      </c>
      <c r="AO53" s="7">
        <v>4.3102091415011277</v>
      </c>
      <c r="AP53" s="7">
        <v>0</v>
      </c>
      <c r="AQ53" s="7">
        <v>102320.31406550454</v>
      </c>
      <c r="AR53" s="7">
        <v>15.572028690241321</v>
      </c>
      <c r="AS53" s="7">
        <v>152422.31804455267</v>
      </c>
      <c r="AT53" s="7">
        <v>632638.57420672395</v>
      </c>
      <c r="AU53" s="7">
        <v>101286.91690084101</v>
      </c>
      <c r="AV53" s="7">
        <v>3567609.6759930733</v>
      </c>
      <c r="AW53" s="7">
        <v>1226.9610353092078</v>
      </c>
      <c r="AX53" s="7">
        <v>3100265.2188808699</v>
      </c>
      <c r="AY53" s="7">
        <v>3124691.3991163629</v>
      </c>
      <c r="AZ53" s="7">
        <v>163785.32778138251</v>
      </c>
      <c r="BA53" s="7">
        <v>811859.47808957694</v>
      </c>
      <c r="BB53" s="7">
        <v>63819.751204377746</v>
      </c>
      <c r="BC53" s="7">
        <v>3635811.1938256617</v>
      </c>
      <c r="BD53" s="7">
        <v>230368.48771936403</v>
      </c>
      <c r="BE53" s="7">
        <v>259156.20709415007</v>
      </c>
      <c r="BF53" s="7">
        <v>382603.87797837373</v>
      </c>
      <c r="BG53" s="7">
        <v>4769215.7272390975</v>
      </c>
      <c r="BH53" s="7">
        <v>0</v>
      </c>
      <c r="BI53" s="7">
        <v>29.01887280216847</v>
      </c>
      <c r="BJ53" s="7">
        <v>21.001156454162128</v>
      </c>
      <c r="BK53" s="7">
        <v>466350.04350706248</v>
      </c>
      <c r="BL53" s="7">
        <v>9.3140238847678969</v>
      </c>
      <c r="BM53" s="7">
        <v>38.557455063975333</v>
      </c>
      <c r="BN53" s="7">
        <v>31.927760115118851</v>
      </c>
      <c r="BO53" s="7">
        <v>2.399327781162262</v>
      </c>
      <c r="BP53" s="7">
        <v>2.5802496164782447</v>
      </c>
      <c r="BQ53" s="7">
        <v>0.51906657591192085</v>
      </c>
      <c r="BR53" s="7">
        <v>0.38383016465307163</v>
      </c>
      <c r="BS53" s="7">
        <v>0</v>
      </c>
      <c r="BT53" s="7">
        <v>367552.95877235121</v>
      </c>
      <c r="BU53" s="7">
        <v>5299.4336575373109</v>
      </c>
      <c r="BV53" s="7">
        <v>0.21633687521268796</v>
      </c>
      <c r="BW53" s="7">
        <v>17.215804962861885</v>
      </c>
      <c r="BX53" s="7">
        <v>41533.851472477509</v>
      </c>
      <c r="BY53" s="7">
        <v>475555.87937084422</v>
      </c>
      <c r="BZ53" s="7">
        <v>232.48169188553751</v>
      </c>
      <c r="CA53" s="7">
        <v>8.264392022802058</v>
      </c>
      <c r="CB53" s="7">
        <v>1.0918421625962653</v>
      </c>
      <c r="CC53" s="7">
        <v>9.7241460778727014</v>
      </c>
      <c r="CD53" s="7">
        <v>0</v>
      </c>
      <c r="CE53" s="7">
        <v>6.2951350024103228</v>
      </c>
      <c r="CF53" s="7">
        <v>2.818521821505521</v>
      </c>
      <c r="CG53" s="7">
        <v>8.1914919615384107</v>
      </c>
      <c r="CH53" s="7">
        <v>11.674818881250161</v>
      </c>
      <c r="CI53" s="7">
        <v>1.3562809022499371</v>
      </c>
      <c r="CJ53" s="7">
        <v>0.85683236026849818</v>
      </c>
      <c r="CK53" s="7">
        <v>0</v>
      </c>
      <c r="CL53" s="7">
        <v>1.0114563035050519</v>
      </c>
      <c r="CM53" s="7">
        <v>0</v>
      </c>
      <c r="CN53" s="7">
        <v>0</v>
      </c>
      <c r="CO53" s="7">
        <v>1.1831675779091784</v>
      </c>
      <c r="CP53" s="7">
        <v>0</v>
      </c>
      <c r="CQ53" s="7">
        <v>0</v>
      </c>
      <c r="CR53" s="7">
        <v>1.185006862491085</v>
      </c>
      <c r="CS53" s="7">
        <v>2.2053935659709842</v>
      </c>
      <c r="CT53" s="7">
        <v>0</v>
      </c>
      <c r="CU53" s="7">
        <v>2.3683340146679974</v>
      </c>
      <c r="CV53" s="7">
        <v>12.471926690326304</v>
      </c>
      <c r="CW53" s="7">
        <v>0</v>
      </c>
      <c r="CX53" s="7">
        <v>2.1543058609340893</v>
      </c>
      <c r="CY53" s="7">
        <v>26.317494901892257</v>
      </c>
      <c r="CZ53" s="7">
        <v>18.123942256653162</v>
      </c>
      <c r="DA53" s="7">
        <v>0</v>
      </c>
      <c r="DB53" s="7">
        <v>19.869253512166637</v>
      </c>
      <c r="DC53" s="7">
        <v>16.110583532308468</v>
      </c>
      <c r="DD53" s="7">
        <v>4382.1663647960886</v>
      </c>
      <c r="DE53" s="7">
        <v>0</v>
      </c>
      <c r="DF53" s="7">
        <v>0</v>
      </c>
      <c r="DG53" s="7">
        <v>0</v>
      </c>
      <c r="DH53" s="7">
        <v>0</v>
      </c>
      <c r="DI53" s="7">
        <v>3.726069485002002</v>
      </c>
      <c r="DJ53" s="7">
        <v>0</v>
      </c>
      <c r="DK53" s="7">
        <v>64.164632102529239</v>
      </c>
      <c r="DL53" s="7">
        <v>2.5914819346092615</v>
      </c>
      <c r="DM53" s="7">
        <v>0</v>
      </c>
      <c r="DN53" s="7">
        <v>5.1548617004480235</v>
      </c>
      <c r="DO53" s="7">
        <v>25.842035338143965</v>
      </c>
      <c r="DP53" s="7">
        <v>1.5863099316185727</v>
      </c>
      <c r="DQ53" s="7">
        <v>6.0747234488636446</v>
      </c>
      <c r="DR53" s="7">
        <v>15.378990128850301</v>
      </c>
      <c r="DS53" s="7">
        <f>'[2]IOT 2019 NSX'!DZ53+'[2]IOT 2019 NSX'!EA53</f>
        <v>3143.2043561691294</v>
      </c>
      <c r="DT53" s="7">
        <v>0</v>
      </c>
      <c r="DU53" s="7">
        <v>0</v>
      </c>
      <c r="DV53" s="7">
        <v>5.4512237297978974</v>
      </c>
      <c r="DW53" s="7">
        <v>16.764536654248335</v>
      </c>
      <c r="DX53" s="7">
        <v>125.79166649456008</v>
      </c>
      <c r="DY53" s="7">
        <v>287.0520074767482</v>
      </c>
      <c r="DZ53" s="7">
        <v>0</v>
      </c>
      <c r="EA53" s="7">
        <v>0</v>
      </c>
      <c r="EB53" s="7">
        <v>11.326364804753737</v>
      </c>
      <c r="EC53" s="7">
        <v>7.6389022692413366</v>
      </c>
      <c r="ED53" s="7">
        <v>5536.8802034730616</v>
      </c>
      <c r="EE53" s="7">
        <v>2430317.8260062407</v>
      </c>
      <c r="EF53" s="7">
        <v>0.23298941365261971</v>
      </c>
      <c r="EG53" s="7">
        <v>11.228119008574541</v>
      </c>
      <c r="EH53" s="7">
        <v>0</v>
      </c>
      <c r="EI53" s="7">
        <v>29.565703696564601</v>
      </c>
      <c r="EJ53" s="7">
        <v>31.453153634287752</v>
      </c>
      <c r="EK53" s="7">
        <v>0.73857298500800184</v>
      </c>
      <c r="EL53" s="7">
        <f>'[2]IOT 2019 NSX'!ET53+'[2]IOT 2019 NSX'!EU53</f>
        <v>678.00907863376142</v>
      </c>
      <c r="EM53" s="7">
        <v>0</v>
      </c>
      <c r="EN53" s="7">
        <v>3.3016595655797638</v>
      </c>
      <c r="EO53" s="7">
        <v>25.778309675640067</v>
      </c>
      <c r="EP53" s="7">
        <v>6.5238982780850554</v>
      </c>
      <c r="EQ53" s="7">
        <v>579.05850929874919</v>
      </c>
      <c r="ER53" s="7">
        <v>0</v>
      </c>
      <c r="ES53" s="7">
        <v>2.0041917271562437</v>
      </c>
      <c r="ET53" s="7">
        <v>0.35889201001565446</v>
      </c>
      <c r="EU53" s="7">
        <v>9.941042246316</v>
      </c>
      <c r="EV53" s="7">
        <v>13.617711041595745</v>
      </c>
      <c r="EW53" s="7">
        <v>1268.5909247478664</v>
      </c>
      <c r="EX53" s="7">
        <v>32.46060479630836</v>
      </c>
      <c r="EY53" s="7">
        <v>1.1801757524920684</v>
      </c>
      <c r="EZ53" s="7">
        <v>2.017812810767929</v>
      </c>
      <c r="FA53" s="7">
        <v>0</v>
      </c>
      <c r="FB53" s="7">
        <v>49.283908148942224</v>
      </c>
      <c r="FC53" s="7">
        <v>45.064777376417581</v>
      </c>
      <c r="FD53" s="7">
        <v>9503.043567606459</v>
      </c>
      <c r="FE53" s="7">
        <v>20715.310333478512</v>
      </c>
      <c r="FF53" s="7">
        <v>274.66520088050021</v>
      </c>
      <c r="FG53" s="7">
        <v>249.27322952880212</v>
      </c>
      <c r="FH53" s="7">
        <v>2560.7217599109244</v>
      </c>
      <c r="FI53" s="7">
        <v>96.821218347631657</v>
      </c>
      <c r="FJ53" s="7">
        <v>26.969468682783315</v>
      </c>
      <c r="FK53" s="7">
        <v>548.90671775615488</v>
      </c>
      <c r="FL53" s="7">
        <v>9.4544049631162341</v>
      </c>
      <c r="FM53" s="7">
        <v>343.46253512908265</v>
      </c>
      <c r="FN53" s="7">
        <v>24596.691961186974</v>
      </c>
      <c r="FO53" s="7">
        <v>50.211941586369143</v>
      </c>
      <c r="FP53" s="7">
        <v>266.70177330595692</v>
      </c>
      <c r="FQ53" s="7">
        <v>0</v>
      </c>
      <c r="FR53" s="2">
        <f t="shared" si="0"/>
        <v>25372124.061205044</v>
      </c>
      <c r="FS53" s="1">
        <f t="shared" si="1"/>
        <v>9100315.8963526357</v>
      </c>
      <c r="FT53" s="3">
        <v>9100315.8963526357</v>
      </c>
      <c r="FU53" s="3">
        <v>0</v>
      </c>
      <c r="FV53" s="1">
        <f t="shared" si="2"/>
        <v>4469940.7113935463</v>
      </c>
      <c r="FW53" s="1">
        <v>0</v>
      </c>
      <c r="FX53" s="1">
        <v>4469940.7113935463</v>
      </c>
      <c r="FY53" s="1">
        <v>202530.99563536613</v>
      </c>
      <c r="FZ53" s="1">
        <v>6991157.4078112002</v>
      </c>
      <c r="GA53" s="1">
        <f t="shared" si="3"/>
        <v>32153754.256775394</v>
      </c>
      <c r="GB53" s="13"/>
      <c r="GC53" s="4"/>
      <c r="GD53" s="5"/>
      <c r="GF53" s="8"/>
      <c r="GG53" s="8"/>
    </row>
    <row r="54" spans="1:189" s="27" customFormat="1" ht="40.5" customHeight="1" x14ac:dyDescent="0.25">
      <c r="A54" s="57" t="s">
        <v>375</v>
      </c>
      <c r="B54" s="18">
        <v>49</v>
      </c>
      <c r="C54" s="7">
        <v>17.734857601491001</v>
      </c>
      <c r="D54" s="7">
        <v>330.87527549718038</v>
      </c>
      <c r="E54" s="7">
        <v>0</v>
      </c>
      <c r="F54" s="7">
        <v>0</v>
      </c>
      <c r="G54" s="7">
        <v>0</v>
      </c>
      <c r="H54" s="7">
        <v>229.94440877620718</v>
      </c>
      <c r="I54" s="7">
        <v>59.976866309060568</v>
      </c>
      <c r="J54" s="7">
        <v>2.1187000201655624E-2</v>
      </c>
      <c r="K54" s="7">
        <v>6.6387374709651485</v>
      </c>
      <c r="L54" s="7">
        <v>0</v>
      </c>
      <c r="M54" s="7">
        <v>0</v>
      </c>
      <c r="N54" s="7">
        <v>444.72091861959564</v>
      </c>
      <c r="O54" s="7">
        <v>11.138151230554643</v>
      </c>
      <c r="P54" s="7">
        <v>40.032821357924291</v>
      </c>
      <c r="Q54" s="7">
        <v>50.18131304416211</v>
      </c>
      <c r="R54" s="7">
        <v>88.516836940460408</v>
      </c>
      <c r="S54" s="7">
        <v>781.88524274695862</v>
      </c>
      <c r="T54" s="7">
        <v>105.35751598133285</v>
      </c>
      <c r="U54" s="7">
        <v>18.352491324699585</v>
      </c>
      <c r="V54" s="7">
        <v>322.01893379700357</v>
      </c>
      <c r="W54" s="7">
        <v>76.837779373231314</v>
      </c>
      <c r="X54" s="7">
        <v>16.014310494990301</v>
      </c>
      <c r="Y54" s="7">
        <v>177.84779276911874</v>
      </c>
      <c r="Z54" s="7">
        <v>3165.1188828289978</v>
      </c>
      <c r="AA54" s="7">
        <v>5090.5998648504838</v>
      </c>
      <c r="AB54" s="7">
        <v>54.328169442783334</v>
      </c>
      <c r="AC54" s="7">
        <v>26961.063625645591</v>
      </c>
      <c r="AD54" s="7">
        <v>0</v>
      </c>
      <c r="AE54" s="7">
        <v>41.699312955374438</v>
      </c>
      <c r="AF54" s="7">
        <v>0</v>
      </c>
      <c r="AG54" s="7">
        <v>0</v>
      </c>
      <c r="AH54" s="7">
        <v>95.666770663296631</v>
      </c>
      <c r="AI54" s="7">
        <v>130.23473423134138</v>
      </c>
      <c r="AJ54" s="7">
        <v>0</v>
      </c>
      <c r="AK54" s="7">
        <v>0</v>
      </c>
      <c r="AL54" s="7">
        <v>0</v>
      </c>
      <c r="AM54" s="7">
        <v>0</v>
      </c>
      <c r="AN54" s="7">
        <v>3455.7333487273254</v>
      </c>
      <c r="AO54" s="7">
        <v>96.137477936075229</v>
      </c>
      <c r="AP54" s="7">
        <v>321.18589321318069</v>
      </c>
      <c r="AQ54" s="7">
        <v>3207.9139296656035</v>
      </c>
      <c r="AR54" s="7">
        <v>45.411323980429209</v>
      </c>
      <c r="AS54" s="7">
        <v>48931.198600676122</v>
      </c>
      <c r="AT54" s="7">
        <v>497253.31594280206</v>
      </c>
      <c r="AU54" s="7">
        <v>55.157211769824251</v>
      </c>
      <c r="AV54" s="7">
        <v>234189.6874173207</v>
      </c>
      <c r="AW54" s="7">
        <v>143002.0515281978</v>
      </c>
      <c r="AX54" s="7">
        <v>20.243019043084608</v>
      </c>
      <c r="AY54" s="7">
        <v>4636609.0160020199</v>
      </c>
      <c r="AZ54" s="7">
        <v>65965.729472115752</v>
      </c>
      <c r="BA54" s="7">
        <v>75593.599055224986</v>
      </c>
      <c r="BB54" s="7">
        <v>130.93126561579078</v>
      </c>
      <c r="BC54" s="7">
        <v>36158.609082010378</v>
      </c>
      <c r="BD54" s="7">
        <v>182507.30915477537</v>
      </c>
      <c r="BE54" s="7">
        <v>78.750905926633209</v>
      </c>
      <c r="BF54" s="7">
        <v>257.15609326426642</v>
      </c>
      <c r="BG54" s="7">
        <v>132539.53233917346</v>
      </c>
      <c r="BH54" s="7">
        <v>184.4566173164427</v>
      </c>
      <c r="BI54" s="7">
        <v>1416.2486557964676</v>
      </c>
      <c r="BJ54" s="7">
        <v>2179.544356129335</v>
      </c>
      <c r="BK54" s="7">
        <v>760342.5685262722</v>
      </c>
      <c r="BL54" s="7">
        <v>4517.2853427323271</v>
      </c>
      <c r="BM54" s="7">
        <v>24565.216449790369</v>
      </c>
      <c r="BN54" s="7">
        <v>2251.456384907081</v>
      </c>
      <c r="BO54" s="7">
        <v>7411.7849073982343</v>
      </c>
      <c r="BP54" s="7">
        <v>1743.1407340189276</v>
      </c>
      <c r="BQ54" s="7">
        <v>1960.7406590711373</v>
      </c>
      <c r="BR54" s="7">
        <v>444.54424562405143</v>
      </c>
      <c r="BS54" s="7">
        <v>0</v>
      </c>
      <c r="BT54" s="7">
        <v>3064.243847820358</v>
      </c>
      <c r="BU54" s="7">
        <v>3434.0146368827359</v>
      </c>
      <c r="BV54" s="7">
        <v>2007.6203844044069</v>
      </c>
      <c r="BW54" s="7">
        <v>74.447019467659231</v>
      </c>
      <c r="BX54" s="7">
        <v>2484.8916372506046</v>
      </c>
      <c r="BY54" s="7">
        <v>2005.2477460797566</v>
      </c>
      <c r="BZ54" s="7">
        <v>882.8724071744399</v>
      </c>
      <c r="CA54" s="7">
        <v>406747.49312219722</v>
      </c>
      <c r="CB54" s="7">
        <v>38.256150346589749</v>
      </c>
      <c r="CC54" s="7">
        <v>226894.7843876491</v>
      </c>
      <c r="CD54" s="7">
        <v>811708.72660867032</v>
      </c>
      <c r="CE54" s="7">
        <v>378680.96574705897</v>
      </c>
      <c r="CF54" s="7">
        <v>417620.4449104782</v>
      </c>
      <c r="CG54" s="7">
        <v>732.74604753777476</v>
      </c>
      <c r="CH54" s="7">
        <v>6920.4496345824427</v>
      </c>
      <c r="CI54" s="7">
        <v>21890.150580123387</v>
      </c>
      <c r="CJ54" s="7">
        <v>4083.9655959687202</v>
      </c>
      <c r="CK54" s="7">
        <v>657.00028035485536</v>
      </c>
      <c r="CL54" s="7">
        <v>1132.9154957139924</v>
      </c>
      <c r="CM54" s="7">
        <v>1361.6760892060695</v>
      </c>
      <c r="CN54" s="7">
        <v>1160.6116766248385</v>
      </c>
      <c r="CO54" s="7">
        <v>250.05789090593285</v>
      </c>
      <c r="CP54" s="7">
        <v>39999.608924879147</v>
      </c>
      <c r="CQ54" s="7">
        <v>549.58319535558371</v>
      </c>
      <c r="CR54" s="7">
        <v>1245.214293484491</v>
      </c>
      <c r="CS54" s="7">
        <v>4046.9906368533825</v>
      </c>
      <c r="CT54" s="7">
        <v>3709.5523551354654</v>
      </c>
      <c r="CU54" s="7">
        <v>5639.4442470691392</v>
      </c>
      <c r="CV54" s="7">
        <v>337.93931042893576</v>
      </c>
      <c r="CW54" s="7">
        <v>3641.0434835461774</v>
      </c>
      <c r="CX54" s="7">
        <v>676.70958701264078</v>
      </c>
      <c r="CY54" s="7">
        <v>7482.0248662479889</v>
      </c>
      <c r="CZ54" s="7">
        <v>6817.3959372024074</v>
      </c>
      <c r="DA54" s="7">
        <v>51.446920251930358</v>
      </c>
      <c r="DB54" s="7">
        <v>1121.9100284819692</v>
      </c>
      <c r="DC54" s="7">
        <v>1368.1445070221405</v>
      </c>
      <c r="DD54" s="7">
        <v>12909.0748756545</v>
      </c>
      <c r="DE54" s="7">
        <v>0</v>
      </c>
      <c r="DF54" s="7">
        <v>166.00768929364901</v>
      </c>
      <c r="DG54" s="7">
        <v>0</v>
      </c>
      <c r="DH54" s="7">
        <v>0</v>
      </c>
      <c r="DI54" s="7">
        <v>3171.2103113507378</v>
      </c>
      <c r="DJ54" s="7">
        <v>14.956591777881682</v>
      </c>
      <c r="DK54" s="7">
        <v>6432.9221268311476</v>
      </c>
      <c r="DL54" s="7">
        <v>21180.945603496828</v>
      </c>
      <c r="DM54" s="7">
        <v>261.0389599442633</v>
      </c>
      <c r="DN54" s="7">
        <v>3969.4074638179122</v>
      </c>
      <c r="DO54" s="7">
        <v>378079.0730412167</v>
      </c>
      <c r="DP54" s="7">
        <v>4206.5104680412869</v>
      </c>
      <c r="DQ54" s="7">
        <v>28771.235769107938</v>
      </c>
      <c r="DR54" s="7">
        <v>1609.5975294237739</v>
      </c>
      <c r="DS54" s="7">
        <f>'[2]IOT 2019 NSX'!DZ54+'[2]IOT 2019 NSX'!EA54</f>
        <v>73467.901490762</v>
      </c>
      <c r="DT54" s="7">
        <v>0</v>
      </c>
      <c r="DU54" s="7">
        <v>331.19788898695947</v>
      </c>
      <c r="DV54" s="7">
        <v>10490.758218716615</v>
      </c>
      <c r="DW54" s="7">
        <v>16647.477826813854</v>
      </c>
      <c r="DX54" s="7">
        <v>416.02226815189545</v>
      </c>
      <c r="DY54" s="7">
        <v>565.58589185969254</v>
      </c>
      <c r="DZ54" s="7">
        <v>7.8926055937521546</v>
      </c>
      <c r="EA54" s="7">
        <v>0.85965205060169736</v>
      </c>
      <c r="EB54" s="7">
        <v>25639.980727278362</v>
      </c>
      <c r="EC54" s="7">
        <v>436.32931995920393</v>
      </c>
      <c r="ED54" s="7">
        <v>40373.072391997943</v>
      </c>
      <c r="EE54" s="7">
        <v>1251906.2358001678</v>
      </c>
      <c r="EF54" s="7">
        <v>316.46597292964202</v>
      </c>
      <c r="EG54" s="7">
        <v>1072.2537661120743</v>
      </c>
      <c r="EH54" s="7">
        <v>81.596179930013619</v>
      </c>
      <c r="EI54" s="7">
        <v>7375.793720924069</v>
      </c>
      <c r="EJ54" s="7">
        <v>23734.412294564721</v>
      </c>
      <c r="EK54" s="7">
        <v>1702.6926900664796</v>
      </c>
      <c r="EL54" s="7">
        <f>'[2]IOT 2019 NSX'!ET54+'[2]IOT 2019 NSX'!EU54</f>
        <v>69278.776785662747</v>
      </c>
      <c r="EM54" s="7">
        <v>1191.0962108549616</v>
      </c>
      <c r="EN54" s="7">
        <v>260.39454120745893</v>
      </c>
      <c r="EO54" s="7">
        <v>1181.4810268969154</v>
      </c>
      <c r="EP54" s="7">
        <v>28340.678772678166</v>
      </c>
      <c r="EQ54" s="7">
        <v>1588.7530142820226</v>
      </c>
      <c r="ER54" s="7">
        <v>5409.5463137948345</v>
      </c>
      <c r="ES54" s="7">
        <v>5981.1526723364277</v>
      </c>
      <c r="ET54" s="7">
        <v>3562.6860519106417</v>
      </c>
      <c r="EU54" s="7">
        <v>15906.820142207962</v>
      </c>
      <c r="EV54" s="7">
        <v>1713.0373816365866</v>
      </c>
      <c r="EW54" s="7">
        <v>1500.4829586436501</v>
      </c>
      <c r="EX54" s="7">
        <v>1135.1741263625902</v>
      </c>
      <c r="EY54" s="7">
        <v>1443.7699998589794</v>
      </c>
      <c r="EZ54" s="7">
        <v>2207.5666193067213</v>
      </c>
      <c r="FA54" s="7">
        <v>3909.4086476561738</v>
      </c>
      <c r="FB54" s="7">
        <v>365.55274556912735</v>
      </c>
      <c r="FC54" s="7">
        <v>20386.029422169813</v>
      </c>
      <c r="FD54" s="7">
        <v>44470.079890461537</v>
      </c>
      <c r="FE54" s="7">
        <v>62851.400084721252</v>
      </c>
      <c r="FF54" s="7">
        <v>180.16250814849414</v>
      </c>
      <c r="FG54" s="7">
        <v>8305.1300855998888</v>
      </c>
      <c r="FH54" s="7">
        <v>5043.1910450652858</v>
      </c>
      <c r="FI54" s="7">
        <v>1398.4609473019407</v>
      </c>
      <c r="FJ54" s="7">
        <v>594.6359522514108</v>
      </c>
      <c r="FK54" s="7">
        <v>10058.606838355277</v>
      </c>
      <c r="FL54" s="7">
        <v>456.69114729025733</v>
      </c>
      <c r="FM54" s="7">
        <v>10146.288277211886</v>
      </c>
      <c r="FN54" s="7">
        <v>126000.42020023044</v>
      </c>
      <c r="FO54" s="7">
        <v>1482.3312269738419</v>
      </c>
      <c r="FP54" s="7">
        <v>44427.244576550234</v>
      </c>
      <c r="FQ54" s="7">
        <v>0</v>
      </c>
      <c r="FR54" s="2">
        <f t="shared" si="0"/>
        <v>11672388.612282952</v>
      </c>
      <c r="FS54" s="1">
        <f t="shared" si="1"/>
        <v>37980894.906474575</v>
      </c>
      <c r="FT54" s="3">
        <v>37980894.906474575</v>
      </c>
      <c r="FU54" s="3">
        <v>0</v>
      </c>
      <c r="FV54" s="1">
        <f t="shared" si="2"/>
        <v>2541324.0179264508</v>
      </c>
      <c r="FW54" s="1">
        <v>0</v>
      </c>
      <c r="FX54" s="1">
        <v>2541324.0179264508</v>
      </c>
      <c r="FY54" s="1">
        <v>12798177.786131609</v>
      </c>
      <c r="FZ54" s="1">
        <v>12410801.301327039</v>
      </c>
      <c r="GA54" s="1">
        <f t="shared" si="3"/>
        <v>52581984.021488547</v>
      </c>
      <c r="GB54" s="13"/>
      <c r="GC54" s="4"/>
      <c r="GD54" s="5"/>
      <c r="GF54" s="8"/>
      <c r="GG54" s="8"/>
    </row>
    <row r="55" spans="1:189" s="27" customFormat="1" ht="28.5" customHeight="1" x14ac:dyDescent="0.25">
      <c r="A55" s="20" t="s">
        <v>376</v>
      </c>
      <c r="B55" s="18">
        <v>50</v>
      </c>
      <c r="C55" s="7">
        <v>239258.71490044612</v>
      </c>
      <c r="D55" s="7">
        <v>38295.842115595478</v>
      </c>
      <c r="E55" s="7">
        <v>679.44572793812222</v>
      </c>
      <c r="F55" s="7">
        <v>18317.293955763242</v>
      </c>
      <c r="G55" s="7">
        <v>47170.030516966166</v>
      </c>
      <c r="H55" s="7">
        <v>44907.391537763164</v>
      </c>
      <c r="I55" s="7">
        <v>1957.9854335963041</v>
      </c>
      <c r="J55" s="7">
        <v>266996.15178537456</v>
      </c>
      <c r="K55" s="7">
        <v>1162141.5534138374</v>
      </c>
      <c r="L55" s="7">
        <v>0</v>
      </c>
      <c r="M55" s="7">
        <v>24663.048226503255</v>
      </c>
      <c r="N55" s="7">
        <v>5732.8562341745082</v>
      </c>
      <c r="O55" s="7">
        <v>67697.049197177301</v>
      </c>
      <c r="P55" s="7">
        <v>0</v>
      </c>
      <c r="Q55" s="7">
        <v>0</v>
      </c>
      <c r="R55" s="7">
        <v>294589.95897821267</v>
      </c>
      <c r="S55" s="7">
        <v>975810.45511548384</v>
      </c>
      <c r="T55" s="7">
        <v>1521898.1154345586</v>
      </c>
      <c r="U55" s="7">
        <v>129936.12184851464</v>
      </c>
      <c r="V55" s="7">
        <v>72556.282144623678</v>
      </c>
      <c r="W55" s="7">
        <v>0</v>
      </c>
      <c r="X55" s="7">
        <v>0</v>
      </c>
      <c r="Y55" s="7">
        <v>1508.6325449163953</v>
      </c>
      <c r="Z55" s="7">
        <v>95669.915992973736</v>
      </c>
      <c r="AA55" s="7">
        <v>178794.08983025921</v>
      </c>
      <c r="AB55" s="7">
        <v>21397.029856916528</v>
      </c>
      <c r="AC55" s="7">
        <v>0</v>
      </c>
      <c r="AD55" s="7">
        <v>188210.69261999949</v>
      </c>
      <c r="AE55" s="7">
        <v>260846.13264091758</v>
      </c>
      <c r="AF55" s="7">
        <v>492687.52440255211</v>
      </c>
      <c r="AG55" s="7">
        <v>1939642.9601915374</v>
      </c>
      <c r="AH55" s="7">
        <v>2099030.9822751516</v>
      </c>
      <c r="AI55" s="7">
        <v>260176.48147213325</v>
      </c>
      <c r="AJ55" s="7">
        <v>0</v>
      </c>
      <c r="AK55" s="7">
        <v>0</v>
      </c>
      <c r="AL55" s="7">
        <v>0</v>
      </c>
      <c r="AM55" s="7">
        <v>0</v>
      </c>
      <c r="AN55" s="7">
        <v>82.430118000729919</v>
      </c>
      <c r="AO55" s="7">
        <v>13.243935038706704</v>
      </c>
      <c r="AP55" s="7">
        <v>0</v>
      </c>
      <c r="AQ55" s="7">
        <v>892.44194047415533</v>
      </c>
      <c r="AR55" s="7">
        <v>113.098429698815</v>
      </c>
      <c r="AS55" s="7">
        <v>70.250581595832358</v>
      </c>
      <c r="AT55" s="7">
        <v>31.872067147243268</v>
      </c>
      <c r="AU55" s="7">
        <v>0.92459017968327761</v>
      </c>
      <c r="AV55" s="7">
        <v>18.008333108464313</v>
      </c>
      <c r="AW55" s="7">
        <v>12.025482612245124</v>
      </c>
      <c r="AX55" s="7">
        <v>3.8554902126801811</v>
      </c>
      <c r="AY55" s="7">
        <v>1313.1144127826647</v>
      </c>
      <c r="AZ55" s="7">
        <v>512758.34533043619</v>
      </c>
      <c r="BA55" s="7">
        <v>11.782212294495224</v>
      </c>
      <c r="BB55" s="7">
        <v>211.93397952785418</v>
      </c>
      <c r="BC55" s="7">
        <v>16734.302202080191</v>
      </c>
      <c r="BD55" s="7">
        <v>206113.38762937029</v>
      </c>
      <c r="BE55" s="7">
        <v>62.206785578474708</v>
      </c>
      <c r="BF55" s="7">
        <v>0</v>
      </c>
      <c r="BG55" s="7">
        <v>153.39664159272201</v>
      </c>
      <c r="BH55" s="7">
        <v>0</v>
      </c>
      <c r="BI55" s="7">
        <v>31.982117097512905</v>
      </c>
      <c r="BJ55" s="7">
        <v>197.12780756563225</v>
      </c>
      <c r="BK55" s="7">
        <v>15.968280706811605</v>
      </c>
      <c r="BL55" s="7">
        <v>585.4544914000536</v>
      </c>
      <c r="BM55" s="7">
        <v>82.29909790947255</v>
      </c>
      <c r="BN55" s="7">
        <v>277.03722645712247</v>
      </c>
      <c r="BO55" s="7">
        <v>18.493591821154979</v>
      </c>
      <c r="BP55" s="7">
        <v>58.337078193098826</v>
      </c>
      <c r="BQ55" s="7">
        <v>24.849139374300851</v>
      </c>
      <c r="BR55" s="7">
        <v>1.174872236721318</v>
      </c>
      <c r="BS55" s="7">
        <v>0</v>
      </c>
      <c r="BT55" s="7">
        <v>0.4369557565912599</v>
      </c>
      <c r="BU55" s="7">
        <v>33.877705442453163</v>
      </c>
      <c r="BV55" s="7">
        <v>0</v>
      </c>
      <c r="BW55" s="7">
        <v>0</v>
      </c>
      <c r="BX55" s="7">
        <v>42.376964204466866</v>
      </c>
      <c r="BY55" s="7">
        <v>5.3722084875980913</v>
      </c>
      <c r="BZ55" s="7">
        <v>6.6612796228980233</v>
      </c>
      <c r="CA55" s="7">
        <v>145.96384535264099</v>
      </c>
      <c r="CB55" s="7">
        <v>4.2760949340299375</v>
      </c>
      <c r="CC55" s="7">
        <v>40.899667710260964</v>
      </c>
      <c r="CD55" s="7">
        <v>0</v>
      </c>
      <c r="CE55" s="7">
        <v>306.6821024759787</v>
      </c>
      <c r="CF55" s="7">
        <v>0</v>
      </c>
      <c r="CG55" s="7">
        <v>76.048451764484355</v>
      </c>
      <c r="CH55" s="7">
        <v>621.62138998624437</v>
      </c>
      <c r="CI55" s="7">
        <v>1.6244855731283567</v>
      </c>
      <c r="CJ55" s="7">
        <v>0.36389860515856498</v>
      </c>
      <c r="CK55" s="7">
        <v>0</v>
      </c>
      <c r="CL55" s="7">
        <v>0</v>
      </c>
      <c r="CM55" s="7">
        <v>7.0206712490819267</v>
      </c>
      <c r="CN55" s="7">
        <v>0</v>
      </c>
      <c r="CO55" s="7">
        <v>2.4692574761502248</v>
      </c>
      <c r="CP55" s="7">
        <v>0</v>
      </c>
      <c r="CQ55" s="7">
        <v>0</v>
      </c>
      <c r="CR55" s="7">
        <v>15.679428909203148</v>
      </c>
      <c r="CS55" s="7">
        <v>5.1252812053489478</v>
      </c>
      <c r="CT55" s="7">
        <v>0</v>
      </c>
      <c r="CU55" s="7">
        <v>38.53121760725795</v>
      </c>
      <c r="CV55" s="7">
        <v>28.780560008564635</v>
      </c>
      <c r="CW55" s="7">
        <v>0.71700786849310294</v>
      </c>
      <c r="CX55" s="7">
        <v>52.562164192937253</v>
      </c>
      <c r="CY55" s="7">
        <v>227.65362109720155</v>
      </c>
      <c r="CZ55" s="7">
        <v>42.427328785716412</v>
      </c>
      <c r="DA55" s="7">
        <v>3.5409267982485821</v>
      </c>
      <c r="DB55" s="7">
        <v>35.01947382531101</v>
      </c>
      <c r="DC55" s="7">
        <v>75.058860989562191</v>
      </c>
      <c r="DD55" s="7">
        <v>20.705059593555305</v>
      </c>
      <c r="DE55" s="7">
        <v>0</v>
      </c>
      <c r="DF55" s="7">
        <v>141.52359188900502</v>
      </c>
      <c r="DG55" s="7">
        <v>0</v>
      </c>
      <c r="DH55" s="7">
        <v>0</v>
      </c>
      <c r="DI55" s="7">
        <v>1556.3235844570586</v>
      </c>
      <c r="DJ55" s="7">
        <v>0</v>
      </c>
      <c r="DK55" s="7">
        <v>57147.421502495381</v>
      </c>
      <c r="DL55" s="7">
        <v>283.53652851073662</v>
      </c>
      <c r="DM55" s="7">
        <v>0</v>
      </c>
      <c r="DN55" s="7">
        <v>2.3727222981504505</v>
      </c>
      <c r="DO55" s="7">
        <v>165.70503484269639</v>
      </c>
      <c r="DP55" s="7">
        <v>150.68988230327824</v>
      </c>
      <c r="DQ55" s="7">
        <v>129.2793656257578</v>
      </c>
      <c r="DR55" s="7">
        <v>524.05400881322089</v>
      </c>
      <c r="DS55" s="7">
        <f>'[2]IOT 2019 NSX'!DZ55+'[2]IOT 2019 NSX'!EA55</f>
        <v>2119.3681887634571</v>
      </c>
      <c r="DT55" s="7">
        <v>0</v>
      </c>
      <c r="DU55" s="7">
        <v>0</v>
      </c>
      <c r="DV55" s="7">
        <v>257.24471514026641</v>
      </c>
      <c r="DW55" s="7">
        <v>227.77101722091859</v>
      </c>
      <c r="DX55" s="7">
        <v>155.8983339514773</v>
      </c>
      <c r="DY55" s="7">
        <v>44.246615004825998</v>
      </c>
      <c r="DZ55" s="7">
        <v>0</v>
      </c>
      <c r="EA55" s="7">
        <v>0</v>
      </c>
      <c r="EB55" s="7">
        <v>227.81046350139687</v>
      </c>
      <c r="EC55" s="7">
        <v>36.868276695105997</v>
      </c>
      <c r="ED55" s="7">
        <v>231260.72943153573</v>
      </c>
      <c r="EE55" s="7">
        <v>2496599.3623302067</v>
      </c>
      <c r="EF55" s="7">
        <v>125.73032540723398</v>
      </c>
      <c r="EG55" s="7">
        <v>16.202217051168802</v>
      </c>
      <c r="EH55" s="7">
        <v>48.631420472105432</v>
      </c>
      <c r="EI55" s="7">
        <v>132.52369373575434</v>
      </c>
      <c r="EJ55" s="7">
        <v>0</v>
      </c>
      <c r="EK55" s="7">
        <v>0</v>
      </c>
      <c r="EL55" s="7">
        <f>'[2]IOT 2019 NSX'!ET55+'[2]IOT 2019 NSX'!EU55</f>
        <v>228154.82565946426</v>
      </c>
      <c r="EM55" s="7">
        <v>44380.782576738107</v>
      </c>
      <c r="EN55" s="7">
        <v>0</v>
      </c>
      <c r="EO55" s="7">
        <v>2526.1998133067545</v>
      </c>
      <c r="EP55" s="7">
        <v>48.3658096084432</v>
      </c>
      <c r="EQ55" s="7">
        <v>1594.3430157860732</v>
      </c>
      <c r="ER55" s="7">
        <v>0</v>
      </c>
      <c r="ES55" s="7">
        <v>54.359110942775743</v>
      </c>
      <c r="ET55" s="7">
        <v>1.7301983230373386</v>
      </c>
      <c r="EU55" s="7">
        <v>83.804415713910174</v>
      </c>
      <c r="EV55" s="7">
        <v>240.72801350513222</v>
      </c>
      <c r="EW55" s="7">
        <v>599.16129104613071</v>
      </c>
      <c r="EX55" s="7">
        <v>117.17149483113172</v>
      </c>
      <c r="EY55" s="7">
        <v>0</v>
      </c>
      <c r="EZ55" s="7">
        <v>315215.07099382929</v>
      </c>
      <c r="FA55" s="7">
        <v>13.224858758133919</v>
      </c>
      <c r="FB55" s="7">
        <v>53.329979883055557</v>
      </c>
      <c r="FC55" s="7">
        <v>194.7846859643256</v>
      </c>
      <c r="FD55" s="7">
        <v>16361.722634681651</v>
      </c>
      <c r="FE55" s="7">
        <v>8747.957647287878</v>
      </c>
      <c r="FF55" s="7">
        <v>55.230522506437616</v>
      </c>
      <c r="FG55" s="7">
        <v>1865.3082650873021</v>
      </c>
      <c r="FH55" s="7">
        <v>737.7904770926433</v>
      </c>
      <c r="FI55" s="7">
        <v>53.738455888582251</v>
      </c>
      <c r="FJ55" s="7">
        <v>331.05561248491682</v>
      </c>
      <c r="FK55" s="7">
        <v>3852.1207180578576</v>
      </c>
      <c r="FL55" s="7">
        <v>23.380874635020973</v>
      </c>
      <c r="FM55" s="7">
        <v>30366.890919835176</v>
      </c>
      <c r="FN55" s="7">
        <v>49856.620707451984</v>
      </c>
      <c r="FO55" s="7">
        <v>86.958976308068287</v>
      </c>
      <c r="FP55" s="7">
        <v>572.84522076987446</v>
      </c>
      <c r="FQ55" s="7">
        <v>0</v>
      </c>
      <c r="FR55" s="2">
        <f t="shared" si="0"/>
        <v>14689846.374367611</v>
      </c>
      <c r="FS55" s="1">
        <f t="shared" si="1"/>
        <v>5762429.9394433629</v>
      </c>
      <c r="FT55" s="3">
        <v>5762429.9394433629</v>
      </c>
      <c r="FU55" s="3">
        <v>0</v>
      </c>
      <c r="FV55" s="1">
        <f t="shared" si="2"/>
        <v>439530.30996415392</v>
      </c>
      <c r="FW55" s="1">
        <v>0</v>
      </c>
      <c r="FX55" s="1">
        <v>439530.30996415392</v>
      </c>
      <c r="FY55" s="1">
        <v>3000015</v>
      </c>
      <c r="FZ55" s="1">
        <v>0</v>
      </c>
      <c r="GA55" s="1">
        <f t="shared" si="3"/>
        <v>23891821.623775128</v>
      </c>
      <c r="GB55" s="13"/>
      <c r="GC55" s="4"/>
      <c r="GD55" s="5"/>
      <c r="GF55" s="8"/>
      <c r="GG55" s="8"/>
    </row>
    <row r="56" spans="1:189" s="27" customFormat="1" ht="15.75" x14ac:dyDescent="0.25">
      <c r="A56" s="20" t="s">
        <v>252</v>
      </c>
      <c r="B56" s="18">
        <v>51</v>
      </c>
      <c r="C56" s="7">
        <v>23.833533595558443</v>
      </c>
      <c r="D56" s="7">
        <v>49.684354589455339</v>
      </c>
      <c r="E56" s="7">
        <v>0</v>
      </c>
      <c r="F56" s="7">
        <v>0</v>
      </c>
      <c r="G56" s="7">
        <v>1.6765926930478283</v>
      </c>
      <c r="H56" s="7">
        <v>48.88217905689357</v>
      </c>
      <c r="I56" s="7">
        <v>12.041418364682389</v>
      </c>
      <c r="J56" s="7">
        <v>1.2116463216283704</v>
      </c>
      <c r="K56" s="7">
        <v>18.891460712956519</v>
      </c>
      <c r="L56" s="7">
        <v>0</v>
      </c>
      <c r="M56" s="7">
        <v>0</v>
      </c>
      <c r="N56" s="7">
        <v>122.26836303679244</v>
      </c>
      <c r="O56" s="7">
        <v>0.94952165427539925</v>
      </c>
      <c r="P56" s="7">
        <v>0.91378207363186092</v>
      </c>
      <c r="Q56" s="7">
        <v>6.1107912030159692</v>
      </c>
      <c r="R56" s="7">
        <v>50.692863606498463</v>
      </c>
      <c r="S56" s="7">
        <v>382.13590578425914</v>
      </c>
      <c r="T56" s="7">
        <v>32.698619520524993</v>
      </c>
      <c r="U56" s="7">
        <v>110.37876993388363</v>
      </c>
      <c r="V56" s="7">
        <v>2627.8684816025775</v>
      </c>
      <c r="W56" s="7">
        <v>17.935567315257821</v>
      </c>
      <c r="X56" s="7">
        <v>13.717530383153248</v>
      </c>
      <c r="Y56" s="7">
        <v>45.103670333806257</v>
      </c>
      <c r="Z56" s="7">
        <v>0</v>
      </c>
      <c r="AA56" s="7">
        <v>0</v>
      </c>
      <c r="AB56" s="7">
        <v>83.346423644639927</v>
      </c>
      <c r="AC56" s="7">
        <v>5895.9362404032954</v>
      </c>
      <c r="AD56" s="7">
        <v>0</v>
      </c>
      <c r="AE56" s="7">
        <v>5.4969261730891494</v>
      </c>
      <c r="AF56" s="7">
        <v>0</v>
      </c>
      <c r="AG56" s="7">
        <v>18.547711812941941</v>
      </c>
      <c r="AH56" s="7">
        <v>44.273857818008793</v>
      </c>
      <c r="AI56" s="7">
        <v>31.152333703233644</v>
      </c>
      <c r="AJ56" s="7">
        <v>0</v>
      </c>
      <c r="AK56" s="7">
        <v>0</v>
      </c>
      <c r="AL56" s="7">
        <v>0</v>
      </c>
      <c r="AM56" s="7">
        <v>0</v>
      </c>
      <c r="AN56" s="7">
        <v>1007.4700358219301</v>
      </c>
      <c r="AO56" s="7">
        <v>123.00257248770863</v>
      </c>
      <c r="AP56" s="7">
        <v>208.8865838218922</v>
      </c>
      <c r="AQ56" s="7">
        <v>1973.6117431287832</v>
      </c>
      <c r="AR56" s="7">
        <v>61.745506812278975</v>
      </c>
      <c r="AS56" s="7">
        <v>1173.0047137255681</v>
      </c>
      <c r="AT56" s="7">
        <v>116.92942169658434</v>
      </c>
      <c r="AU56" s="7">
        <v>57.873276029232393</v>
      </c>
      <c r="AV56" s="7">
        <v>272473.29071600788</v>
      </c>
      <c r="AW56" s="7">
        <v>116787.48665990381</v>
      </c>
      <c r="AX56" s="7">
        <v>502.87885972992495</v>
      </c>
      <c r="AY56" s="7">
        <v>280276.28787645866</v>
      </c>
      <c r="AZ56" s="7">
        <v>53697.798332139231</v>
      </c>
      <c r="BA56" s="7">
        <v>241131.38211972435</v>
      </c>
      <c r="BB56" s="7">
        <v>107.98983377627954</v>
      </c>
      <c r="BC56" s="7">
        <v>3156.0882113197472</v>
      </c>
      <c r="BD56" s="7">
        <v>1076.7694403118078</v>
      </c>
      <c r="BE56" s="7">
        <v>3351.2361434020677</v>
      </c>
      <c r="BF56" s="7">
        <v>666.92533977247797</v>
      </c>
      <c r="BG56" s="7">
        <v>949534.31031515775</v>
      </c>
      <c r="BH56" s="7">
        <v>112.32157271558829</v>
      </c>
      <c r="BI56" s="7">
        <v>899.97638040592688</v>
      </c>
      <c r="BJ56" s="7">
        <v>905.97153450849817</v>
      </c>
      <c r="BK56" s="7">
        <v>1382.1018705126585</v>
      </c>
      <c r="BL56" s="7">
        <v>1457.267583984674</v>
      </c>
      <c r="BM56" s="7">
        <v>2026.7720918529069</v>
      </c>
      <c r="BN56" s="7">
        <v>1692.9289235120605</v>
      </c>
      <c r="BO56" s="7">
        <v>1091.1008874201934</v>
      </c>
      <c r="BP56" s="7">
        <v>519.85899978131476</v>
      </c>
      <c r="BQ56" s="7">
        <v>22.183966447713605</v>
      </c>
      <c r="BR56" s="7">
        <v>7.7532059548281804</v>
      </c>
      <c r="BS56" s="7">
        <v>15.256147888028153</v>
      </c>
      <c r="BT56" s="7">
        <v>771.74950997890198</v>
      </c>
      <c r="BU56" s="7">
        <v>2632.1369360166332</v>
      </c>
      <c r="BV56" s="7">
        <v>479.56837049244177</v>
      </c>
      <c r="BW56" s="7">
        <v>192.15835046831648</v>
      </c>
      <c r="BX56" s="7">
        <v>2524.328735811041</v>
      </c>
      <c r="BY56" s="7">
        <v>643.58690404928063</v>
      </c>
      <c r="BZ56" s="7">
        <v>225.66116640834929</v>
      </c>
      <c r="CA56" s="7">
        <v>1865.8464946166484</v>
      </c>
      <c r="CB56" s="7">
        <v>31.278826178676368</v>
      </c>
      <c r="CC56" s="7">
        <v>773.79725345086831</v>
      </c>
      <c r="CD56" s="7">
        <v>343.52371001900758</v>
      </c>
      <c r="CE56" s="7">
        <v>1905.9311345791557</v>
      </c>
      <c r="CF56" s="7">
        <v>1252.7885581308508</v>
      </c>
      <c r="CG56" s="7">
        <v>253.59810341913641</v>
      </c>
      <c r="CH56" s="7">
        <v>7627.1402138518924</v>
      </c>
      <c r="CI56" s="7">
        <v>4638.6723567714971</v>
      </c>
      <c r="CJ56" s="7">
        <v>575.13728252006922</v>
      </c>
      <c r="CK56" s="7">
        <v>160.66307975580176</v>
      </c>
      <c r="CL56" s="7">
        <v>122.30999871527669</v>
      </c>
      <c r="CM56" s="7">
        <v>1541.2083524113291</v>
      </c>
      <c r="CN56" s="7">
        <v>247.09446486216632</v>
      </c>
      <c r="CO56" s="7">
        <v>46.691264337231615</v>
      </c>
      <c r="CP56" s="7">
        <v>184.29428813432781</v>
      </c>
      <c r="CQ56" s="7">
        <v>60.44033137422845</v>
      </c>
      <c r="CR56" s="7">
        <v>178.30277136002559</v>
      </c>
      <c r="CS56" s="7">
        <v>467.57913333033957</v>
      </c>
      <c r="CT56" s="7">
        <v>14.321996340585692</v>
      </c>
      <c r="CU56" s="7">
        <v>647.20729133476027</v>
      </c>
      <c r="CV56" s="7">
        <v>236.46571381356182</v>
      </c>
      <c r="CW56" s="7">
        <v>166.82687372495417</v>
      </c>
      <c r="CX56" s="7">
        <v>662.0407996198943</v>
      </c>
      <c r="CY56" s="7">
        <v>3975.9799359660242</v>
      </c>
      <c r="CZ56" s="7">
        <v>1112.7646199652063</v>
      </c>
      <c r="DA56" s="7">
        <v>170.72382255060865</v>
      </c>
      <c r="DB56" s="7">
        <v>610.37360997399139</v>
      </c>
      <c r="DC56" s="7">
        <v>490.79673440374353</v>
      </c>
      <c r="DD56" s="7">
        <v>4119.6490899953014</v>
      </c>
      <c r="DE56" s="7">
        <v>1643.4994061703858</v>
      </c>
      <c r="DF56" s="7">
        <v>70.884853939990833</v>
      </c>
      <c r="DG56" s="7">
        <v>272.13872502039158</v>
      </c>
      <c r="DH56" s="7">
        <v>0</v>
      </c>
      <c r="DI56" s="7">
        <v>231.15290168011259</v>
      </c>
      <c r="DJ56" s="7">
        <v>26.693806279694268</v>
      </c>
      <c r="DK56" s="7">
        <v>5803.1255969329331</v>
      </c>
      <c r="DL56" s="7">
        <v>9873.3071036410784</v>
      </c>
      <c r="DM56" s="7">
        <v>82.359393433091086</v>
      </c>
      <c r="DN56" s="7">
        <v>2803.9347697016201</v>
      </c>
      <c r="DO56" s="7">
        <v>2285.2367990765151</v>
      </c>
      <c r="DP56" s="7">
        <v>1615.1595418649015</v>
      </c>
      <c r="DQ56" s="7">
        <v>196.39296105398225</v>
      </c>
      <c r="DR56" s="7">
        <v>431.41406081534342</v>
      </c>
      <c r="DS56" s="7">
        <f>'[2]IOT 2019 NSX'!DZ56+'[2]IOT 2019 NSX'!EA56</f>
        <v>30064.58591676873</v>
      </c>
      <c r="DT56" s="7">
        <v>0</v>
      </c>
      <c r="DU56" s="7">
        <v>67.645035045521581</v>
      </c>
      <c r="DV56" s="7">
        <v>837.59412224453206</v>
      </c>
      <c r="DW56" s="7">
        <v>5900.4942942954112</v>
      </c>
      <c r="DX56" s="7">
        <v>283.15091564824996</v>
      </c>
      <c r="DY56" s="7">
        <v>434.52928858031152</v>
      </c>
      <c r="DZ56" s="7">
        <v>8.290356909504494</v>
      </c>
      <c r="EA56" s="7">
        <v>0.90297459220781717</v>
      </c>
      <c r="EB56" s="7">
        <v>6269.7114180684848</v>
      </c>
      <c r="EC56" s="7">
        <v>356.46981000161009</v>
      </c>
      <c r="ED56" s="7">
        <v>27110.706239040115</v>
      </c>
      <c r="EE56" s="7">
        <v>2838428.8924685582</v>
      </c>
      <c r="EF56" s="7">
        <v>692.60928780956897</v>
      </c>
      <c r="EG56" s="7">
        <v>31.71274296890072</v>
      </c>
      <c r="EH56" s="7">
        <v>32.150965418642528</v>
      </c>
      <c r="EI56" s="7">
        <v>5617.3183940240333</v>
      </c>
      <c r="EJ56" s="7">
        <v>3052.3342204000242</v>
      </c>
      <c r="EK56" s="7">
        <v>1072.8456713382966</v>
      </c>
      <c r="EL56" s="7">
        <f>'[2]IOT 2019 NSX'!ET56+'[2]IOT 2019 NSX'!EU56</f>
        <v>17205.611428531611</v>
      </c>
      <c r="EM56" s="7">
        <v>200.44131281692808</v>
      </c>
      <c r="EN56" s="7">
        <v>205.84818632961108</v>
      </c>
      <c r="EO56" s="7">
        <v>559.17313753712824</v>
      </c>
      <c r="EP56" s="7">
        <v>5268.5944074334775</v>
      </c>
      <c r="EQ56" s="7">
        <v>4844.4812383560293</v>
      </c>
      <c r="ER56" s="7">
        <v>1964.260425254249</v>
      </c>
      <c r="ES56" s="7">
        <v>2469.7171863773929</v>
      </c>
      <c r="ET56" s="7">
        <v>681.18045340677372</v>
      </c>
      <c r="EU56" s="7">
        <v>9633.1409959577613</v>
      </c>
      <c r="EV56" s="7">
        <v>7633.1081556722665</v>
      </c>
      <c r="EW56" s="7">
        <v>82.477059124049575</v>
      </c>
      <c r="EX56" s="7">
        <v>523.56848423478027</v>
      </c>
      <c r="EY56" s="7">
        <v>244.2576027178244</v>
      </c>
      <c r="EZ56" s="7">
        <v>893.51570579995632</v>
      </c>
      <c r="FA56" s="7">
        <v>1106.3327480332096</v>
      </c>
      <c r="FB56" s="7">
        <v>411.95770157484463</v>
      </c>
      <c r="FC56" s="7">
        <v>472.21140458864841</v>
      </c>
      <c r="FD56" s="7">
        <v>11728.719164995468</v>
      </c>
      <c r="FE56" s="7">
        <v>1077.7431780479187</v>
      </c>
      <c r="FF56" s="7">
        <v>563.8474482363323</v>
      </c>
      <c r="FG56" s="7">
        <v>1345.1148450508331</v>
      </c>
      <c r="FH56" s="7">
        <v>932.2750824865924</v>
      </c>
      <c r="FI56" s="7">
        <v>0</v>
      </c>
      <c r="FJ56" s="7">
        <v>239.61235653784689</v>
      </c>
      <c r="FK56" s="7">
        <v>129.52878262796762</v>
      </c>
      <c r="FL56" s="7">
        <v>1147.0427883763623</v>
      </c>
      <c r="FM56" s="7">
        <v>1897.3597887162855</v>
      </c>
      <c r="FN56" s="7">
        <v>7629.5705235608748</v>
      </c>
      <c r="FO56" s="7">
        <v>822.39501879433328</v>
      </c>
      <c r="FP56" s="7">
        <v>5619.6603037340319</v>
      </c>
      <c r="FQ56" s="7">
        <v>0</v>
      </c>
      <c r="FR56" s="2">
        <f t="shared" si="0"/>
        <v>5022346.8384465156</v>
      </c>
      <c r="FS56" s="1">
        <f t="shared" si="1"/>
        <v>7727539.175457146</v>
      </c>
      <c r="FT56" s="3">
        <v>7727539.175457146</v>
      </c>
      <c r="FU56" s="3">
        <v>0</v>
      </c>
      <c r="FV56" s="1">
        <f t="shared" si="2"/>
        <v>2182334.8991520563</v>
      </c>
      <c r="FW56" s="1">
        <v>0</v>
      </c>
      <c r="FX56" s="1">
        <v>2182334.8991520563</v>
      </c>
      <c r="FY56" s="1">
        <v>31001286.581785131</v>
      </c>
      <c r="FZ56" s="1">
        <v>1376506.5918358632</v>
      </c>
      <c r="GA56" s="1">
        <f t="shared" si="3"/>
        <v>44557000.903004982</v>
      </c>
      <c r="GB56" s="13"/>
      <c r="GC56" s="4"/>
      <c r="GD56" s="5"/>
      <c r="GF56" s="8"/>
      <c r="GG56" s="8"/>
    </row>
    <row r="57" spans="1:189" s="27" customFormat="1" ht="15.75" x14ac:dyDescent="0.25">
      <c r="A57" s="20" t="s">
        <v>253</v>
      </c>
      <c r="B57" s="18">
        <v>52</v>
      </c>
      <c r="C57" s="7">
        <v>938.27772315393315</v>
      </c>
      <c r="D57" s="7">
        <v>112.79527983014226</v>
      </c>
      <c r="E57" s="7">
        <v>0</v>
      </c>
      <c r="F57" s="7">
        <v>0.33117707481071113</v>
      </c>
      <c r="G57" s="7">
        <v>9.4707700901821585</v>
      </c>
      <c r="H57" s="7">
        <v>551.78558381256323</v>
      </c>
      <c r="I57" s="7">
        <v>173.66553985978607</v>
      </c>
      <c r="J57" s="7">
        <v>17.543196145260222</v>
      </c>
      <c r="K57" s="7">
        <v>50.350822669178392</v>
      </c>
      <c r="L57" s="7">
        <v>0</v>
      </c>
      <c r="M57" s="7">
        <v>0</v>
      </c>
      <c r="N57" s="7">
        <v>128.79005624920364</v>
      </c>
      <c r="O57" s="7">
        <v>1.9965892394631235</v>
      </c>
      <c r="P57" s="7">
        <v>1264.5520448180102</v>
      </c>
      <c r="Q57" s="7">
        <v>6.5940904403088121</v>
      </c>
      <c r="R57" s="7">
        <v>164.60884104348403</v>
      </c>
      <c r="S57" s="7">
        <v>935.19129912179631</v>
      </c>
      <c r="T57" s="7">
        <v>90.277939665435625</v>
      </c>
      <c r="U57" s="7">
        <v>7.7445436791379043</v>
      </c>
      <c r="V57" s="7">
        <v>6914.2608306376042</v>
      </c>
      <c r="W57" s="7">
        <v>12.57122838082706</v>
      </c>
      <c r="X57" s="7">
        <v>227.88708512978894</v>
      </c>
      <c r="Y57" s="7">
        <v>1777.2570325480053</v>
      </c>
      <c r="Z57" s="7">
        <v>4421.9635750584421</v>
      </c>
      <c r="AA57" s="7">
        <v>62.887816768686235</v>
      </c>
      <c r="AB57" s="7">
        <v>214.04992018975392</v>
      </c>
      <c r="AC57" s="7">
        <v>10163.303417862246</v>
      </c>
      <c r="AD57" s="7">
        <v>0</v>
      </c>
      <c r="AE57" s="7">
        <v>7.4061073025804873</v>
      </c>
      <c r="AF57" s="7">
        <v>0</v>
      </c>
      <c r="AG57" s="7">
        <v>141.35386597073577</v>
      </c>
      <c r="AH57" s="7">
        <v>254.48135409030749</v>
      </c>
      <c r="AI57" s="7">
        <v>237.79418408761362</v>
      </c>
      <c r="AJ57" s="7">
        <v>33.088772381610895</v>
      </c>
      <c r="AK57" s="7">
        <v>0</v>
      </c>
      <c r="AL57" s="7">
        <v>0</v>
      </c>
      <c r="AM57" s="7">
        <v>0</v>
      </c>
      <c r="AN57" s="7">
        <v>2866.7094349416357</v>
      </c>
      <c r="AO57" s="7">
        <v>194.99785939030929</v>
      </c>
      <c r="AP57" s="7">
        <v>565.9714769275854</v>
      </c>
      <c r="AQ57" s="7">
        <v>4600.8289184252253</v>
      </c>
      <c r="AR57" s="7">
        <v>104.57908978807649</v>
      </c>
      <c r="AS57" s="7">
        <v>1514.5811422634972</v>
      </c>
      <c r="AT57" s="7">
        <v>174.11601654772494</v>
      </c>
      <c r="AU57" s="7">
        <v>35.051092930913882</v>
      </c>
      <c r="AV57" s="7">
        <v>178403.37904071787</v>
      </c>
      <c r="AW57" s="7">
        <v>294505.63222261553</v>
      </c>
      <c r="AX57" s="7">
        <v>98.551916751713549</v>
      </c>
      <c r="AY57" s="7">
        <v>194971.47314290586</v>
      </c>
      <c r="AZ57" s="7">
        <v>41.720067238616245</v>
      </c>
      <c r="BA57" s="7">
        <v>39.13948566700185</v>
      </c>
      <c r="BB57" s="7">
        <v>620826.36361628701</v>
      </c>
      <c r="BC57" s="7">
        <v>1882.0702540248842</v>
      </c>
      <c r="BD57" s="7">
        <v>1495.2419148112544</v>
      </c>
      <c r="BE57" s="7">
        <v>1283.1016969310251</v>
      </c>
      <c r="BF57" s="7">
        <v>1758.4909579531393</v>
      </c>
      <c r="BG57" s="7">
        <v>480315.90911612549</v>
      </c>
      <c r="BH57" s="7">
        <v>319.70353493524686</v>
      </c>
      <c r="BI57" s="7">
        <v>1226.7886192299666</v>
      </c>
      <c r="BJ57" s="7">
        <v>1325.1895432364183</v>
      </c>
      <c r="BK57" s="7">
        <v>2005.9421984937719</v>
      </c>
      <c r="BL57" s="7">
        <v>948.95685840002307</v>
      </c>
      <c r="BM57" s="7">
        <v>1845.6298218535533</v>
      </c>
      <c r="BN57" s="7">
        <v>2862.5501953326616</v>
      </c>
      <c r="BO57" s="7">
        <v>1643.3320856469811</v>
      </c>
      <c r="BP57" s="7">
        <v>1350.9065906154005</v>
      </c>
      <c r="BQ57" s="7">
        <v>90.280520387417653</v>
      </c>
      <c r="BR57" s="7">
        <v>1335.306092330982</v>
      </c>
      <c r="BS57" s="7">
        <v>21.386390064051056</v>
      </c>
      <c r="BT57" s="7">
        <v>911.99368100371589</v>
      </c>
      <c r="BU57" s="7">
        <v>3068.5671663352164</v>
      </c>
      <c r="BV57" s="7">
        <v>674.38035188174149</v>
      </c>
      <c r="BW57" s="7">
        <v>217.28607941981616</v>
      </c>
      <c r="BX57" s="7">
        <v>1383.3130832707736</v>
      </c>
      <c r="BY57" s="7">
        <v>374.48751895114924</v>
      </c>
      <c r="BZ57" s="7">
        <v>326.46143000477741</v>
      </c>
      <c r="CA57" s="7">
        <v>4262.9613803228622</v>
      </c>
      <c r="CB57" s="7">
        <v>89.466072357627127</v>
      </c>
      <c r="CC57" s="7">
        <v>1734.2549444529795</v>
      </c>
      <c r="CD57" s="7">
        <v>1407.1707409353025</v>
      </c>
      <c r="CE57" s="7">
        <v>2159.3937194590294</v>
      </c>
      <c r="CF57" s="7">
        <v>2681.0471440943002</v>
      </c>
      <c r="CG57" s="7">
        <v>488.27452535456712</v>
      </c>
      <c r="CH57" s="7">
        <v>7285.514519387968</v>
      </c>
      <c r="CI57" s="7">
        <v>4326.5311103579661</v>
      </c>
      <c r="CJ57" s="7">
        <v>434.1540576125289</v>
      </c>
      <c r="CK57" s="7">
        <v>194.09062261539881</v>
      </c>
      <c r="CL57" s="7">
        <v>154.64286725081473</v>
      </c>
      <c r="CM57" s="7">
        <v>386.83680299294264</v>
      </c>
      <c r="CN57" s="7">
        <v>726.63687526670708</v>
      </c>
      <c r="CO57" s="7">
        <v>70.891713004928462</v>
      </c>
      <c r="CP57" s="7">
        <v>216.63750631450915</v>
      </c>
      <c r="CQ57" s="7">
        <v>94.596918141982925</v>
      </c>
      <c r="CR57" s="7">
        <v>365.16973453316137</v>
      </c>
      <c r="CS57" s="7">
        <v>823.11540353933322</v>
      </c>
      <c r="CT57" s="7">
        <v>11.789910650940195</v>
      </c>
      <c r="CU57" s="7">
        <v>1610.6866965540851</v>
      </c>
      <c r="CV57" s="7">
        <v>494.69720403922469</v>
      </c>
      <c r="CW57" s="7">
        <v>222.70907024814574</v>
      </c>
      <c r="CX57" s="7">
        <v>486.43379271148683</v>
      </c>
      <c r="CY57" s="7">
        <v>5237.2442449404407</v>
      </c>
      <c r="CZ57" s="7">
        <v>3632.550627585666</v>
      </c>
      <c r="DA57" s="7">
        <v>237.37688084932824</v>
      </c>
      <c r="DB57" s="7">
        <v>629.24037126631106</v>
      </c>
      <c r="DC57" s="7">
        <v>2132.0316592042318</v>
      </c>
      <c r="DD57" s="7">
        <v>7350.0793411417299</v>
      </c>
      <c r="DE57" s="7">
        <v>4672.6129018616093</v>
      </c>
      <c r="DF57" s="7">
        <v>220.07473861467381</v>
      </c>
      <c r="DG57" s="7">
        <v>1805.227991136891</v>
      </c>
      <c r="DH57" s="7">
        <v>0</v>
      </c>
      <c r="DI57" s="7">
        <v>924.12211352770498</v>
      </c>
      <c r="DJ57" s="7">
        <v>46.076563900900744</v>
      </c>
      <c r="DK57" s="7">
        <v>13300.89841545787</v>
      </c>
      <c r="DL57" s="7">
        <v>20899.740173219801</v>
      </c>
      <c r="DM57" s="7">
        <v>342.59880216981026</v>
      </c>
      <c r="DN57" s="7">
        <v>5822.8735285037737</v>
      </c>
      <c r="DO57" s="7">
        <v>3099.2652385114284</v>
      </c>
      <c r="DP57" s="7">
        <v>3291.2483308127476</v>
      </c>
      <c r="DQ57" s="7">
        <v>266.35046203041463</v>
      </c>
      <c r="DR57" s="7">
        <v>879.10251015092206</v>
      </c>
      <c r="DS57" s="7">
        <f>'[2]IOT 2019 NSX'!DZ57+'[2]IOT 2019 NSX'!EA57</f>
        <v>368524.06568337826</v>
      </c>
      <c r="DT57" s="7">
        <v>0</v>
      </c>
      <c r="DU57" s="7">
        <v>246.54821791151159</v>
      </c>
      <c r="DV57" s="7">
        <v>1572.8605291819474</v>
      </c>
      <c r="DW57" s="7">
        <v>10367.590341148578</v>
      </c>
      <c r="DX57" s="7">
        <v>284.46046849081091</v>
      </c>
      <c r="DY57" s="7">
        <v>1435.7472006113385</v>
      </c>
      <c r="DZ57" s="7">
        <v>11.621597269386458</v>
      </c>
      <c r="EA57" s="7">
        <v>146.14357675485977</v>
      </c>
      <c r="EB57" s="7">
        <v>15217.253884959384</v>
      </c>
      <c r="EC57" s="7">
        <v>810.96035042121298</v>
      </c>
      <c r="ED57" s="7">
        <v>20744.406588608166</v>
      </c>
      <c r="EE57" s="7">
        <v>205682.38916504095</v>
      </c>
      <c r="EF57" s="7">
        <v>1063.3296247184244</v>
      </c>
      <c r="EG57" s="7">
        <v>1264.8383475581752</v>
      </c>
      <c r="EH57" s="7">
        <v>680.6197016961703</v>
      </c>
      <c r="EI57" s="7">
        <v>11691.415106173223</v>
      </c>
      <c r="EJ57" s="7">
        <v>11934.908260037795</v>
      </c>
      <c r="EK57" s="7">
        <v>2909.1522457833075</v>
      </c>
      <c r="EL57" s="7">
        <f>'[2]IOT 2019 NSX'!ET57+'[2]IOT 2019 NSX'!EU57</f>
        <v>16978.539515490258</v>
      </c>
      <c r="EM57" s="7">
        <v>26.46380846158015</v>
      </c>
      <c r="EN57" s="7">
        <v>24.649649418334381</v>
      </c>
      <c r="EO57" s="7">
        <v>699.51416132531517</v>
      </c>
      <c r="EP57" s="7">
        <v>4525.5630838988372</v>
      </c>
      <c r="EQ57" s="7">
        <v>5084.8845932046352</v>
      </c>
      <c r="ER57" s="7">
        <v>11920.732821144982</v>
      </c>
      <c r="ES57" s="7">
        <v>11066.112954870478</v>
      </c>
      <c r="ET57" s="7">
        <v>4311.1735102634757</v>
      </c>
      <c r="EU57" s="7">
        <v>14202.116346392137</v>
      </c>
      <c r="EV57" s="7">
        <v>5694.6048114092846</v>
      </c>
      <c r="EW57" s="7">
        <v>121.52949789572428</v>
      </c>
      <c r="EX57" s="7">
        <v>1178.5549780613792</v>
      </c>
      <c r="EY57" s="7">
        <v>1582.7132422313946</v>
      </c>
      <c r="EZ57" s="7">
        <v>2210.1434402437471</v>
      </c>
      <c r="FA57" s="7">
        <v>1956.9198682627768</v>
      </c>
      <c r="FB57" s="7">
        <v>410.58110641571744</v>
      </c>
      <c r="FC57" s="7">
        <v>898.94569131230207</v>
      </c>
      <c r="FD57" s="7">
        <v>72327.575950879385</v>
      </c>
      <c r="FE57" s="7">
        <v>40094.690939413143</v>
      </c>
      <c r="FF57" s="7">
        <v>4511.6241472404854</v>
      </c>
      <c r="FG57" s="7">
        <v>26559.322522929764</v>
      </c>
      <c r="FH57" s="7">
        <v>492.4802930355645</v>
      </c>
      <c r="FI57" s="7">
        <v>105.32070123808982</v>
      </c>
      <c r="FJ57" s="7">
        <v>899.13682810154182</v>
      </c>
      <c r="FK57" s="7">
        <v>1168.1151077254688</v>
      </c>
      <c r="FL57" s="7">
        <v>1376.4405052158297</v>
      </c>
      <c r="FM57" s="7">
        <v>2421.1581734711158</v>
      </c>
      <c r="FN57" s="7">
        <v>27564.599446432236</v>
      </c>
      <c r="FO57" s="7">
        <v>1154.6170389434301</v>
      </c>
      <c r="FP57" s="7">
        <v>11148.789996635409</v>
      </c>
      <c r="FQ57" s="7">
        <v>0</v>
      </c>
      <c r="FR57" s="2">
        <f t="shared" si="0"/>
        <v>2869354.9947603336</v>
      </c>
      <c r="FS57" s="1">
        <f t="shared" si="1"/>
        <v>4027870.1972615435</v>
      </c>
      <c r="FT57" s="3">
        <v>4027870.1972615435</v>
      </c>
      <c r="FU57" s="3">
        <v>0</v>
      </c>
      <c r="FV57" s="1">
        <f t="shared" si="2"/>
        <v>52310.605799553916</v>
      </c>
      <c r="FW57" s="1">
        <v>0</v>
      </c>
      <c r="FX57" s="1">
        <v>52310.605799553916</v>
      </c>
      <c r="FY57" s="1">
        <v>2968033.3581857607</v>
      </c>
      <c r="FZ57" s="1">
        <v>453134.64199898159</v>
      </c>
      <c r="GA57" s="1">
        <f t="shared" si="3"/>
        <v>9464434.5140082091</v>
      </c>
      <c r="GB57" s="13"/>
      <c r="GC57" s="4"/>
      <c r="GD57" s="5"/>
      <c r="GF57" s="8"/>
      <c r="GG57" s="8"/>
    </row>
    <row r="58" spans="1:189" s="27" customFormat="1" ht="47.25" x14ac:dyDescent="0.25">
      <c r="A58" s="20" t="s">
        <v>377</v>
      </c>
      <c r="B58" s="18">
        <v>53</v>
      </c>
      <c r="C58" s="7">
        <v>0</v>
      </c>
      <c r="D58" s="7">
        <v>34.379734479797776</v>
      </c>
      <c r="E58" s="7">
        <v>0</v>
      </c>
      <c r="F58" s="7">
        <v>0</v>
      </c>
      <c r="G58" s="7">
        <v>0</v>
      </c>
      <c r="H58" s="7">
        <v>40.777074596948587</v>
      </c>
      <c r="I58" s="7">
        <v>20.699221737291623</v>
      </c>
      <c r="J58" s="7">
        <v>0</v>
      </c>
      <c r="K58" s="7">
        <v>57.875547042842179</v>
      </c>
      <c r="L58" s="7">
        <v>0</v>
      </c>
      <c r="M58" s="7">
        <v>0</v>
      </c>
      <c r="N58" s="7">
        <v>48725.286139884061</v>
      </c>
      <c r="O58" s="7">
        <v>2.6247133146174479</v>
      </c>
      <c r="P58" s="7">
        <v>0.97150778885548417</v>
      </c>
      <c r="Q58" s="7">
        <v>0</v>
      </c>
      <c r="R58" s="7">
        <v>56810.773896437495</v>
      </c>
      <c r="S58" s="7">
        <v>225.54943439576451</v>
      </c>
      <c r="T58" s="7">
        <v>2275.9873986550897</v>
      </c>
      <c r="U58" s="7">
        <v>69.988088756890605</v>
      </c>
      <c r="V58" s="7">
        <v>211.09915124479272</v>
      </c>
      <c r="W58" s="7">
        <v>11.441159011837689</v>
      </c>
      <c r="X58" s="7">
        <v>1.4427280065200807</v>
      </c>
      <c r="Y58" s="7">
        <v>14.998776234248364</v>
      </c>
      <c r="Z58" s="7">
        <v>12318.996223839782</v>
      </c>
      <c r="AA58" s="7">
        <v>0</v>
      </c>
      <c r="AB58" s="7">
        <v>16.473110875349359</v>
      </c>
      <c r="AC58" s="7">
        <v>81989.141105973322</v>
      </c>
      <c r="AD58" s="7">
        <v>4972.5465613559754</v>
      </c>
      <c r="AE58" s="7">
        <v>1.0906711617991041</v>
      </c>
      <c r="AF58" s="7">
        <v>0</v>
      </c>
      <c r="AG58" s="7">
        <v>52.410963372141886</v>
      </c>
      <c r="AH58" s="7">
        <v>25.343384771244484</v>
      </c>
      <c r="AI58" s="7">
        <v>389.97615078475985</v>
      </c>
      <c r="AJ58" s="7">
        <v>30.114313005552695</v>
      </c>
      <c r="AK58" s="7">
        <v>0</v>
      </c>
      <c r="AL58" s="7">
        <v>0</v>
      </c>
      <c r="AM58" s="7">
        <v>0</v>
      </c>
      <c r="AN58" s="7">
        <v>1408.0789968964264</v>
      </c>
      <c r="AO58" s="7">
        <v>16.266240598518003</v>
      </c>
      <c r="AP58" s="7">
        <v>0.91993783962707321</v>
      </c>
      <c r="AQ58" s="7">
        <v>4363519.2018037243</v>
      </c>
      <c r="AR58" s="7">
        <v>46.567165159642563</v>
      </c>
      <c r="AS58" s="7">
        <v>252568.91672328892</v>
      </c>
      <c r="AT58" s="7">
        <v>4240.1188158014929</v>
      </c>
      <c r="AU58" s="7">
        <v>20.968976647507258</v>
      </c>
      <c r="AV58" s="7">
        <v>75396.981876452817</v>
      </c>
      <c r="AW58" s="7">
        <v>585948.8751069908</v>
      </c>
      <c r="AX58" s="7">
        <v>14.951085481704551</v>
      </c>
      <c r="AY58" s="7">
        <v>475580.42285586946</v>
      </c>
      <c r="AZ58" s="7">
        <v>19314.090408992259</v>
      </c>
      <c r="BA58" s="7">
        <v>26.928237731007155</v>
      </c>
      <c r="BB58" s="7">
        <v>6.9174934048680692</v>
      </c>
      <c r="BC58" s="7">
        <v>7666944.8232415104</v>
      </c>
      <c r="BD58" s="7">
        <v>310422.10930528102</v>
      </c>
      <c r="BE58" s="7">
        <v>41221.291184825066</v>
      </c>
      <c r="BF58" s="7">
        <v>573617.50073561608</v>
      </c>
      <c r="BG58" s="7">
        <v>155668.38138490421</v>
      </c>
      <c r="BH58" s="7">
        <v>20608.628621893164</v>
      </c>
      <c r="BI58" s="7">
        <v>1548.4954248287349</v>
      </c>
      <c r="BJ58" s="7">
        <v>214.75653195261165</v>
      </c>
      <c r="BK58" s="7">
        <v>790116.97126399353</v>
      </c>
      <c r="BL58" s="7">
        <v>670.05882413911047</v>
      </c>
      <c r="BM58" s="7">
        <v>14223.006378783753</v>
      </c>
      <c r="BN58" s="7">
        <v>36879.915227343612</v>
      </c>
      <c r="BO58" s="7">
        <v>911.60466213888708</v>
      </c>
      <c r="BP58" s="7">
        <v>142.49929132627736</v>
      </c>
      <c r="BQ58" s="7">
        <v>2.0532157351075466</v>
      </c>
      <c r="BR58" s="7">
        <v>0.21459726249578878</v>
      </c>
      <c r="BS58" s="7">
        <v>19.463896605774327</v>
      </c>
      <c r="BT58" s="7">
        <v>1188.6786960186719</v>
      </c>
      <c r="BU58" s="7">
        <v>784.14351842824237</v>
      </c>
      <c r="BV58" s="7">
        <v>112.78291054812301</v>
      </c>
      <c r="BW58" s="7">
        <v>66.743048740064481</v>
      </c>
      <c r="BX58" s="7">
        <v>462.6769353760298</v>
      </c>
      <c r="BY58" s="7">
        <v>2951.5249368127979</v>
      </c>
      <c r="BZ58" s="7">
        <v>736.58205638750997</v>
      </c>
      <c r="CA58" s="7">
        <v>2075.0374314840587</v>
      </c>
      <c r="CB58" s="7">
        <v>73.057474626026192</v>
      </c>
      <c r="CC58" s="7">
        <v>349.8931868227682</v>
      </c>
      <c r="CD58" s="7">
        <v>1249.6555290246934</v>
      </c>
      <c r="CE58" s="7">
        <v>819.18649574667768</v>
      </c>
      <c r="CF58" s="7">
        <v>784087.49243086786</v>
      </c>
      <c r="CG58" s="7">
        <v>85.716673116583763</v>
      </c>
      <c r="CH58" s="7">
        <v>5497.550841406447</v>
      </c>
      <c r="CI58" s="7">
        <v>3098.9290843743279</v>
      </c>
      <c r="CJ58" s="7">
        <v>1264.1892625731164</v>
      </c>
      <c r="CK58" s="7">
        <v>958.08987311607132</v>
      </c>
      <c r="CL58" s="7">
        <v>0</v>
      </c>
      <c r="CM58" s="7">
        <v>0</v>
      </c>
      <c r="CN58" s="7">
        <v>133.91250554007854</v>
      </c>
      <c r="CO58" s="7">
        <v>33.285591243376686</v>
      </c>
      <c r="CP58" s="7">
        <v>49.278718834091976</v>
      </c>
      <c r="CQ58" s="7">
        <v>0</v>
      </c>
      <c r="CR58" s="7">
        <v>31.503329961073057</v>
      </c>
      <c r="CS58" s="7">
        <v>112.18171836313373</v>
      </c>
      <c r="CT58" s="7">
        <v>77.005150179035653</v>
      </c>
      <c r="CU58" s="7">
        <v>4696.615958196965</v>
      </c>
      <c r="CV58" s="7">
        <v>205.94203378194544</v>
      </c>
      <c r="CW58" s="7">
        <v>3.8307457509011269</v>
      </c>
      <c r="CX58" s="7">
        <v>586.63400790620256</v>
      </c>
      <c r="CY58" s="7">
        <v>2468.1992149500215</v>
      </c>
      <c r="CZ58" s="7">
        <v>2567.2781629123156</v>
      </c>
      <c r="DA58" s="7">
        <v>27.391168449440219</v>
      </c>
      <c r="DB58" s="7">
        <v>783.34146631816554</v>
      </c>
      <c r="DC58" s="7">
        <v>228.45752997151851</v>
      </c>
      <c r="DD58" s="7">
        <v>9595.224358413665</v>
      </c>
      <c r="DE58" s="7">
        <v>0</v>
      </c>
      <c r="DF58" s="7">
        <v>6.5988852473701911</v>
      </c>
      <c r="DG58" s="7">
        <v>76.093127117708008</v>
      </c>
      <c r="DH58" s="7">
        <v>0</v>
      </c>
      <c r="DI58" s="7">
        <v>125.91354641332282</v>
      </c>
      <c r="DJ58" s="7">
        <v>0</v>
      </c>
      <c r="DK58" s="7">
        <v>396387.09542062937</v>
      </c>
      <c r="DL58" s="7">
        <v>348.96183351890181</v>
      </c>
      <c r="DM58" s="7">
        <v>34.923998742825624</v>
      </c>
      <c r="DN58" s="7">
        <v>2564.4753654239321</v>
      </c>
      <c r="DO58" s="7">
        <v>615.04014409665842</v>
      </c>
      <c r="DP58" s="7">
        <v>391379.68660222238</v>
      </c>
      <c r="DQ58" s="7">
        <v>52.856472079839925</v>
      </c>
      <c r="DR58" s="7">
        <v>77.312029825678465</v>
      </c>
      <c r="DS58" s="7">
        <f>'[2]IOT 2019 NSX'!DZ58+'[2]IOT 2019 NSX'!EA58</f>
        <v>56513.925014220113</v>
      </c>
      <c r="DT58" s="7">
        <v>0</v>
      </c>
      <c r="DU58" s="7">
        <v>17.260398597121718</v>
      </c>
      <c r="DV58" s="7">
        <v>403.36382899523488</v>
      </c>
      <c r="DW58" s="7">
        <v>355.23507468569079</v>
      </c>
      <c r="DX58" s="7">
        <v>141.61172089153945</v>
      </c>
      <c r="DY58" s="7">
        <v>610.74072866488223</v>
      </c>
      <c r="DZ58" s="7">
        <v>5629.7365657337268</v>
      </c>
      <c r="EA58" s="7">
        <v>613.1833810258338</v>
      </c>
      <c r="EB58" s="7">
        <v>44202.501147082345</v>
      </c>
      <c r="EC58" s="7">
        <v>188.78850638691355</v>
      </c>
      <c r="ED58" s="7">
        <v>111275.75006551846</v>
      </c>
      <c r="EE58" s="7">
        <v>6854988.9390338622</v>
      </c>
      <c r="EF58" s="7">
        <v>2.9347500338460444</v>
      </c>
      <c r="EG58" s="7">
        <v>0</v>
      </c>
      <c r="EH58" s="7">
        <v>0.47966427242112014</v>
      </c>
      <c r="EI58" s="7">
        <v>186.09353366495375</v>
      </c>
      <c r="EJ58" s="7">
        <v>18.300071679138163</v>
      </c>
      <c r="EK58" s="7">
        <v>37.513970541965179</v>
      </c>
      <c r="EL58" s="7">
        <f>'[2]IOT 2019 NSX'!ET58+'[2]IOT 2019 NSX'!EU58</f>
        <v>61.963000949601884</v>
      </c>
      <c r="EM58" s="7">
        <v>0</v>
      </c>
      <c r="EN58" s="7">
        <v>0</v>
      </c>
      <c r="EO58" s="7">
        <v>7.3912186092803154</v>
      </c>
      <c r="EP58" s="7">
        <v>344.3956755762037</v>
      </c>
      <c r="EQ58" s="7">
        <v>5249.8892265625045</v>
      </c>
      <c r="ER58" s="7">
        <v>99.387138742674864</v>
      </c>
      <c r="ES58" s="7">
        <v>467.07744882036587</v>
      </c>
      <c r="ET58" s="7">
        <v>0.90294516919384205</v>
      </c>
      <c r="EU58" s="7">
        <v>860.81366934567029</v>
      </c>
      <c r="EV58" s="7">
        <v>87.729261326285197</v>
      </c>
      <c r="EW58" s="7">
        <v>41.619455280730925</v>
      </c>
      <c r="EX58" s="7">
        <v>65.70218473416233</v>
      </c>
      <c r="EY58" s="7">
        <v>226.12958606514474</v>
      </c>
      <c r="EZ58" s="7">
        <v>8505.3191608583547</v>
      </c>
      <c r="FA58" s="7">
        <v>5553.4587474943892</v>
      </c>
      <c r="FB58" s="7">
        <v>250.46213065447367</v>
      </c>
      <c r="FC58" s="7">
        <v>135.24814714023245</v>
      </c>
      <c r="FD58" s="7">
        <v>1361.4432129525871</v>
      </c>
      <c r="FE58" s="7">
        <v>240943.60274181061</v>
      </c>
      <c r="FF58" s="7">
        <v>26.836619208835927</v>
      </c>
      <c r="FG58" s="7">
        <v>9616.1980034846965</v>
      </c>
      <c r="FH58" s="7">
        <v>51699.915810122606</v>
      </c>
      <c r="FI58" s="7">
        <v>942.49183734809878</v>
      </c>
      <c r="FJ58" s="7">
        <v>144.17372523556082</v>
      </c>
      <c r="FK58" s="7">
        <v>176.56627405078802</v>
      </c>
      <c r="FL58" s="7">
        <v>245.10372793024538</v>
      </c>
      <c r="FM58" s="7">
        <v>2071.0283340251362</v>
      </c>
      <c r="FN58" s="7">
        <v>84651.329838297461</v>
      </c>
      <c r="FO58" s="7">
        <v>230.90459636098447</v>
      </c>
      <c r="FP58" s="7">
        <v>11614.37954458628</v>
      </c>
      <c r="FQ58" s="7">
        <v>0</v>
      </c>
      <c r="FR58" s="2">
        <f t="shared" si="0"/>
        <v>24719620.756759916</v>
      </c>
      <c r="FS58" s="1">
        <f t="shared" si="1"/>
        <v>83699299.95587185</v>
      </c>
      <c r="FT58" s="3">
        <v>83699299.95587185</v>
      </c>
      <c r="FU58" s="3">
        <v>0</v>
      </c>
      <c r="FV58" s="1">
        <f t="shared" si="2"/>
        <v>815327.74489267915</v>
      </c>
      <c r="FW58" s="1">
        <v>0</v>
      </c>
      <c r="FX58" s="1">
        <v>815327.74489267915</v>
      </c>
      <c r="FY58" s="1">
        <v>29532800.980727706</v>
      </c>
      <c r="FZ58" s="1">
        <v>34391915.286121853</v>
      </c>
      <c r="GA58" s="1">
        <f t="shared" si="3"/>
        <v>104375134.15213031</v>
      </c>
      <c r="GB58" s="13"/>
      <c r="GC58" s="4"/>
      <c r="GD58" s="5"/>
      <c r="GF58" s="8"/>
      <c r="GG58" s="8"/>
    </row>
    <row r="59" spans="1:189" s="27" customFormat="1" ht="33.75" customHeight="1" x14ac:dyDescent="0.25">
      <c r="A59" s="20" t="s">
        <v>254</v>
      </c>
      <c r="B59" s="18">
        <v>54</v>
      </c>
      <c r="C59" s="7">
        <v>1034.3422889746419</v>
      </c>
      <c r="D59" s="7">
        <v>0</v>
      </c>
      <c r="E59" s="7">
        <v>138.04613477553897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12641758.469017332</v>
      </c>
      <c r="S59" s="7">
        <v>72630169.264342859</v>
      </c>
      <c r="T59" s="7">
        <v>73581984.313027993</v>
      </c>
      <c r="U59" s="7">
        <v>7703186.0937483581</v>
      </c>
      <c r="V59" s="7">
        <v>2149086.2343672556</v>
      </c>
      <c r="W59" s="7">
        <v>6567.3726113323046</v>
      </c>
      <c r="X59" s="7">
        <v>7002.6181314731139</v>
      </c>
      <c r="Y59" s="7">
        <v>131.65915516643781</v>
      </c>
      <c r="Z59" s="7">
        <v>0</v>
      </c>
      <c r="AA59" s="7">
        <v>0</v>
      </c>
      <c r="AB59" s="7">
        <v>28.183083804882571</v>
      </c>
      <c r="AC59" s="7">
        <v>1415067.0242407643</v>
      </c>
      <c r="AD59" s="7">
        <v>39025.499914214168</v>
      </c>
      <c r="AE59" s="7">
        <v>7194850.6748692291</v>
      </c>
      <c r="AF59" s="7">
        <v>15765939.220221583</v>
      </c>
      <c r="AG59" s="7">
        <v>45176271.845429905</v>
      </c>
      <c r="AH59" s="7">
        <v>42097104.447006024</v>
      </c>
      <c r="AI59" s="7">
        <v>7592563.2869649371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1273.0126515833697</v>
      </c>
      <c r="AR59" s="7">
        <v>149.79543682266453</v>
      </c>
      <c r="AS59" s="7">
        <v>90833.869044893567</v>
      </c>
      <c r="AT59" s="7">
        <v>0.18053404076835683</v>
      </c>
      <c r="AU59" s="7">
        <v>9303.5952849339465</v>
      </c>
      <c r="AV59" s="7">
        <v>0</v>
      </c>
      <c r="AW59" s="7">
        <v>2364.7723874033532</v>
      </c>
      <c r="AX59" s="7">
        <v>1.7240881192942821</v>
      </c>
      <c r="AY59" s="7">
        <v>0</v>
      </c>
      <c r="AZ59" s="7">
        <v>0</v>
      </c>
      <c r="BA59" s="7">
        <v>0.54998398448103458</v>
      </c>
      <c r="BB59" s="7">
        <v>2.3645865725287605</v>
      </c>
      <c r="BC59" s="7">
        <v>692.42690585331627</v>
      </c>
      <c r="BD59" s="7">
        <v>14420767.564183345</v>
      </c>
      <c r="BE59" s="7">
        <v>1.261652628473708</v>
      </c>
      <c r="BF59" s="7">
        <v>0</v>
      </c>
      <c r="BG59" s="7">
        <v>0</v>
      </c>
      <c r="BH59" s="7">
        <v>0</v>
      </c>
      <c r="BI59" s="7">
        <v>1.9615643489407826</v>
      </c>
      <c r="BJ59" s="7">
        <v>0</v>
      </c>
      <c r="BK59" s="7">
        <v>0</v>
      </c>
      <c r="BL59" s="7">
        <v>0</v>
      </c>
      <c r="BM59" s="7">
        <v>93.020122772752302</v>
      </c>
      <c r="BN59" s="7">
        <v>0</v>
      </c>
      <c r="BO59" s="7">
        <v>0</v>
      </c>
      <c r="BP59" s="7">
        <v>5.8551928658760346</v>
      </c>
      <c r="BQ59" s="7">
        <v>0</v>
      </c>
      <c r="BR59" s="7">
        <v>0</v>
      </c>
      <c r="BS59" s="7">
        <v>0</v>
      </c>
      <c r="BT59" s="7">
        <v>0</v>
      </c>
      <c r="BU59" s="7">
        <v>1.6429067205007077</v>
      </c>
      <c r="BV59" s="7">
        <v>0</v>
      </c>
      <c r="BW59" s="7">
        <v>0</v>
      </c>
      <c r="BX59" s="7">
        <v>0</v>
      </c>
      <c r="BY59" s="7">
        <v>28181.337264736805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1309.861010536559</v>
      </c>
      <c r="CG59" s="7">
        <v>0</v>
      </c>
      <c r="CH59" s="7">
        <v>14.367981072957221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2.8964270332602537</v>
      </c>
      <c r="DA59" s="7">
        <v>0</v>
      </c>
      <c r="DB59" s="7">
        <v>0</v>
      </c>
      <c r="DC59" s="7">
        <v>0</v>
      </c>
      <c r="DD59" s="7">
        <v>4.132482772482426</v>
      </c>
      <c r="DE59" s="7">
        <v>0</v>
      </c>
      <c r="DF59" s="7">
        <v>0.65562111949134305</v>
      </c>
      <c r="DG59" s="7">
        <v>0</v>
      </c>
      <c r="DH59" s="7">
        <v>0</v>
      </c>
      <c r="DI59" s="7">
        <v>0</v>
      </c>
      <c r="DJ59" s="7">
        <v>0</v>
      </c>
      <c r="DK59" s="7">
        <v>4.7391471537956154</v>
      </c>
      <c r="DL59" s="7">
        <v>0</v>
      </c>
      <c r="DM59" s="7">
        <v>0</v>
      </c>
      <c r="DN59" s="7">
        <v>0</v>
      </c>
      <c r="DO59" s="7">
        <v>1.2813459399617055</v>
      </c>
      <c r="DP59" s="7">
        <v>0</v>
      </c>
      <c r="DQ59" s="7">
        <v>0</v>
      </c>
      <c r="DR59" s="7">
        <v>0</v>
      </c>
      <c r="DS59" s="7">
        <f>'[2]IOT 2019 NSX'!DZ59+'[2]IOT 2019 NSX'!EA59</f>
        <v>10363.004675150281</v>
      </c>
      <c r="DT59" s="7">
        <v>0</v>
      </c>
      <c r="DU59" s="7">
        <v>0</v>
      </c>
      <c r="DV59" s="7">
        <v>0</v>
      </c>
      <c r="DW59" s="7">
        <v>0</v>
      </c>
      <c r="DX59" s="7">
        <v>0</v>
      </c>
      <c r="DY59" s="7">
        <v>7.882794982822503</v>
      </c>
      <c r="DZ59" s="7">
        <v>0</v>
      </c>
      <c r="EA59" s="7">
        <v>0</v>
      </c>
      <c r="EB59" s="7">
        <v>0</v>
      </c>
      <c r="EC59" s="7">
        <v>0.55423652860389072</v>
      </c>
      <c r="ED59" s="7">
        <v>12613.013242769819</v>
      </c>
      <c r="EE59" s="7">
        <v>1776.2595097995591</v>
      </c>
      <c r="EF59" s="7">
        <v>0</v>
      </c>
      <c r="EG59" s="7">
        <v>1.9991010032206917</v>
      </c>
      <c r="EH59" s="7">
        <v>4.0688128159739207</v>
      </c>
      <c r="EI59" s="7">
        <v>0</v>
      </c>
      <c r="EJ59" s="7">
        <v>0</v>
      </c>
      <c r="EK59" s="7">
        <v>0</v>
      </c>
      <c r="EL59" s="7">
        <f>'[2]IOT 2019 NSX'!ET59+'[2]IOT 2019 NSX'!EU59</f>
        <v>0</v>
      </c>
      <c r="EM59" s="7">
        <v>0</v>
      </c>
      <c r="EN59" s="7">
        <v>0</v>
      </c>
      <c r="EO59" s="7">
        <v>0</v>
      </c>
      <c r="EP59" s="7">
        <v>0</v>
      </c>
      <c r="EQ59" s="7">
        <v>0</v>
      </c>
      <c r="ER59" s="7">
        <v>31.306921863084504</v>
      </c>
      <c r="ES59" s="7">
        <v>0</v>
      </c>
      <c r="ET59" s="7">
        <v>266538.9735391112</v>
      </c>
      <c r="EU59" s="7">
        <v>2.4057107534921363</v>
      </c>
      <c r="EV59" s="7">
        <v>0</v>
      </c>
      <c r="EW59" s="7">
        <v>3711.0207112761072</v>
      </c>
      <c r="EX59" s="7">
        <v>0</v>
      </c>
      <c r="EY59" s="7">
        <v>0</v>
      </c>
      <c r="EZ59" s="7">
        <v>0</v>
      </c>
      <c r="FA59" s="7">
        <v>2111.5145932379387</v>
      </c>
      <c r="FB59" s="7">
        <v>733.89761345062732</v>
      </c>
      <c r="FC59" s="7">
        <v>11.695450937530982</v>
      </c>
      <c r="FD59" s="7">
        <v>1932.310778325347</v>
      </c>
      <c r="FE59" s="7">
        <v>20222.123235200768</v>
      </c>
      <c r="FF59" s="7">
        <v>2947.7643601650061</v>
      </c>
      <c r="FG59" s="7">
        <v>0</v>
      </c>
      <c r="FH59" s="7">
        <v>10736.658118729567</v>
      </c>
      <c r="FI59" s="7">
        <v>0</v>
      </c>
      <c r="FJ59" s="7">
        <v>38.369233676294726</v>
      </c>
      <c r="FK59" s="7">
        <v>13142.177319941573</v>
      </c>
      <c r="FL59" s="7">
        <v>0</v>
      </c>
      <c r="FM59" s="7">
        <v>6369.1448832070155</v>
      </c>
      <c r="FN59" s="7">
        <v>430.07741872131004</v>
      </c>
      <c r="FO59" s="7">
        <v>27.947900614296643</v>
      </c>
      <c r="FP59" s="7">
        <v>0</v>
      </c>
      <c r="FQ59" s="7">
        <v>0</v>
      </c>
      <c r="FR59" s="2">
        <f t="shared" si="0"/>
        <v>302910675.63252562</v>
      </c>
      <c r="FS59" s="1">
        <f t="shared" si="1"/>
        <v>2317889.6568630221</v>
      </c>
      <c r="FT59" s="3">
        <v>2317889.6568630221</v>
      </c>
      <c r="FU59" s="3">
        <v>0</v>
      </c>
      <c r="FV59" s="1">
        <f t="shared" si="2"/>
        <v>104129.07877784967</v>
      </c>
      <c r="FW59" s="1">
        <v>0</v>
      </c>
      <c r="FX59" s="1">
        <v>104129.07877784967</v>
      </c>
      <c r="FY59" s="1">
        <v>7150469.5194488252</v>
      </c>
      <c r="FZ59" s="1">
        <v>12231765.880500404</v>
      </c>
      <c r="GA59" s="1">
        <f t="shared" si="3"/>
        <v>300251398.00711495</v>
      </c>
      <c r="GB59" s="13"/>
      <c r="GC59" s="4"/>
      <c r="GD59" s="5"/>
      <c r="GF59" s="8"/>
      <c r="GG59" s="8"/>
    </row>
    <row r="60" spans="1:189" s="27" customFormat="1" ht="15.75" x14ac:dyDescent="0.25">
      <c r="A60" s="20" t="s">
        <v>255</v>
      </c>
      <c r="B60" s="18">
        <v>55</v>
      </c>
      <c r="C60" s="7">
        <v>42.795192442144739</v>
      </c>
      <c r="D60" s="7">
        <v>35.283176480408194</v>
      </c>
      <c r="E60" s="7">
        <v>0</v>
      </c>
      <c r="F60" s="7">
        <v>0</v>
      </c>
      <c r="G60" s="7">
        <v>645.42416259967422</v>
      </c>
      <c r="H60" s="7">
        <v>281.03751527910748</v>
      </c>
      <c r="I60" s="7">
        <v>8.5798993616043244</v>
      </c>
      <c r="J60" s="7">
        <v>0.27755850469688415</v>
      </c>
      <c r="K60" s="7">
        <v>1.8913422016700223</v>
      </c>
      <c r="L60" s="7">
        <v>0</v>
      </c>
      <c r="M60" s="7">
        <v>0</v>
      </c>
      <c r="N60" s="7">
        <v>40.727897676639643</v>
      </c>
      <c r="O60" s="7">
        <v>5.5255105573175411</v>
      </c>
      <c r="P60" s="7">
        <v>0</v>
      </c>
      <c r="Q60" s="7">
        <v>0.48086902823932698</v>
      </c>
      <c r="R60" s="7">
        <v>788.62953534294741</v>
      </c>
      <c r="S60" s="7">
        <v>984.52473887440988</v>
      </c>
      <c r="T60" s="7">
        <v>50.81372257036913</v>
      </c>
      <c r="U60" s="7">
        <v>7.2429975994683646</v>
      </c>
      <c r="V60" s="7">
        <v>606.21821952380458</v>
      </c>
      <c r="W60" s="7">
        <v>0</v>
      </c>
      <c r="X60" s="7">
        <v>24.109881841256328</v>
      </c>
      <c r="Y60" s="7">
        <v>78.468007624003903</v>
      </c>
      <c r="Z60" s="7">
        <v>16388.70964531189</v>
      </c>
      <c r="AA60" s="7">
        <v>0</v>
      </c>
      <c r="AB60" s="7">
        <v>159.09169057340998</v>
      </c>
      <c r="AC60" s="7">
        <v>24720.438818457915</v>
      </c>
      <c r="AD60" s="7">
        <v>0</v>
      </c>
      <c r="AE60" s="7">
        <v>4.2053724505332326</v>
      </c>
      <c r="AF60" s="7">
        <v>0</v>
      </c>
      <c r="AG60" s="7">
        <v>0</v>
      </c>
      <c r="AH60" s="7">
        <v>50.608722425833463</v>
      </c>
      <c r="AI60" s="7">
        <v>459.40964166944633</v>
      </c>
      <c r="AJ60" s="7">
        <v>0</v>
      </c>
      <c r="AK60" s="7">
        <v>0</v>
      </c>
      <c r="AL60" s="7">
        <v>0</v>
      </c>
      <c r="AM60" s="7">
        <v>0</v>
      </c>
      <c r="AN60" s="7">
        <v>5092.0137083703985</v>
      </c>
      <c r="AO60" s="7">
        <v>85.608667863292268</v>
      </c>
      <c r="AP60" s="7">
        <v>429.15954653197434</v>
      </c>
      <c r="AQ60" s="7">
        <v>10711.911195095816</v>
      </c>
      <c r="AR60" s="7">
        <v>90.271249636509637</v>
      </c>
      <c r="AS60" s="7">
        <v>3095.7144395738655</v>
      </c>
      <c r="AT60" s="7">
        <v>157758.1479762423</v>
      </c>
      <c r="AU60" s="7">
        <v>33.094378739918703</v>
      </c>
      <c r="AV60" s="7">
        <v>66.685711334675489</v>
      </c>
      <c r="AW60" s="7">
        <v>458.89466541079304</v>
      </c>
      <c r="AX60" s="7">
        <v>267.54530516048555</v>
      </c>
      <c r="AY60" s="7">
        <v>101.83301798781392</v>
      </c>
      <c r="AZ60" s="7">
        <v>51.782116118515837</v>
      </c>
      <c r="BA60" s="7">
        <v>28.661135265607058</v>
      </c>
      <c r="BB60" s="7">
        <v>225.68872103702569</v>
      </c>
      <c r="BC60" s="7">
        <v>3483.882272063594</v>
      </c>
      <c r="BD60" s="7">
        <v>461246.91086306865</v>
      </c>
      <c r="BE60" s="7">
        <v>621383.87052402482</v>
      </c>
      <c r="BF60" s="7">
        <v>215420.78995692858</v>
      </c>
      <c r="BG60" s="7">
        <v>468.81936879866385</v>
      </c>
      <c r="BH60" s="7">
        <v>1032.3261810710612</v>
      </c>
      <c r="BI60" s="7">
        <v>3001.7740946840931</v>
      </c>
      <c r="BJ60" s="7">
        <v>3383.359211315817</v>
      </c>
      <c r="BK60" s="7">
        <v>6911.1519987024276</v>
      </c>
      <c r="BL60" s="7">
        <v>1439.9275544877826</v>
      </c>
      <c r="BM60" s="7">
        <v>11305.069815745937</v>
      </c>
      <c r="BN60" s="7">
        <v>2797.4357723538133</v>
      </c>
      <c r="BO60" s="7">
        <v>4566.0792528687725</v>
      </c>
      <c r="BP60" s="7">
        <v>1364.362481141492</v>
      </c>
      <c r="BQ60" s="7">
        <v>12.628133225357976</v>
      </c>
      <c r="BR60" s="7">
        <v>5.5222268195758799</v>
      </c>
      <c r="BS60" s="7">
        <v>0</v>
      </c>
      <c r="BT60" s="7">
        <v>5995.1516328299076</v>
      </c>
      <c r="BU60" s="7">
        <v>13993.211378212611</v>
      </c>
      <c r="BV60" s="7">
        <v>369.37418563261213</v>
      </c>
      <c r="BW60" s="7">
        <v>392.32135031061659</v>
      </c>
      <c r="BX60" s="7">
        <v>1520.9304811935524</v>
      </c>
      <c r="BY60" s="7">
        <v>557.55863412771157</v>
      </c>
      <c r="BZ60" s="7">
        <v>382.53366359847837</v>
      </c>
      <c r="CA60" s="7">
        <v>7893.8977649719427</v>
      </c>
      <c r="CB60" s="7">
        <v>294.49634140866385</v>
      </c>
      <c r="CC60" s="7">
        <v>770.58271062195308</v>
      </c>
      <c r="CD60" s="7">
        <v>1382.988097791093</v>
      </c>
      <c r="CE60" s="7">
        <v>4197.2935642071952</v>
      </c>
      <c r="CF60" s="7">
        <v>3970.1346470157391</v>
      </c>
      <c r="CG60" s="7">
        <v>917.45920373394824</v>
      </c>
      <c r="CH60" s="7">
        <v>20450.556977646807</v>
      </c>
      <c r="CI60" s="7">
        <v>13134.814063295749</v>
      </c>
      <c r="CJ60" s="7">
        <v>871.00903702643211</v>
      </c>
      <c r="CK60" s="7">
        <v>37.099639748354804</v>
      </c>
      <c r="CL60" s="7">
        <v>115.12275910154816</v>
      </c>
      <c r="CM60" s="7">
        <v>1030.5418917395575</v>
      </c>
      <c r="CN60" s="7">
        <v>875.90959514703013</v>
      </c>
      <c r="CO60" s="7">
        <v>632.18635033801274</v>
      </c>
      <c r="CP60" s="7">
        <v>38970.849267619109</v>
      </c>
      <c r="CQ60" s="7">
        <v>194.49458511725783</v>
      </c>
      <c r="CR60" s="7">
        <v>953.11490925268231</v>
      </c>
      <c r="CS60" s="7">
        <v>3448.2458955477823</v>
      </c>
      <c r="CT60" s="7">
        <v>0</v>
      </c>
      <c r="CU60" s="7">
        <v>1957.2337300860765</v>
      </c>
      <c r="CV60" s="7">
        <v>2120.3820206040627</v>
      </c>
      <c r="CW60" s="7">
        <v>407.18021873120119</v>
      </c>
      <c r="CX60" s="7">
        <v>878.74553153187185</v>
      </c>
      <c r="CY60" s="7">
        <v>5912.8979698851044</v>
      </c>
      <c r="CZ60" s="7">
        <v>4922.7850358541764</v>
      </c>
      <c r="DA60" s="7">
        <v>17.368409665636534</v>
      </c>
      <c r="DB60" s="7">
        <v>891.12175763039295</v>
      </c>
      <c r="DC60" s="7">
        <v>1895.890123522752</v>
      </c>
      <c r="DD60" s="7">
        <v>44490.39578340733</v>
      </c>
      <c r="DE60" s="7">
        <v>39532.047483290706</v>
      </c>
      <c r="DF60" s="7">
        <v>207.13467293184897</v>
      </c>
      <c r="DG60" s="7">
        <v>906.16932265392416</v>
      </c>
      <c r="DH60" s="7">
        <v>0</v>
      </c>
      <c r="DI60" s="7">
        <v>1622.8073899511571</v>
      </c>
      <c r="DJ60" s="7">
        <v>8.2575144857987954</v>
      </c>
      <c r="DK60" s="7">
        <v>0</v>
      </c>
      <c r="DL60" s="7">
        <v>0</v>
      </c>
      <c r="DM60" s="7">
        <v>233.72002433418237</v>
      </c>
      <c r="DN60" s="7">
        <v>6126.1477621751419</v>
      </c>
      <c r="DO60" s="7">
        <v>7270.305357142819</v>
      </c>
      <c r="DP60" s="7">
        <v>1138.1541383678496</v>
      </c>
      <c r="DQ60" s="7">
        <v>624.80912150237953</v>
      </c>
      <c r="DR60" s="7">
        <v>304.00445648862893</v>
      </c>
      <c r="DS60" s="7">
        <f>'[2]IOT 2019 NSX'!DZ60+'[2]IOT 2019 NSX'!EA60</f>
        <v>210335.62859021855</v>
      </c>
      <c r="DT60" s="7">
        <v>0</v>
      </c>
      <c r="DU60" s="7">
        <v>2981.1960559458398</v>
      </c>
      <c r="DV60" s="7">
        <v>15891.592830752801</v>
      </c>
      <c r="DW60" s="7">
        <v>20360.964946820815</v>
      </c>
      <c r="DX60" s="7">
        <v>246.87826428951877</v>
      </c>
      <c r="DY60" s="7">
        <v>2642.8669416373687</v>
      </c>
      <c r="DZ60" s="7">
        <v>13695.233516599916</v>
      </c>
      <c r="EA60" s="7">
        <v>1491.6665271268482</v>
      </c>
      <c r="EB60" s="7">
        <v>13515.365091561385</v>
      </c>
      <c r="EC60" s="7">
        <v>90.994870068535235</v>
      </c>
      <c r="ED60" s="7">
        <v>246398.84494511344</v>
      </c>
      <c r="EE60" s="7">
        <v>1775445.3738062563</v>
      </c>
      <c r="EF60" s="7">
        <v>1428.9307930300965</v>
      </c>
      <c r="EG60" s="7">
        <v>245.11550759094993</v>
      </c>
      <c r="EH60" s="7">
        <v>30.361465266402128</v>
      </c>
      <c r="EI60" s="7">
        <v>2014.7995378016665</v>
      </c>
      <c r="EJ60" s="7">
        <v>497.85033319315647</v>
      </c>
      <c r="EK60" s="7">
        <v>1450.3018423621759</v>
      </c>
      <c r="EL60" s="7">
        <f>'[2]IOT 2019 NSX'!ET60+'[2]IOT 2019 NSX'!EU60</f>
        <v>62878.965286273626</v>
      </c>
      <c r="EM60" s="7">
        <v>3.4944536795020755</v>
      </c>
      <c r="EN60" s="7">
        <v>0</v>
      </c>
      <c r="EO60" s="7">
        <v>177.87288011213536</v>
      </c>
      <c r="EP60" s="7">
        <v>47457.122981978609</v>
      </c>
      <c r="EQ60" s="7">
        <v>6537.7170221468959</v>
      </c>
      <c r="ER60" s="7">
        <v>2080.7632619662718</v>
      </c>
      <c r="ES60" s="7">
        <v>3980.5316779015793</v>
      </c>
      <c r="ET60" s="7">
        <v>249.98664656147093</v>
      </c>
      <c r="EU60" s="7">
        <v>18063.874008525869</v>
      </c>
      <c r="EV60" s="7">
        <v>820.26737449959273</v>
      </c>
      <c r="EW60" s="7">
        <v>216.17460085315389</v>
      </c>
      <c r="EX60" s="7">
        <v>1160.4777790795576</v>
      </c>
      <c r="EY60" s="7">
        <v>177.44831439233309</v>
      </c>
      <c r="EZ60" s="7">
        <v>2644.6777388623882</v>
      </c>
      <c r="FA60" s="7">
        <v>3171.7186377314142</v>
      </c>
      <c r="FB60" s="7">
        <v>327.58920468745407</v>
      </c>
      <c r="FC60" s="7">
        <v>2126.893378941948</v>
      </c>
      <c r="FD60" s="7">
        <v>18636.582123738379</v>
      </c>
      <c r="FE60" s="7">
        <v>27770.353215312141</v>
      </c>
      <c r="FF60" s="7">
        <v>123.52131778738185</v>
      </c>
      <c r="FG60" s="7">
        <v>3192.040984174721</v>
      </c>
      <c r="FH60" s="7">
        <v>4078.6517004926791</v>
      </c>
      <c r="FI60" s="7">
        <v>0</v>
      </c>
      <c r="FJ60" s="7">
        <v>287.87057328562184</v>
      </c>
      <c r="FK60" s="7">
        <v>101.34800694120089</v>
      </c>
      <c r="FL60" s="7">
        <v>3433.5896493448367</v>
      </c>
      <c r="FM60" s="7">
        <v>49339.483224567004</v>
      </c>
      <c r="FN60" s="7">
        <v>18378.140151793599</v>
      </c>
      <c r="FO60" s="7">
        <v>1221.800469829828</v>
      </c>
      <c r="FP60" s="7">
        <v>9308.5336156314897</v>
      </c>
      <c r="FQ60" s="7">
        <v>0</v>
      </c>
      <c r="FR60" s="2">
        <f t="shared" si="0"/>
        <v>4403236.3082582774</v>
      </c>
      <c r="FS60" s="1">
        <f t="shared" si="1"/>
        <v>12266377.217621665</v>
      </c>
      <c r="FT60" s="3">
        <v>12266377.217621665</v>
      </c>
      <c r="FU60" s="3">
        <v>0</v>
      </c>
      <c r="FV60" s="1">
        <f t="shared" si="2"/>
        <v>1347015.8653917266</v>
      </c>
      <c r="FW60" s="1">
        <v>0</v>
      </c>
      <c r="FX60" s="1">
        <v>1347015.8653917266</v>
      </c>
      <c r="FY60" s="1">
        <v>2014595.2976788441</v>
      </c>
      <c r="FZ60" s="1">
        <v>2950862.2594199101</v>
      </c>
      <c r="GA60" s="1">
        <f t="shared" si="3"/>
        <v>17080362.429530602</v>
      </c>
      <c r="GB60" s="13"/>
      <c r="GC60" s="4"/>
      <c r="GD60" s="5"/>
      <c r="GF60" s="8"/>
      <c r="GG60" s="8"/>
    </row>
    <row r="61" spans="1:189" s="27" customFormat="1" ht="15.75" x14ac:dyDescent="0.25">
      <c r="A61" s="20" t="s">
        <v>256</v>
      </c>
      <c r="B61" s="18">
        <v>56</v>
      </c>
      <c r="C61" s="7">
        <v>24.051411680953205</v>
      </c>
      <c r="D61" s="7">
        <v>38.190280206376251</v>
      </c>
      <c r="E61" s="7">
        <v>0</v>
      </c>
      <c r="F61" s="7">
        <v>0</v>
      </c>
      <c r="G61" s="7">
        <v>9439.0072605060795</v>
      </c>
      <c r="H61" s="7">
        <v>177.60308446279862</v>
      </c>
      <c r="I61" s="7">
        <v>22.732658077395666</v>
      </c>
      <c r="J61" s="7">
        <v>9.3960687934742158</v>
      </c>
      <c r="K61" s="7">
        <v>36.01169516204758</v>
      </c>
      <c r="L61" s="7">
        <v>0</v>
      </c>
      <c r="M61" s="7">
        <v>0</v>
      </c>
      <c r="N61" s="7">
        <v>114.29121147474872</v>
      </c>
      <c r="O61" s="7">
        <v>22.835692494321805</v>
      </c>
      <c r="P61" s="7">
        <v>0</v>
      </c>
      <c r="Q61" s="7">
        <v>3.3216693629250575</v>
      </c>
      <c r="R61" s="7">
        <v>122.22059867686887</v>
      </c>
      <c r="S61" s="7">
        <v>442.47922847201738</v>
      </c>
      <c r="T61" s="7">
        <v>73.671128707127849</v>
      </c>
      <c r="U61" s="7">
        <v>1812.245369252583</v>
      </c>
      <c r="V61" s="7">
        <v>1387.0976185347984</v>
      </c>
      <c r="W61" s="7">
        <v>0</v>
      </c>
      <c r="X61" s="7">
        <v>34.79767443528668</v>
      </c>
      <c r="Y61" s="7">
        <v>117.93898731823337</v>
      </c>
      <c r="Z61" s="7">
        <v>13298.558070850073</v>
      </c>
      <c r="AA61" s="7">
        <v>3000.5912255210978</v>
      </c>
      <c r="AB61" s="7">
        <v>270.29198853974856</v>
      </c>
      <c r="AC61" s="7">
        <v>14395.243453963523</v>
      </c>
      <c r="AD61" s="7">
        <v>0</v>
      </c>
      <c r="AE61" s="7">
        <v>0.82239078485082406</v>
      </c>
      <c r="AF61" s="7">
        <v>0</v>
      </c>
      <c r="AG61" s="7">
        <v>298.20991016466837</v>
      </c>
      <c r="AH61" s="7">
        <v>107.17396638433667</v>
      </c>
      <c r="AI61" s="7">
        <v>420.23617871822921</v>
      </c>
      <c r="AJ61" s="7">
        <v>0</v>
      </c>
      <c r="AK61" s="7">
        <v>0</v>
      </c>
      <c r="AL61" s="7">
        <v>0</v>
      </c>
      <c r="AM61" s="7">
        <v>0</v>
      </c>
      <c r="AN61" s="7">
        <v>6444.7686633784133</v>
      </c>
      <c r="AO61" s="7">
        <v>256.08480232786451</v>
      </c>
      <c r="AP61" s="7">
        <v>1385.6919926550415</v>
      </c>
      <c r="AQ61" s="7">
        <v>14860.180409446521</v>
      </c>
      <c r="AR61" s="7">
        <v>40.519428436446262</v>
      </c>
      <c r="AS61" s="7">
        <v>2867.151430401449</v>
      </c>
      <c r="AT61" s="7">
        <v>280317.71928622568</v>
      </c>
      <c r="AU61" s="7">
        <v>69.610708562500562</v>
      </c>
      <c r="AV61" s="7">
        <v>30.202201508563626</v>
      </c>
      <c r="AW61" s="7">
        <v>542.79027591344618</v>
      </c>
      <c r="AX61" s="7">
        <v>139.89221336481398</v>
      </c>
      <c r="AY61" s="7">
        <v>5046.4284858017354</v>
      </c>
      <c r="AZ61" s="7">
        <v>40.894228554878751</v>
      </c>
      <c r="BA61" s="7">
        <v>42.76848212468186</v>
      </c>
      <c r="BB61" s="7">
        <v>202.07797126627369</v>
      </c>
      <c r="BC61" s="7">
        <v>1922.6393836248385</v>
      </c>
      <c r="BD61" s="7">
        <v>2039558.6114861255</v>
      </c>
      <c r="BE61" s="7">
        <v>42778.274760020686</v>
      </c>
      <c r="BF61" s="7">
        <v>1082116.1400673161</v>
      </c>
      <c r="BG61" s="7">
        <v>71001.287405319192</v>
      </c>
      <c r="BH61" s="7">
        <v>340.25812048809269</v>
      </c>
      <c r="BI61" s="7">
        <v>1823.8811360991876</v>
      </c>
      <c r="BJ61" s="7">
        <v>2829.0344885429486</v>
      </c>
      <c r="BK61" s="7">
        <v>4163.2595728090728</v>
      </c>
      <c r="BL61" s="7">
        <v>1279.3569276043277</v>
      </c>
      <c r="BM61" s="7">
        <v>3512.1954523019131</v>
      </c>
      <c r="BN61" s="7">
        <v>4029.5177131289479</v>
      </c>
      <c r="BO61" s="7">
        <v>1304.5555520610001</v>
      </c>
      <c r="BP61" s="7">
        <v>1221.863784383336</v>
      </c>
      <c r="BQ61" s="7">
        <v>5.6268716618350538</v>
      </c>
      <c r="BR61" s="7">
        <v>22.205697919962319</v>
      </c>
      <c r="BS61" s="7">
        <v>0</v>
      </c>
      <c r="BT61" s="7">
        <v>2553.55064378222</v>
      </c>
      <c r="BU61" s="7">
        <v>6023.716826967674</v>
      </c>
      <c r="BV61" s="7">
        <v>377.39485153938404</v>
      </c>
      <c r="BW61" s="7">
        <v>397.79546755279819</v>
      </c>
      <c r="BX61" s="7">
        <v>1662.5276706543439</v>
      </c>
      <c r="BY61" s="7">
        <v>369.03746134383795</v>
      </c>
      <c r="BZ61" s="7">
        <v>675.59559179546875</v>
      </c>
      <c r="CA61" s="7">
        <v>7733.4966185023241</v>
      </c>
      <c r="CB61" s="7">
        <v>65.139978504542185</v>
      </c>
      <c r="CC61" s="7">
        <v>1732.2243656547046</v>
      </c>
      <c r="CD61" s="7">
        <v>1323.2427149318005</v>
      </c>
      <c r="CE61" s="7">
        <v>6088.9902907985006</v>
      </c>
      <c r="CF61" s="7">
        <v>421879.5587178134</v>
      </c>
      <c r="CG61" s="7">
        <v>1195.5839827239554</v>
      </c>
      <c r="CH61" s="7">
        <v>53655.35326567226</v>
      </c>
      <c r="CI61" s="7">
        <v>7598.056117230959</v>
      </c>
      <c r="CJ61" s="7">
        <v>813.44891286838038</v>
      </c>
      <c r="CK61" s="7">
        <v>21.008475024819713</v>
      </c>
      <c r="CL61" s="7">
        <v>309.25531676331173</v>
      </c>
      <c r="CM61" s="7">
        <v>1365.2544676629054</v>
      </c>
      <c r="CN61" s="7">
        <v>288.99498340706998</v>
      </c>
      <c r="CO61" s="7">
        <v>275.12676424612266</v>
      </c>
      <c r="CP61" s="7">
        <v>282.48939027885143</v>
      </c>
      <c r="CQ61" s="7">
        <v>181.82365376341849</v>
      </c>
      <c r="CR61" s="7">
        <v>3435.492145984726</v>
      </c>
      <c r="CS61" s="7">
        <v>3733.774136289202</v>
      </c>
      <c r="CT61" s="7">
        <v>0</v>
      </c>
      <c r="CU61" s="7">
        <v>6308.0792998268116</v>
      </c>
      <c r="CV61" s="7">
        <v>540.47249951033814</v>
      </c>
      <c r="CW61" s="7">
        <v>369.27261779881763</v>
      </c>
      <c r="CX61" s="7">
        <v>1869.4229684044835</v>
      </c>
      <c r="CY61" s="7">
        <v>9670.9155974296973</v>
      </c>
      <c r="CZ61" s="7">
        <v>2049.819756524661</v>
      </c>
      <c r="DA61" s="7">
        <v>201.24261934211216</v>
      </c>
      <c r="DB61" s="7">
        <v>804.44683588070473</v>
      </c>
      <c r="DC61" s="7">
        <v>1911.6264604459775</v>
      </c>
      <c r="DD61" s="7">
        <v>18817.925528960819</v>
      </c>
      <c r="DE61" s="7">
        <v>20328.103251963257</v>
      </c>
      <c r="DF61" s="7">
        <v>163.51853437932985</v>
      </c>
      <c r="DG61" s="7">
        <v>1162.1776722275913</v>
      </c>
      <c r="DH61" s="7">
        <v>0</v>
      </c>
      <c r="DI61" s="7">
        <v>834.15936121701043</v>
      </c>
      <c r="DJ61" s="7">
        <v>0</v>
      </c>
      <c r="DK61" s="7">
        <v>20360.544235217247</v>
      </c>
      <c r="DL61" s="7">
        <v>12792.223286311109</v>
      </c>
      <c r="DM61" s="7">
        <v>389.78576493634199</v>
      </c>
      <c r="DN61" s="7">
        <v>7629.2524347531544</v>
      </c>
      <c r="DO61" s="7">
        <v>8806.8553814552251</v>
      </c>
      <c r="DP61" s="7">
        <v>1905.6233746999715</v>
      </c>
      <c r="DQ61" s="7">
        <v>756.86003596526086</v>
      </c>
      <c r="DR61" s="7">
        <v>508.99784024723823</v>
      </c>
      <c r="DS61" s="7">
        <f>'[2]IOT 2019 NSX'!DZ61+'[2]IOT 2019 NSX'!EA61</f>
        <v>119734.99039306349</v>
      </c>
      <c r="DT61" s="7">
        <v>0</v>
      </c>
      <c r="DU61" s="7">
        <v>501.99680140617488</v>
      </c>
      <c r="DV61" s="7">
        <v>3419.8826150515224</v>
      </c>
      <c r="DW61" s="7">
        <v>14327.025564594691</v>
      </c>
      <c r="DX61" s="7">
        <v>589.05772680664461</v>
      </c>
      <c r="DY61" s="7">
        <v>2092.5905917764635</v>
      </c>
      <c r="DZ61" s="7">
        <v>121284.25754075625</v>
      </c>
      <c r="EA61" s="7">
        <v>13210.119201084904</v>
      </c>
      <c r="EB61" s="7">
        <v>20775.178966887597</v>
      </c>
      <c r="EC61" s="7">
        <v>205.71305001638427</v>
      </c>
      <c r="ED61" s="7">
        <v>111239.07596282322</v>
      </c>
      <c r="EE61" s="7">
        <v>9017736.5293879602</v>
      </c>
      <c r="EF61" s="7">
        <v>421.07222808899479</v>
      </c>
      <c r="EG61" s="7">
        <v>0</v>
      </c>
      <c r="EH61" s="7">
        <v>21.004933345964986</v>
      </c>
      <c r="EI61" s="7">
        <v>4256.0733073838328</v>
      </c>
      <c r="EJ61" s="7">
        <v>1439.9459378445119</v>
      </c>
      <c r="EK61" s="7">
        <v>4.9991661390180244</v>
      </c>
      <c r="EL61" s="7">
        <f>'[2]IOT 2019 NSX'!ET61+'[2]IOT 2019 NSX'!EU61</f>
        <v>174929.58271086338</v>
      </c>
      <c r="EM61" s="7">
        <v>3603.3128637665486</v>
      </c>
      <c r="EN61" s="7">
        <v>3219.3513129514045</v>
      </c>
      <c r="EO61" s="7">
        <v>5093.4158991122731</v>
      </c>
      <c r="EP61" s="7">
        <v>33089.394674697811</v>
      </c>
      <c r="EQ61" s="7">
        <v>1473.5756575129335</v>
      </c>
      <c r="ER61" s="7">
        <v>2824.439034329775</v>
      </c>
      <c r="ES61" s="7">
        <v>7426.1336021059205</v>
      </c>
      <c r="ET61" s="7">
        <v>209.37485800991954</v>
      </c>
      <c r="EU61" s="7">
        <v>40834.913030915239</v>
      </c>
      <c r="EV61" s="7">
        <v>697.24400353552949</v>
      </c>
      <c r="EW61" s="7">
        <v>4.8669841769086339</v>
      </c>
      <c r="EX61" s="7">
        <v>1381.4354097115843</v>
      </c>
      <c r="EY61" s="7">
        <v>105.62421768548792</v>
      </c>
      <c r="EZ61" s="7">
        <v>2721.9297269872386</v>
      </c>
      <c r="FA61" s="7">
        <v>2254.1162475769729</v>
      </c>
      <c r="FB61" s="7">
        <v>473.18296869182814</v>
      </c>
      <c r="FC61" s="7">
        <v>873.51735647032683</v>
      </c>
      <c r="FD61" s="7">
        <v>10636.888726555959</v>
      </c>
      <c r="FE61" s="7">
        <v>34173.939908623513</v>
      </c>
      <c r="FF61" s="7">
        <v>519.58206070764516</v>
      </c>
      <c r="FG61" s="7">
        <v>5439.3780960490967</v>
      </c>
      <c r="FH61" s="7">
        <v>303.20509234471348</v>
      </c>
      <c r="FI61" s="7">
        <v>0</v>
      </c>
      <c r="FJ61" s="7">
        <v>704.24870653774292</v>
      </c>
      <c r="FK61" s="7">
        <v>58.782060962448831</v>
      </c>
      <c r="FL61" s="7">
        <v>3967.1365300282723</v>
      </c>
      <c r="FM61" s="7">
        <v>55233.921663792578</v>
      </c>
      <c r="FN61" s="7">
        <v>16753.799104319609</v>
      </c>
      <c r="FO61" s="7">
        <v>2112.293523409513</v>
      </c>
      <c r="FP61" s="7">
        <v>21747.629276064963</v>
      </c>
      <c r="FQ61" s="7">
        <v>0</v>
      </c>
      <c r="FR61" s="2">
        <f t="shared" si="0"/>
        <v>14122209.494674705</v>
      </c>
      <c r="FS61" s="1">
        <f t="shared" si="1"/>
        <v>75950726.869955689</v>
      </c>
      <c r="FT61" s="3">
        <v>75950726.869955689</v>
      </c>
      <c r="FU61" s="3">
        <v>0</v>
      </c>
      <c r="FV61" s="1">
        <f t="shared" si="2"/>
        <v>4274913.7239445671</v>
      </c>
      <c r="FW61" s="1">
        <v>0</v>
      </c>
      <c r="FX61" s="1">
        <v>4274913.7239445671</v>
      </c>
      <c r="FY61" s="1">
        <v>6774628.6316273389</v>
      </c>
      <c r="FZ61" s="1">
        <v>10069261.011736475</v>
      </c>
      <c r="GA61" s="1">
        <f t="shared" si="3"/>
        <v>91053217.708465844</v>
      </c>
      <c r="GB61" s="13"/>
      <c r="GC61" s="4"/>
      <c r="GD61" s="5"/>
      <c r="GF61" s="8"/>
      <c r="GG61" s="8"/>
    </row>
    <row r="62" spans="1:189" s="27" customFormat="1" ht="31.5" x14ac:dyDescent="0.25">
      <c r="A62" s="20" t="s">
        <v>257</v>
      </c>
      <c r="B62" s="18">
        <v>57</v>
      </c>
      <c r="C62" s="7">
        <v>1232.9688241726085</v>
      </c>
      <c r="D62" s="7">
        <v>257.02261026155549</v>
      </c>
      <c r="E62" s="7">
        <v>202.20025759889316</v>
      </c>
      <c r="F62" s="7">
        <v>2.3059159845469006</v>
      </c>
      <c r="G62" s="7">
        <v>2783.4583341843586</v>
      </c>
      <c r="H62" s="7">
        <v>409.54999182439946</v>
      </c>
      <c r="I62" s="7">
        <v>239.78933391294842</v>
      </c>
      <c r="J62" s="7">
        <v>6.4763486619138799</v>
      </c>
      <c r="K62" s="7">
        <v>1170.4878641007087</v>
      </c>
      <c r="L62" s="7">
        <v>0</v>
      </c>
      <c r="M62" s="7">
        <v>0</v>
      </c>
      <c r="N62" s="7">
        <v>2447.2351472568753</v>
      </c>
      <c r="O62" s="7">
        <v>23.169714894888269</v>
      </c>
      <c r="P62" s="7">
        <v>19.154714741695248</v>
      </c>
      <c r="Q62" s="7">
        <v>17.01547250526637</v>
      </c>
      <c r="R62" s="7">
        <v>1486.909645751256</v>
      </c>
      <c r="S62" s="7">
        <v>1508.4458415973029</v>
      </c>
      <c r="T62" s="7">
        <v>3049.6422300406402</v>
      </c>
      <c r="U62" s="7">
        <v>326.80048675966265</v>
      </c>
      <c r="V62" s="7">
        <v>69651.212760938201</v>
      </c>
      <c r="W62" s="7">
        <v>25.008801871159005</v>
      </c>
      <c r="X62" s="7">
        <v>532.25315011256441</v>
      </c>
      <c r="Y62" s="7">
        <v>467.69635371330401</v>
      </c>
      <c r="Z62" s="7">
        <v>6062.5486071789628</v>
      </c>
      <c r="AA62" s="7">
        <v>9717.5931809546073</v>
      </c>
      <c r="AB62" s="7">
        <v>410.17564451208602</v>
      </c>
      <c r="AC62" s="7">
        <v>365535.73348142236</v>
      </c>
      <c r="AD62" s="7">
        <v>2667.7984480302371</v>
      </c>
      <c r="AE62" s="7">
        <v>170.55546130161909</v>
      </c>
      <c r="AF62" s="7">
        <v>500.79813685104824</v>
      </c>
      <c r="AG62" s="7">
        <v>218.65593731108933</v>
      </c>
      <c r="AH62" s="7">
        <v>450.37446194476536</v>
      </c>
      <c r="AI62" s="7">
        <v>426.93610679647577</v>
      </c>
      <c r="AJ62" s="7">
        <v>0</v>
      </c>
      <c r="AK62" s="7">
        <v>0</v>
      </c>
      <c r="AL62" s="7">
        <v>0</v>
      </c>
      <c r="AM62" s="7">
        <v>0</v>
      </c>
      <c r="AN62" s="7">
        <v>10354.461480680246</v>
      </c>
      <c r="AO62" s="7">
        <v>23874.634157755903</v>
      </c>
      <c r="AP62" s="7">
        <v>2014.9258608957696</v>
      </c>
      <c r="AQ62" s="7">
        <v>28636.812692514795</v>
      </c>
      <c r="AR62" s="7">
        <v>316.6400303943123</v>
      </c>
      <c r="AS62" s="7">
        <v>7893.5820765425815</v>
      </c>
      <c r="AT62" s="7">
        <v>284478.01850969385</v>
      </c>
      <c r="AU62" s="7">
        <v>180.70009184758717</v>
      </c>
      <c r="AV62" s="7">
        <v>10372.336310686596</v>
      </c>
      <c r="AW62" s="7">
        <v>911.2623382840427</v>
      </c>
      <c r="AX62" s="7">
        <v>209.87106976850367</v>
      </c>
      <c r="AY62" s="7">
        <v>52679.258999483209</v>
      </c>
      <c r="AZ62" s="7">
        <v>336923.97657451819</v>
      </c>
      <c r="BA62" s="7">
        <v>1642.5731814658138</v>
      </c>
      <c r="BB62" s="7">
        <v>452.45077240558993</v>
      </c>
      <c r="BC62" s="7">
        <v>1742.9771306844452</v>
      </c>
      <c r="BD62" s="7">
        <v>8823.8054789409507</v>
      </c>
      <c r="BE62" s="7">
        <v>4146.2131739149863</v>
      </c>
      <c r="BF62" s="7">
        <v>123758.40695629721</v>
      </c>
      <c r="BG62" s="7">
        <v>1270534.9939303542</v>
      </c>
      <c r="BH62" s="7">
        <v>614.46816137515111</v>
      </c>
      <c r="BI62" s="7">
        <v>4387.6900979477268</v>
      </c>
      <c r="BJ62" s="7">
        <v>10749.275023519211</v>
      </c>
      <c r="BK62" s="7">
        <v>26721.73361703553</v>
      </c>
      <c r="BL62" s="7">
        <v>18590.09988799605</v>
      </c>
      <c r="BM62" s="7">
        <v>1318151.3766022883</v>
      </c>
      <c r="BN62" s="7">
        <v>12065.950934773371</v>
      </c>
      <c r="BO62" s="7">
        <v>8249.057158596117</v>
      </c>
      <c r="BP62" s="7">
        <v>5821.5573252507784</v>
      </c>
      <c r="BQ62" s="7">
        <v>878.9515994364142</v>
      </c>
      <c r="BR62" s="7">
        <v>633.06028977827202</v>
      </c>
      <c r="BS62" s="7">
        <v>63.818106192418341</v>
      </c>
      <c r="BT62" s="7">
        <v>11182.975140114799</v>
      </c>
      <c r="BU62" s="7">
        <v>8575.4797620426543</v>
      </c>
      <c r="BV62" s="7">
        <v>5031.0647239861155</v>
      </c>
      <c r="BW62" s="7">
        <v>3256.8572632339715</v>
      </c>
      <c r="BX62" s="7">
        <v>11740.979649088811</v>
      </c>
      <c r="BY62" s="7">
        <v>27995.93825221014</v>
      </c>
      <c r="BZ62" s="7">
        <v>2676.445545349362</v>
      </c>
      <c r="CA62" s="7">
        <v>880156.64166663005</v>
      </c>
      <c r="CB62" s="7">
        <v>765.40023538166315</v>
      </c>
      <c r="CC62" s="7">
        <v>5144.9607465303161</v>
      </c>
      <c r="CD62" s="7">
        <v>6612.8370259572912</v>
      </c>
      <c r="CE62" s="7">
        <v>8533.517547600637</v>
      </c>
      <c r="CF62" s="7">
        <v>1738561.7064531576</v>
      </c>
      <c r="CG62" s="7">
        <v>3540.3656071764772</v>
      </c>
      <c r="CH62" s="7">
        <v>47967.773143007187</v>
      </c>
      <c r="CI62" s="7">
        <v>49534.525031903169</v>
      </c>
      <c r="CJ62" s="7">
        <v>9729.8694376309995</v>
      </c>
      <c r="CK62" s="7">
        <v>6814.0825711712196</v>
      </c>
      <c r="CL62" s="7">
        <v>8611.7398455375078</v>
      </c>
      <c r="CM62" s="7">
        <v>2509.3101392180824</v>
      </c>
      <c r="CN62" s="7">
        <v>8028.4446984249935</v>
      </c>
      <c r="CO62" s="7">
        <v>1854.3362341119869</v>
      </c>
      <c r="CP62" s="7">
        <v>29201.975737756489</v>
      </c>
      <c r="CQ62" s="7">
        <v>1572.4947716243153</v>
      </c>
      <c r="CR62" s="7">
        <v>3734.2748187255484</v>
      </c>
      <c r="CS62" s="7">
        <v>5094.7492876393553</v>
      </c>
      <c r="CT62" s="7">
        <v>22.677966902323128</v>
      </c>
      <c r="CU62" s="7">
        <v>8384.9592647546451</v>
      </c>
      <c r="CV62" s="7">
        <v>18717.110778987913</v>
      </c>
      <c r="CW62" s="7">
        <v>6012.8485404853891</v>
      </c>
      <c r="CX62" s="7">
        <v>2200.4111096262463</v>
      </c>
      <c r="CY62" s="7">
        <v>23851.989866896507</v>
      </c>
      <c r="CZ62" s="7">
        <v>6672.7932798727034</v>
      </c>
      <c r="DA62" s="7">
        <v>4644.6539435687064</v>
      </c>
      <c r="DB62" s="7">
        <v>4332.7188311759064</v>
      </c>
      <c r="DC62" s="7">
        <v>9614.9129359841299</v>
      </c>
      <c r="DD62" s="7">
        <v>53592.527676034995</v>
      </c>
      <c r="DE62" s="7">
        <v>12155.122674885179</v>
      </c>
      <c r="DF62" s="7">
        <v>870.3568187715274</v>
      </c>
      <c r="DG62" s="7">
        <v>5160.5957366483262</v>
      </c>
      <c r="DH62" s="7">
        <v>0</v>
      </c>
      <c r="DI62" s="7">
        <v>3031.0559385987326</v>
      </c>
      <c r="DJ62" s="7">
        <v>113.70884252433427</v>
      </c>
      <c r="DK62" s="7">
        <v>3483498.4634865201</v>
      </c>
      <c r="DL62" s="7">
        <v>888088.90130947938</v>
      </c>
      <c r="DM62" s="7">
        <v>313.62631949605327</v>
      </c>
      <c r="DN62" s="7">
        <v>20667.746147368278</v>
      </c>
      <c r="DO62" s="7">
        <v>28438.061289259607</v>
      </c>
      <c r="DP62" s="7">
        <v>783233.59192052775</v>
      </c>
      <c r="DQ62" s="7">
        <v>2443.9633851027083</v>
      </c>
      <c r="DR62" s="7">
        <v>3699.6463476680137</v>
      </c>
      <c r="DS62" s="7">
        <f>'[2]IOT 2019 NSX'!DZ62+'[2]IOT 2019 NSX'!EA62</f>
        <v>593904.45272795693</v>
      </c>
      <c r="DT62" s="7">
        <v>0</v>
      </c>
      <c r="DU62" s="7">
        <v>2018.49401999416</v>
      </c>
      <c r="DV62" s="7">
        <v>65925.609873308451</v>
      </c>
      <c r="DW62" s="7">
        <v>57201.97443399889</v>
      </c>
      <c r="DX62" s="7">
        <v>35488.789111910628</v>
      </c>
      <c r="DY62" s="7">
        <v>3341.7262051867401</v>
      </c>
      <c r="DZ62" s="7">
        <v>307645.76869699417</v>
      </c>
      <c r="EA62" s="7">
        <v>33508.365872058974</v>
      </c>
      <c r="EB62" s="7">
        <v>58887.705435465788</v>
      </c>
      <c r="EC62" s="7">
        <v>5090.0639979635716</v>
      </c>
      <c r="ED62" s="7">
        <v>230727.65640311086</v>
      </c>
      <c r="EE62" s="7">
        <v>4885087.1460327683</v>
      </c>
      <c r="EF62" s="7">
        <v>2228.8093235378315</v>
      </c>
      <c r="EG62" s="7">
        <v>420.35166666159586</v>
      </c>
      <c r="EH62" s="7">
        <v>867.23846396587589</v>
      </c>
      <c r="EI62" s="7">
        <v>45910.90041810587</v>
      </c>
      <c r="EJ62" s="7">
        <v>31332.96170260811</v>
      </c>
      <c r="EK62" s="7">
        <v>1943.8251377989475</v>
      </c>
      <c r="EL62" s="7">
        <f>'[2]IOT 2019 NSX'!ET62+'[2]IOT 2019 NSX'!EU62</f>
        <v>164027.61029183419</v>
      </c>
      <c r="EM62" s="7">
        <v>3657.4845702514008</v>
      </c>
      <c r="EN62" s="7">
        <v>3269.4985377499097</v>
      </c>
      <c r="EO62" s="7">
        <v>4424.212117516432</v>
      </c>
      <c r="EP62" s="7">
        <v>18044.236252360075</v>
      </c>
      <c r="EQ62" s="7">
        <v>18048.691304513912</v>
      </c>
      <c r="ER62" s="7">
        <v>36062.790288296965</v>
      </c>
      <c r="ES62" s="7">
        <v>228268.32744345412</v>
      </c>
      <c r="ET62" s="7">
        <v>34158.905414530527</v>
      </c>
      <c r="EU62" s="7">
        <v>58927.920838229096</v>
      </c>
      <c r="EV62" s="7">
        <v>11420.429195997662</v>
      </c>
      <c r="EW62" s="7">
        <v>122.58891077167202</v>
      </c>
      <c r="EX62" s="7">
        <v>10997.552325205059</v>
      </c>
      <c r="EY62" s="7">
        <v>14202.014268003635</v>
      </c>
      <c r="EZ62" s="7">
        <v>73560.638669485648</v>
      </c>
      <c r="FA62" s="7">
        <v>19980.245556842889</v>
      </c>
      <c r="FB62" s="7">
        <v>3170.0365609652263</v>
      </c>
      <c r="FC62" s="7">
        <v>26712.406312620817</v>
      </c>
      <c r="FD62" s="7">
        <v>120853.03559115434</v>
      </c>
      <c r="FE62" s="7">
        <v>150619.86128360534</v>
      </c>
      <c r="FF62" s="7">
        <v>11537.251779215892</v>
      </c>
      <c r="FG62" s="7">
        <v>23065.888092620546</v>
      </c>
      <c r="FH62" s="7">
        <v>1509.0895332009929</v>
      </c>
      <c r="FI62" s="7">
        <v>1318.5521881006298</v>
      </c>
      <c r="FJ62" s="7">
        <v>3581.1963921579895</v>
      </c>
      <c r="FK62" s="7">
        <v>2538.7992056196317</v>
      </c>
      <c r="FL62" s="7">
        <v>10092.176675576831</v>
      </c>
      <c r="FM62" s="7">
        <v>28053.373127340805</v>
      </c>
      <c r="FN62" s="7">
        <v>57315.476666483723</v>
      </c>
      <c r="FO62" s="7">
        <v>4688.3361281507887</v>
      </c>
      <c r="FP62" s="7">
        <v>41448.792411962015</v>
      </c>
      <c r="FQ62" s="7">
        <v>0</v>
      </c>
      <c r="FR62" s="2">
        <f t="shared" si="0"/>
        <v>19854295.36009207</v>
      </c>
      <c r="FS62" s="1">
        <f t="shared" si="1"/>
        <v>65349870.498516947</v>
      </c>
      <c r="FT62" s="3">
        <v>65349870.498516947</v>
      </c>
      <c r="FU62" s="3">
        <v>0</v>
      </c>
      <c r="FV62" s="1">
        <f t="shared" si="2"/>
        <v>4559733.093699608</v>
      </c>
      <c r="FW62" s="1">
        <v>0</v>
      </c>
      <c r="FX62" s="1">
        <v>4559733.093699608</v>
      </c>
      <c r="FY62" s="1">
        <v>2565440.9796682242</v>
      </c>
      <c r="FZ62" s="1">
        <v>4431317.0600203918</v>
      </c>
      <c r="GA62" s="1">
        <f t="shared" si="3"/>
        <v>87898022.871956468</v>
      </c>
      <c r="GB62" s="13"/>
      <c r="GC62" s="4"/>
      <c r="GD62" s="5"/>
      <c r="GF62" s="8"/>
      <c r="GG62" s="8"/>
    </row>
    <row r="63" spans="1:189" s="27" customFormat="1" ht="15.75" x14ac:dyDescent="0.25">
      <c r="A63" s="20" t="s">
        <v>258</v>
      </c>
      <c r="B63" s="18">
        <v>58</v>
      </c>
      <c r="C63" s="7">
        <v>80.335728989262464</v>
      </c>
      <c r="D63" s="7">
        <v>65.930565919874979</v>
      </c>
      <c r="E63" s="7">
        <v>0</v>
      </c>
      <c r="F63" s="7">
        <v>0</v>
      </c>
      <c r="G63" s="7">
        <v>597.11091116140335</v>
      </c>
      <c r="H63" s="7">
        <v>29.138913231385999</v>
      </c>
      <c r="I63" s="7">
        <v>2.5872122617625832</v>
      </c>
      <c r="J63" s="7">
        <v>0.47054861884088467</v>
      </c>
      <c r="K63" s="7">
        <v>0.59639366439345642</v>
      </c>
      <c r="L63" s="7">
        <v>0</v>
      </c>
      <c r="M63" s="7">
        <v>0</v>
      </c>
      <c r="N63" s="7">
        <v>0</v>
      </c>
      <c r="O63" s="7">
        <v>5.162517584584192</v>
      </c>
      <c r="P63" s="7">
        <v>0</v>
      </c>
      <c r="Q63" s="7">
        <v>0.5357649822918511</v>
      </c>
      <c r="R63" s="7">
        <v>13.754705802580945</v>
      </c>
      <c r="S63" s="7">
        <v>8.4542173196011721</v>
      </c>
      <c r="T63" s="7">
        <v>35.306716729415797</v>
      </c>
      <c r="U63" s="7">
        <v>38.469502346476439</v>
      </c>
      <c r="V63" s="7">
        <v>70.221211491312147</v>
      </c>
      <c r="W63" s="7">
        <v>0</v>
      </c>
      <c r="X63" s="7">
        <v>10.425406676755891</v>
      </c>
      <c r="Y63" s="7">
        <v>17.867607332183599</v>
      </c>
      <c r="Z63" s="7">
        <v>7136.5181109682553</v>
      </c>
      <c r="AA63" s="7">
        <v>0</v>
      </c>
      <c r="AB63" s="7">
        <v>18.849146206256982</v>
      </c>
      <c r="AC63" s="7">
        <v>14298.898051148275</v>
      </c>
      <c r="AD63" s="7">
        <v>8646.204234129711</v>
      </c>
      <c r="AE63" s="7">
        <v>0.27887966760246452</v>
      </c>
      <c r="AF63" s="7">
        <v>634.64778967716632</v>
      </c>
      <c r="AG63" s="7">
        <v>2.9538053488198779</v>
      </c>
      <c r="AH63" s="7">
        <v>16.529263104167981</v>
      </c>
      <c r="AI63" s="7">
        <v>22.827624986392927</v>
      </c>
      <c r="AJ63" s="7">
        <v>0</v>
      </c>
      <c r="AK63" s="7">
        <v>0</v>
      </c>
      <c r="AL63" s="7">
        <v>0</v>
      </c>
      <c r="AM63" s="7">
        <v>0</v>
      </c>
      <c r="AN63" s="7">
        <v>1387.3455321303384</v>
      </c>
      <c r="AO63" s="7">
        <v>69.719988782117255</v>
      </c>
      <c r="AP63" s="7">
        <v>156.73151514318468</v>
      </c>
      <c r="AQ63" s="7">
        <v>551.58806989824961</v>
      </c>
      <c r="AR63" s="7">
        <v>149.20615362104198</v>
      </c>
      <c r="AS63" s="7">
        <v>539.50897066696643</v>
      </c>
      <c r="AT63" s="7">
        <v>35.2170422176385</v>
      </c>
      <c r="AU63" s="7">
        <v>16.279729517387548</v>
      </c>
      <c r="AV63" s="7">
        <v>19.073422269926454</v>
      </c>
      <c r="AW63" s="7">
        <v>29.990883426564451</v>
      </c>
      <c r="AX63" s="7">
        <v>34.219924156139726</v>
      </c>
      <c r="AY63" s="7">
        <v>21.705031104253749</v>
      </c>
      <c r="AZ63" s="7">
        <v>6.1394156629920467</v>
      </c>
      <c r="BA63" s="7">
        <v>45.020774212011801</v>
      </c>
      <c r="BB63" s="7">
        <v>22.977931166182536</v>
      </c>
      <c r="BC63" s="7">
        <v>237.55251704504261</v>
      </c>
      <c r="BD63" s="7">
        <v>421.75433875992155</v>
      </c>
      <c r="BE63" s="7">
        <v>69.551454456017822</v>
      </c>
      <c r="BF63" s="7">
        <v>136.85592939538554</v>
      </c>
      <c r="BG63" s="7">
        <v>275.97406939849407</v>
      </c>
      <c r="BH63" s="7">
        <v>308269.08508308261</v>
      </c>
      <c r="BI63" s="7">
        <v>142.14204223403701</v>
      </c>
      <c r="BJ63" s="7">
        <v>215.19370725290761</v>
      </c>
      <c r="BK63" s="7">
        <v>257.47099864991793</v>
      </c>
      <c r="BL63" s="7">
        <v>66.731517882259809</v>
      </c>
      <c r="BM63" s="7">
        <v>192.26638057540509</v>
      </c>
      <c r="BN63" s="7">
        <v>687.99914051090809</v>
      </c>
      <c r="BO63" s="7">
        <v>578.36193091978782</v>
      </c>
      <c r="BP63" s="7">
        <v>33198.415651432479</v>
      </c>
      <c r="BQ63" s="7">
        <v>11.436792750851382</v>
      </c>
      <c r="BR63" s="7">
        <v>2.6578405274808725</v>
      </c>
      <c r="BS63" s="7">
        <v>0</v>
      </c>
      <c r="BT63" s="7">
        <v>93.529797595377048</v>
      </c>
      <c r="BU63" s="7">
        <v>1409.8150388944566</v>
      </c>
      <c r="BV63" s="7">
        <v>229.59125397784723</v>
      </c>
      <c r="BW63" s="7">
        <v>102.42068878164596</v>
      </c>
      <c r="BX63" s="7">
        <v>130.73692657367266</v>
      </c>
      <c r="BY63" s="7">
        <v>19190.840098456421</v>
      </c>
      <c r="BZ63" s="7">
        <v>45.109345629065523</v>
      </c>
      <c r="CA63" s="7">
        <v>642.10140369642568</v>
      </c>
      <c r="CB63" s="7">
        <v>28.365890567955276</v>
      </c>
      <c r="CC63" s="7">
        <v>136.06971103471548</v>
      </c>
      <c r="CD63" s="7">
        <v>23.134026050226943</v>
      </c>
      <c r="CE63" s="7">
        <v>662.80231810296721</v>
      </c>
      <c r="CF63" s="7">
        <v>110.15923118978826</v>
      </c>
      <c r="CG63" s="7">
        <v>198.28831546790423</v>
      </c>
      <c r="CH63" s="7">
        <v>2071.577028656774</v>
      </c>
      <c r="CI63" s="7">
        <v>916.3986104951822</v>
      </c>
      <c r="CJ63" s="7">
        <v>4.8001136012247558</v>
      </c>
      <c r="CK63" s="7">
        <v>3.5082838071596565</v>
      </c>
      <c r="CL63" s="7">
        <v>32.447263459660782</v>
      </c>
      <c r="CM63" s="7">
        <v>2.6601735338535279</v>
      </c>
      <c r="CN63" s="7">
        <v>13.511849705867236</v>
      </c>
      <c r="CO63" s="7">
        <v>17.168988519024172</v>
      </c>
      <c r="CP63" s="7">
        <v>23.137390912820834</v>
      </c>
      <c r="CQ63" s="7">
        <v>0.49040903114079848</v>
      </c>
      <c r="CR63" s="7">
        <v>36.014190020899747</v>
      </c>
      <c r="CS63" s="7">
        <v>133.67205939443511</v>
      </c>
      <c r="CT63" s="7">
        <v>0</v>
      </c>
      <c r="CU63" s="7">
        <v>267.35666576130723</v>
      </c>
      <c r="CV63" s="7">
        <v>272.02788023566404</v>
      </c>
      <c r="CW63" s="7">
        <v>21.842108887015073</v>
      </c>
      <c r="CX63" s="7">
        <v>24.04795423430506</v>
      </c>
      <c r="CY63" s="7">
        <v>888.74509779281959</v>
      </c>
      <c r="CZ63" s="7">
        <v>111.40914846761797</v>
      </c>
      <c r="DA63" s="7">
        <v>9.2138274331891381</v>
      </c>
      <c r="DB63" s="7">
        <v>142.48603846047635</v>
      </c>
      <c r="DC63" s="7">
        <v>784.26687264350664</v>
      </c>
      <c r="DD63" s="7">
        <v>691.04080250014329</v>
      </c>
      <c r="DE63" s="7">
        <v>0</v>
      </c>
      <c r="DF63" s="7">
        <v>0.25101417176913871</v>
      </c>
      <c r="DG63" s="7">
        <v>0</v>
      </c>
      <c r="DH63" s="7">
        <v>0</v>
      </c>
      <c r="DI63" s="7">
        <v>114.59084713887206</v>
      </c>
      <c r="DJ63" s="7">
        <v>4.3218540276338819</v>
      </c>
      <c r="DK63" s="7">
        <v>7086.8786493153411</v>
      </c>
      <c r="DL63" s="7">
        <v>1787.398763866219</v>
      </c>
      <c r="DM63" s="7">
        <v>2.9766360084440309</v>
      </c>
      <c r="DN63" s="7">
        <v>1241.3913948447514</v>
      </c>
      <c r="DO63" s="7">
        <v>1377.2943072412761</v>
      </c>
      <c r="DP63" s="7">
        <v>615.1793831429419</v>
      </c>
      <c r="DQ63" s="7">
        <v>118.36449830985354</v>
      </c>
      <c r="DR63" s="7">
        <v>164.31629751271561</v>
      </c>
      <c r="DS63" s="7">
        <f>'[2]IOT 2019 NSX'!DZ63+'[2]IOT 2019 NSX'!EA63</f>
        <v>6714.5029163510308</v>
      </c>
      <c r="DT63" s="7">
        <v>0</v>
      </c>
      <c r="DU63" s="7">
        <v>0</v>
      </c>
      <c r="DV63" s="7">
        <v>513.95973736644282</v>
      </c>
      <c r="DW63" s="7">
        <v>3458.4827256415001</v>
      </c>
      <c r="DX63" s="7">
        <v>441.163686449284</v>
      </c>
      <c r="DY63" s="7">
        <v>1516.7449156354744</v>
      </c>
      <c r="DZ63" s="7">
        <v>0</v>
      </c>
      <c r="EA63" s="7">
        <v>0</v>
      </c>
      <c r="EB63" s="7">
        <v>3500.1035659817048</v>
      </c>
      <c r="EC63" s="7">
        <v>1.3973987803148868</v>
      </c>
      <c r="ED63" s="7">
        <v>3729.2200342891465</v>
      </c>
      <c r="EE63" s="7">
        <v>53988.534220289694</v>
      </c>
      <c r="EF63" s="7">
        <v>7.2346223921981343</v>
      </c>
      <c r="EG63" s="7">
        <v>34.379493790199376</v>
      </c>
      <c r="EH63" s="7">
        <v>0</v>
      </c>
      <c r="EI63" s="7">
        <v>672.97417544027564</v>
      </c>
      <c r="EJ63" s="7">
        <v>34.096207215361844</v>
      </c>
      <c r="EK63" s="7">
        <v>1.9739772133436764</v>
      </c>
      <c r="EL63" s="7">
        <f>'[2]IOT 2019 NSX'!ET63+'[2]IOT 2019 NSX'!EU63</f>
        <v>143.12622581660548</v>
      </c>
      <c r="EM63" s="7">
        <v>0</v>
      </c>
      <c r="EN63" s="7">
        <v>0</v>
      </c>
      <c r="EO63" s="7">
        <v>0</v>
      </c>
      <c r="EP63" s="7">
        <v>1487.2845260678284</v>
      </c>
      <c r="EQ63" s="7">
        <v>145.76504352679083</v>
      </c>
      <c r="ER63" s="7">
        <v>532.04280476642805</v>
      </c>
      <c r="ES63" s="7">
        <v>1780.0443139154502</v>
      </c>
      <c r="ET63" s="7">
        <v>12.890743218750313</v>
      </c>
      <c r="EU63" s="7">
        <v>1758.6460480548242</v>
      </c>
      <c r="EV63" s="7">
        <v>134.99496129695677</v>
      </c>
      <c r="EW63" s="7">
        <v>4.2877292874257256</v>
      </c>
      <c r="EX63" s="7">
        <v>881.68863880529648</v>
      </c>
      <c r="EY63" s="7">
        <v>13.159802982314867</v>
      </c>
      <c r="EZ63" s="7">
        <v>31.221480031769456</v>
      </c>
      <c r="FA63" s="7">
        <v>555.04383342126516</v>
      </c>
      <c r="FB63" s="7">
        <v>265.92286811824403</v>
      </c>
      <c r="FC63" s="7">
        <v>247.86218139362626</v>
      </c>
      <c r="FD63" s="7">
        <v>221.23617302962603</v>
      </c>
      <c r="FE63" s="7">
        <v>1506.5350858821355</v>
      </c>
      <c r="FF63" s="7">
        <v>0</v>
      </c>
      <c r="FG63" s="7">
        <v>119.48794175528442</v>
      </c>
      <c r="FH63" s="7">
        <v>2.1007139460665365</v>
      </c>
      <c r="FI63" s="7">
        <v>0</v>
      </c>
      <c r="FJ63" s="7">
        <v>89.097847534020758</v>
      </c>
      <c r="FK63" s="7">
        <v>1.3608011530672954</v>
      </c>
      <c r="FL63" s="7">
        <v>2753.4038916358131</v>
      </c>
      <c r="FM63" s="7">
        <v>4061.9367490579862</v>
      </c>
      <c r="FN63" s="7">
        <v>14668.596332084677</v>
      </c>
      <c r="FO63" s="7">
        <v>383.42118725994317</v>
      </c>
      <c r="FP63" s="7">
        <v>1686.5303678091618</v>
      </c>
      <c r="FQ63" s="7">
        <v>0</v>
      </c>
      <c r="FR63" s="2">
        <f t="shared" si="0"/>
        <v>529688.45502603683</v>
      </c>
      <c r="FS63" s="1">
        <f t="shared" si="1"/>
        <v>33422971.65195708</v>
      </c>
      <c r="FT63" s="3">
        <v>33422971.65195708</v>
      </c>
      <c r="FU63" s="3">
        <v>0</v>
      </c>
      <c r="FV63" s="1">
        <f t="shared" si="2"/>
        <v>5126366.4794931645</v>
      </c>
      <c r="FW63" s="1">
        <v>0</v>
      </c>
      <c r="FX63" s="1">
        <v>5126366.4794931645</v>
      </c>
      <c r="FY63" s="1">
        <v>9335867.5904205944</v>
      </c>
      <c r="FZ63" s="1">
        <v>2740580.2126492364</v>
      </c>
      <c r="GA63" s="1">
        <f t="shared" si="3"/>
        <v>45674313.964247644</v>
      </c>
      <c r="GB63" s="13"/>
      <c r="GC63" s="4"/>
      <c r="GD63" s="5"/>
      <c r="GF63" s="8"/>
      <c r="GG63" s="8"/>
    </row>
    <row r="64" spans="1:189" s="27" customFormat="1" ht="15.75" x14ac:dyDescent="0.25">
      <c r="A64" s="20" t="s">
        <v>259</v>
      </c>
      <c r="B64" s="18">
        <v>59</v>
      </c>
      <c r="C64" s="7">
        <v>164.35525365818921</v>
      </c>
      <c r="D64" s="7">
        <v>459.27183475530683</v>
      </c>
      <c r="E64" s="7">
        <v>8127.9852475029556</v>
      </c>
      <c r="F64" s="7">
        <v>89.86910037696434</v>
      </c>
      <c r="G64" s="7">
        <v>49.28242168066766</v>
      </c>
      <c r="H64" s="7">
        <v>1914.8960714382388</v>
      </c>
      <c r="I64" s="7">
        <v>114.09903661287952</v>
      </c>
      <c r="J64" s="7">
        <v>59.968657531465482</v>
      </c>
      <c r="K64" s="7">
        <v>664.58704839004065</v>
      </c>
      <c r="L64" s="7">
        <v>0</v>
      </c>
      <c r="M64" s="7">
        <v>704.42565952808263</v>
      </c>
      <c r="N64" s="7">
        <v>108.5112634905781</v>
      </c>
      <c r="O64" s="7">
        <v>66216.992642671685</v>
      </c>
      <c r="P64" s="7">
        <v>12.216444229190072</v>
      </c>
      <c r="Q64" s="7">
        <v>0</v>
      </c>
      <c r="R64" s="7">
        <v>2266.1274475704658</v>
      </c>
      <c r="S64" s="7">
        <v>103.39212207200556</v>
      </c>
      <c r="T64" s="7">
        <v>136.16727356152029</v>
      </c>
      <c r="U64" s="7">
        <v>0</v>
      </c>
      <c r="V64" s="7">
        <v>1348.0426831248524</v>
      </c>
      <c r="W64" s="7">
        <v>0</v>
      </c>
      <c r="X64" s="7">
        <v>21.580511340359937</v>
      </c>
      <c r="Y64" s="7">
        <v>31.954561664609997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194556.66191855306</v>
      </c>
      <c r="AL64" s="7">
        <v>496040.05632714083</v>
      </c>
      <c r="AM64" s="7">
        <v>9.6797159511610192E-2</v>
      </c>
      <c r="AN64" s="7">
        <v>20489.6816066024</v>
      </c>
      <c r="AO64" s="7">
        <v>0</v>
      </c>
      <c r="AP64" s="7">
        <v>0</v>
      </c>
      <c r="AQ64" s="7">
        <v>0</v>
      </c>
      <c r="AR64" s="7">
        <v>21.164553643765842</v>
      </c>
      <c r="AS64" s="7">
        <v>276.05889580901567</v>
      </c>
      <c r="AT64" s="7">
        <v>0.94249292601683277</v>
      </c>
      <c r="AU64" s="7">
        <v>7.6999734879938107</v>
      </c>
      <c r="AV64" s="7">
        <v>1.7174372891270309</v>
      </c>
      <c r="AW64" s="7">
        <v>311978.37444590614</v>
      </c>
      <c r="AX64" s="7">
        <v>954.20692288870475</v>
      </c>
      <c r="AY64" s="7">
        <v>427.55452588733743</v>
      </c>
      <c r="AZ64" s="7">
        <v>968.56677876882088</v>
      </c>
      <c r="BA64" s="7">
        <v>1.3989589485562306</v>
      </c>
      <c r="BB64" s="7">
        <v>479.30845108671679</v>
      </c>
      <c r="BC64" s="7">
        <v>167.71642358768122</v>
      </c>
      <c r="BD64" s="7">
        <v>4233.3963016667831</v>
      </c>
      <c r="BE64" s="7">
        <v>67961.616995305536</v>
      </c>
      <c r="BF64" s="7">
        <v>773002.50594085688</v>
      </c>
      <c r="BG64" s="7">
        <v>14.377710200215533</v>
      </c>
      <c r="BH64" s="7">
        <v>8282.5987406109671</v>
      </c>
      <c r="BI64" s="7">
        <v>56934032.144399792</v>
      </c>
      <c r="BJ64" s="7">
        <v>31702088.871083107</v>
      </c>
      <c r="BK64" s="7">
        <v>235530103.74219745</v>
      </c>
      <c r="BL64" s="7">
        <v>5316057.3272799337</v>
      </c>
      <c r="BM64" s="7">
        <v>12820288.579202686</v>
      </c>
      <c r="BN64" s="7">
        <v>408855.09857011586</v>
      </c>
      <c r="BO64" s="7">
        <v>1742608.0467948122</v>
      </c>
      <c r="BP64" s="7">
        <v>123752.41947990986</v>
      </c>
      <c r="BQ64" s="7">
        <v>0</v>
      </c>
      <c r="BR64" s="7">
        <v>0</v>
      </c>
      <c r="BS64" s="7">
        <v>0</v>
      </c>
      <c r="BT64" s="7">
        <v>54.238814220797693</v>
      </c>
      <c r="BU64" s="7">
        <v>11136.842923226739</v>
      </c>
      <c r="BV64" s="7">
        <v>217.59469137905964</v>
      </c>
      <c r="BW64" s="7">
        <v>44.565038148674546</v>
      </c>
      <c r="BX64" s="7">
        <v>920427.79951796995</v>
      </c>
      <c r="BY64" s="7">
        <v>1.1791987400934907</v>
      </c>
      <c r="BZ64" s="7">
        <v>1040143.1344230452</v>
      </c>
      <c r="CA64" s="7">
        <v>1553217.8653910377</v>
      </c>
      <c r="CB64" s="7">
        <v>103.33469768430561</v>
      </c>
      <c r="CC64" s="7">
        <v>769014.18491636438</v>
      </c>
      <c r="CD64" s="7">
        <v>1107806.4172193976</v>
      </c>
      <c r="CE64" s="7">
        <v>37176.670755703744</v>
      </c>
      <c r="CF64" s="7">
        <v>3494703.1851512813</v>
      </c>
      <c r="CG64" s="7">
        <v>210.46614401045667</v>
      </c>
      <c r="CH64" s="7">
        <v>4475.7349448118948</v>
      </c>
      <c r="CI64" s="7">
        <v>781.45746695190905</v>
      </c>
      <c r="CJ64" s="7">
        <v>2255478.4173074896</v>
      </c>
      <c r="CK64" s="7">
        <v>833931.62199506129</v>
      </c>
      <c r="CL64" s="7">
        <v>104604.28294398975</v>
      </c>
      <c r="CM64" s="7">
        <v>0</v>
      </c>
      <c r="CN64" s="7">
        <v>237050.85476999765</v>
      </c>
      <c r="CO64" s="7">
        <v>0</v>
      </c>
      <c r="CP64" s="7">
        <v>984.94803656207068</v>
      </c>
      <c r="CQ64" s="7">
        <v>111.16870578274386</v>
      </c>
      <c r="CR64" s="7">
        <v>288.54134791488013</v>
      </c>
      <c r="CS64" s="7">
        <v>26.748553864778351</v>
      </c>
      <c r="CT64" s="7">
        <v>0</v>
      </c>
      <c r="CU64" s="7">
        <v>1537019.403714651</v>
      </c>
      <c r="CV64" s="7">
        <v>1872.4573798064991</v>
      </c>
      <c r="CW64" s="7">
        <v>1055.8242819495201</v>
      </c>
      <c r="CX64" s="7">
        <v>651227.29193688731</v>
      </c>
      <c r="CY64" s="7">
        <v>2240536.1953640492</v>
      </c>
      <c r="CZ64" s="7">
        <v>2753085.8730934593</v>
      </c>
      <c r="DA64" s="7">
        <v>1908.5382168169047</v>
      </c>
      <c r="DB64" s="7">
        <v>818080.39988365397</v>
      </c>
      <c r="DC64" s="7">
        <v>1066.5689732776975</v>
      </c>
      <c r="DD64" s="7">
        <v>4562041.949605979</v>
      </c>
      <c r="DE64" s="7">
        <v>0</v>
      </c>
      <c r="DF64" s="7">
        <v>0</v>
      </c>
      <c r="DG64" s="7">
        <v>64.732491866522366</v>
      </c>
      <c r="DH64" s="7">
        <v>12.111442886122637</v>
      </c>
      <c r="DI64" s="7">
        <v>176.47452479891768</v>
      </c>
      <c r="DJ64" s="7">
        <v>0</v>
      </c>
      <c r="DK64" s="7">
        <v>1754891.2076631666</v>
      </c>
      <c r="DL64" s="7">
        <v>2822941.695241313</v>
      </c>
      <c r="DM64" s="7">
        <v>0</v>
      </c>
      <c r="DN64" s="7">
        <v>1826342.0313749947</v>
      </c>
      <c r="DO64" s="7">
        <v>2037439.0491024568</v>
      </c>
      <c r="DP64" s="7">
        <v>2052.4796697464253</v>
      </c>
      <c r="DQ64" s="7">
        <v>2146.9087295735294</v>
      </c>
      <c r="DR64" s="7">
        <v>548.22360647039102</v>
      </c>
      <c r="DS64" s="7">
        <f>'[2]IOT 2019 NSX'!DZ64+'[2]IOT 2019 NSX'!EA64</f>
        <v>65298.826702995495</v>
      </c>
      <c r="DT64" s="7">
        <v>179.72185839031425</v>
      </c>
      <c r="DU64" s="7">
        <v>134.11775392647039</v>
      </c>
      <c r="DV64" s="7">
        <v>1140.0537377505216</v>
      </c>
      <c r="DW64" s="7">
        <v>55591.232208424663</v>
      </c>
      <c r="DX64" s="7">
        <v>30.176653380814926</v>
      </c>
      <c r="DY64" s="7">
        <v>1.9512851750089262</v>
      </c>
      <c r="DZ64" s="7">
        <v>6514.7577086453239</v>
      </c>
      <c r="EA64" s="7">
        <v>709.57870083404475</v>
      </c>
      <c r="EB64" s="7">
        <v>5907.596312923507</v>
      </c>
      <c r="EC64" s="7">
        <v>1.7567300585655505</v>
      </c>
      <c r="ED64" s="7">
        <v>231723.52487870443</v>
      </c>
      <c r="EE64" s="7">
        <v>8566.2399105325312</v>
      </c>
      <c r="EF64" s="7">
        <v>241.14573512118818</v>
      </c>
      <c r="EG64" s="7">
        <v>1.002852265830289</v>
      </c>
      <c r="EH64" s="7">
        <v>112.8275459733283</v>
      </c>
      <c r="EI64" s="7">
        <v>11.356036997934794</v>
      </c>
      <c r="EJ64" s="7">
        <v>5724.9021545313117</v>
      </c>
      <c r="EK64" s="7">
        <v>270.21198164228701</v>
      </c>
      <c r="EL64" s="7">
        <f>'[2]IOT 2019 NSX'!ET64+'[2]IOT 2019 NSX'!EU64</f>
        <v>128585.89444371544</v>
      </c>
      <c r="EM64" s="7">
        <v>0</v>
      </c>
      <c r="EN64" s="7">
        <v>3.9235030178833314</v>
      </c>
      <c r="EO64" s="7">
        <v>4260.7287850587181</v>
      </c>
      <c r="EP64" s="7">
        <v>30.222121760928857</v>
      </c>
      <c r="EQ64" s="7">
        <v>1800.1357205810471</v>
      </c>
      <c r="ER64" s="7">
        <v>67901.938957236547</v>
      </c>
      <c r="ES64" s="7">
        <v>18501.00877319014</v>
      </c>
      <c r="ET64" s="7">
        <v>97995.774427227516</v>
      </c>
      <c r="EU64" s="7">
        <v>7417.0008603979804</v>
      </c>
      <c r="EV64" s="7">
        <v>19.000370506855006</v>
      </c>
      <c r="EW64" s="7">
        <v>910.44672100660853</v>
      </c>
      <c r="EX64" s="7">
        <v>93039.285854726142</v>
      </c>
      <c r="EY64" s="7">
        <v>523.79375765700775</v>
      </c>
      <c r="EZ64" s="7">
        <v>146.29340442153307</v>
      </c>
      <c r="FA64" s="7">
        <v>0</v>
      </c>
      <c r="FB64" s="7">
        <v>16856.307971256796</v>
      </c>
      <c r="FC64" s="7">
        <v>2521.38477808987</v>
      </c>
      <c r="FD64" s="7">
        <v>187684.63690117779</v>
      </c>
      <c r="FE64" s="7">
        <v>144653.73225418536</v>
      </c>
      <c r="FF64" s="7">
        <v>43576.826500133509</v>
      </c>
      <c r="FG64" s="7">
        <v>67421.635319689507</v>
      </c>
      <c r="FH64" s="7">
        <v>23814.334006047371</v>
      </c>
      <c r="FI64" s="7">
        <v>7203.7314037902452</v>
      </c>
      <c r="FJ64" s="7">
        <v>772.8584311603629</v>
      </c>
      <c r="FK64" s="7">
        <v>6083.257611337659</v>
      </c>
      <c r="FL64" s="7">
        <v>5.9657409996037805</v>
      </c>
      <c r="FM64" s="7">
        <v>9133.8881734304377</v>
      </c>
      <c r="FN64" s="7">
        <v>7778.2217374054317</v>
      </c>
      <c r="FO64" s="7">
        <v>7043.2261472009259</v>
      </c>
      <c r="FP64" s="7">
        <v>237051.85151959845</v>
      </c>
      <c r="FQ64" s="7">
        <v>266.81971088922842</v>
      </c>
      <c r="FR64" s="2">
        <f t="shared" si="0"/>
        <v>381491911.43439502</v>
      </c>
      <c r="FS64" s="1">
        <f t="shared" si="1"/>
        <v>8124693.3573432602</v>
      </c>
      <c r="FT64" s="3">
        <v>8124693.3573432602</v>
      </c>
      <c r="FU64" s="3">
        <v>0</v>
      </c>
      <c r="FV64" s="1">
        <f t="shared" si="2"/>
        <v>905726.74901986122</v>
      </c>
      <c r="FW64" s="1">
        <v>0</v>
      </c>
      <c r="FX64" s="1">
        <v>905726.74901986122</v>
      </c>
      <c r="FY64" s="1">
        <v>88717876.820809841</v>
      </c>
      <c r="FZ64" s="1">
        <v>169740472.31138036</v>
      </c>
      <c r="GA64" s="1">
        <f t="shared" si="3"/>
        <v>309499736.05018759</v>
      </c>
      <c r="GB64" s="13"/>
      <c r="GC64" s="4"/>
      <c r="GD64" s="5"/>
      <c r="GF64" s="8"/>
      <c r="GG64" s="8"/>
    </row>
    <row r="65" spans="1:189" s="27" customFormat="1" ht="15.75" x14ac:dyDescent="0.25">
      <c r="A65" s="20" t="s">
        <v>260</v>
      </c>
      <c r="B65" s="18">
        <v>60</v>
      </c>
      <c r="C65" s="7">
        <v>107685.0016712488</v>
      </c>
      <c r="D65" s="7">
        <v>11118.333317794109</v>
      </c>
      <c r="E65" s="7">
        <v>27308.173436385692</v>
      </c>
      <c r="F65" s="7">
        <v>11574.787434823775</v>
      </c>
      <c r="G65" s="7">
        <v>1629.4351722911611</v>
      </c>
      <c r="H65" s="7">
        <v>271023.73522699374</v>
      </c>
      <c r="I65" s="7">
        <v>75976.036738238894</v>
      </c>
      <c r="J65" s="7">
        <v>31139.405843570425</v>
      </c>
      <c r="K65" s="7">
        <v>58602.45404069365</v>
      </c>
      <c r="L65" s="7">
        <v>1807.2296873636981</v>
      </c>
      <c r="M65" s="7">
        <v>2317.2650611538616</v>
      </c>
      <c r="N65" s="7">
        <v>15499.83568485909</v>
      </c>
      <c r="O65" s="7">
        <v>19704.024931244181</v>
      </c>
      <c r="P65" s="7">
        <v>1782.4217085007581</v>
      </c>
      <c r="Q65" s="7">
        <v>7053.4693858654418</v>
      </c>
      <c r="R65" s="7">
        <v>27537.859557828146</v>
      </c>
      <c r="S65" s="7">
        <v>10727.983420629025</v>
      </c>
      <c r="T65" s="7">
        <v>8963.9527396815938</v>
      </c>
      <c r="U65" s="7">
        <v>21694.061496582726</v>
      </c>
      <c r="V65" s="7">
        <v>16345.735362750205</v>
      </c>
      <c r="W65" s="7">
        <v>49.670553057032926</v>
      </c>
      <c r="X65" s="7">
        <v>875.6420538206296</v>
      </c>
      <c r="Y65" s="7">
        <v>356.06145226471784</v>
      </c>
      <c r="Z65" s="7">
        <v>190043.94445752757</v>
      </c>
      <c r="AA65" s="7">
        <v>39213.356984749749</v>
      </c>
      <c r="AB65" s="7">
        <v>2059.3859148357105</v>
      </c>
      <c r="AC65" s="7">
        <v>15052607.924572105</v>
      </c>
      <c r="AD65" s="7">
        <v>539887.46307474468</v>
      </c>
      <c r="AE65" s="7">
        <v>127325.73990567091</v>
      </c>
      <c r="AF65" s="7">
        <v>161082.64799867786</v>
      </c>
      <c r="AG65" s="7">
        <v>199324.9060853573</v>
      </c>
      <c r="AH65" s="7">
        <v>229944.88885158766</v>
      </c>
      <c r="AI65" s="7">
        <v>121210.50753914131</v>
      </c>
      <c r="AJ65" s="7">
        <v>146865.8507146613</v>
      </c>
      <c r="AK65" s="7">
        <v>200967.94060935033</v>
      </c>
      <c r="AL65" s="7">
        <v>516903.23648465279</v>
      </c>
      <c r="AM65" s="7">
        <v>38.047268538153858</v>
      </c>
      <c r="AN65" s="7">
        <v>8260.3781829263025</v>
      </c>
      <c r="AO65" s="7">
        <v>32.567830632645624</v>
      </c>
      <c r="AP65" s="7">
        <v>122.45978851407058</v>
      </c>
      <c r="AQ65" s="7">
        <v>2223.6985087966718</v>
      </c>
      <c r="AR65" s="7">
        <v>22.346639412819979</v>
      </c>
      <c r="AS65" s="7">
        <v>21897.037599570489</v>
      </c>
      <c r="AT65" s="7">
        <v>11111.353242904126</v>
      </c>
      <c r="AU65" s="7">
        <v>116.33524497181835</v>
      </c>
      <c r="AV65" s="7">
        <v>13.113280406852853</v>
      </c>
      <c r="AW65" s="7">
        <v>370957.30717564607</v>
      </c>
      <c r="AX65" s="7">
        <v>9726.6739052308931</v>
      </c>
      <c r="AY65" s="7">
        <v>96.867240981407519</v>
      </c>
      <c r="AZ65" s="7">
        <v>20.389064492525513</v>
      </c>
      <c r="BA65" s="7">
        <v>3510.088434958157</v>
      </c>
      <c r="BB65" s="7">
        <v>13695.776363282539</v>
      </c>
      <c r="BC65" s="7">
        <v>1618.3743841855337</v>
      </c>
      <c r="BD65" s="7">
        <v>56071.372033243562</v>
      </c>
      <c r="BE65" s="7">
        <v>70882.777615813102</v>
      </c>
      <c r="BF65" s="7">
        <v>83.555638976115887</v>
      </c>
      <c r="BG65" s="7">
        <v>1256.7653700773471</v>
      </c>
      <c r="BH65" s="7">
        <v>239044.02279427802</v>
      </c>
      <c r="BI65" s="7">
        <v>12351324.893262252</v>
      </c>
      <c r="BJ65" s="7">
        <v>13049457.867407434</v>
      </c>
      <c r="BK65" s="7">
        <v>154974974.96257547</v>
      </c>
      <c r="BL65" s="7">
        <v>5625219.2713134373</v>
      </c>
      <c r="BM65" s="7">
        <v>6982504.7705726521</v>
      </c>
      <c r="BN65" s="7">
        <v>750198.53372139216</v>
      </c>
      <c r="BO65" s="7">
        <v>367117.80299847736</v>
      </c>
      <c r="BP65" s="7">
        <v>23863.87652189656</v>
      </c>
      <c r="BQ65" s="7">
        <v>298.24704051376312</v>
      </c>
      <c r="BR65" s="7">
        <v>2.3533886880046038</v>
      </c>
      <c r="BS65" s="7">
        <v>0</v>
      </c>
      <c r="BT65" s="7">
        <v>74016.842650012899</v>
      </c>
      <c r="BU65" s="7">
        <v>396506.15497794701</v>
      </c>
      <c r="BV65" s="7">
        <v>9853.1026407306144</v>
      </c>
      <c r="BW65" s="7">
        <v>342.0989692683637</v>
      </c>
      <c r="BX65" s="7">
        <v>26998.400445168794</v>
      </c>
      <c r="BY65" s="7">
        <v>13045.576786076235</v>
      </c>
      <c r="BZ65" s="7">
        <v>848842.93224280514</v>
      </c>
      <c r="CA65" s="7">
        <v>1013455.6169591347</v>
      </c>
      <c r="CB65" s="7">
        <v>1105.0212982537175</v>
      </c>
      <c r="CC65" s="7">
        <v>376343.96493388515</v>
      </c>
      <c r="CD65" s="7">
        <v>146951.37008681652</v>
      </c>
      <c r="CE65" s="7">
        <v>3852.5660614942267</v>
      </c>
      <c r="CF65" s="7">
        <v>1463815.0156284312</v>
      </c>
      <c r="CG65" s="7">
        <v>242.10710021302401</v>
      </c>
      <c r="CH65" s="7">
        <v>83704.1784138449</v>
      </c>
      <c r="CI65" s="7">
        <v>38962.220733152397</v>
      </c>
      <c r="CJ65" s="7">
        <v>2328.2735668360815</v>
      </c>
      <c r="CK65" s="7">
        <v>7973.9324878703246</v>
      </c>
      <c r="CL65" s="7">
        <v>644940.78957922885</v>
      </c>
      <c r="CM65" s="7">
        <v>2536.5623462006038</v>
      </c>
      <c r="CN65" s="7">
        <v>380743.07013667357</v>
      </c>
      <c r="CO65" s="7">
        <v>98.869090810908091</v>
      </c>
      <c r="CP65" s="7">
        <v>1196.6144903191548</v>
      </c>
      <c r="CQ65" s="7">
        <v>1470308.7842223181</v>
      </c>
      <c r="CR65" s="7">
        <v>7956.937851624175</v>
      </c>
      <c r="CS65" s="7">
        <v>1297402.6055716516</v>
      </c>
      <c r="CT65" s="7">
        <v>28444.451878970802</v>
      </c>
      <c r="CU65" s="7">
        <v>2057459.4753144123</v>
      </c>
      <c r="CV65" s="7">
        <v>70238.956925103907</v>
      </c>
      <c r="CW65" s="7">
        <v>87.244408258907796</v>
      </c>
      <c r="CX65" s="7">
        <v>73506.60701148113</v>
      </c>
      <c r="CY65" s="7">
        <v>1136442.290674103</v>
      </c>
      <c r="CZ65" s="7">
        <v>1289400.3253289568</v>
      </c>
      <c r="DA65" s="7">
        <v>118654.78628176445</v>
      </c>
      <c r="DB65" s="7">
        <v>1240016.931781007</v>
      </c>
      <c r="DC65" s="7">
        <v>20521.165639766601</v>
      </c>
      <c r="DD65" s="7">
        <v>8856.8774741209108</v>
      </c>
      <c r="DE65" s="7">
        <v>0</v>
      </c>
      <c r="DF65" s="7">
        <v>850.00545208850167</v>
      </c>
      <c r="DG65" s="7">
        <v>445.21976251653678</v>
      </c>
      <c r="DH65" s="7">
        <v>907.3123837625285</v>
      </c>
      <c r="DI65" s="7">
        <v>5090.5575255283529</v>
      </c>
      <c r="DJ65" s="7">
        <v>46.898333038249028</v>
      </c>
      <c r="DK65" s="7">
        <v>6774.88225361285</v>
      </c>
      <c r="DL65" s="7">
        <v>33458.220789178267</v>
      </c>
      <c r="DM65" s="7">
        <v>360.17878560582949</v>
      </c>
      <c r="DN65" s="7">
        <v>147678.46877366756</v>
      </c>
      <c r="DO65" s="7">
        <v>28842.948711815476</v>
      </c>
      <c r="DP65" s="7">
        <v>962634.81615778583</v>
      </c>
      <c r="DQ65" s="7">
        <v>2478.7593589122484</v>
      </c>
      <c r="DR65" s="7">
        <v>5173.8956562078374</v>
      </c>
      <c r="DS65" s="7">
        <f>'[2]IOT 2019 NSX'!DZ65+'[2]IOT 2019 NSX'!EA65</f>
        <v>82718.784964619335</v>
      </c>
      <c r="DT65" s="7">
        <v>187.29111659620469</v>
      </c>
      <c r="DU65" s="7">
        <v>139.76632621787644</v>
      </c>
      <c r="DV65" s="7">
        <v>1180.6635607431399</v>
      </c>
      <c r="DW65" s="7">
        <v>214324.49563958522</v>
      </c>
      <c r="DX65" s="7">
        <v>15333.726596366276</v>
      </c>
      <c r="DY65" s="7">
        <v>7086.4695253417303</v>
      </c>
      <c r="DZ65" s="7">
        <v>6789.1365943702749</v>
      </c>
      <c r="EA65" s="7">
        <v>739.46368228326082</v>
      </c>
      <c r="EB65" s="7">
        <v>3997.3159497036336</v>
      </c>
      <c r="EC65" s="7">
        <v>872.30022916824112</v>
      </c>
      <c r="ED65" s="7">
        <v>876621.99830646114</v>
      </c>
      <c r="EE65" s="7">
        <v>165720.98792312646</v>
      </c>
      <c r="EF65" s="7">
        <v>319.39572176264653</v>
      </c>
      <c r="EG65" s="7">
        <v>894.93926838658501</v>
      </c>
      <c r="EH65" s="7">
        <v>124.85299495493462</v>
      </c>
      <c r="EI65" s="7">
        <v>2019152.1011052968</v>
      </c>
      <c r="EJ65" s="7">
        <v>0</v>
      </c>
      <c r="EK65" s="7">
        <v>45.770126620179589</v>
      </c>
      <c r="EL65" s="7">
        <f>'[2]IOT 2019 NSX'!ET65+'[2]IOT 2019 NSX'!EU65</f>
        <v>22.220584402597673</v>
      </c>
      <c r="EM65" s="7">
        <v>5.4856329291207082</v>
      </c>
      <c r="EN65" s="7">
        <v>0.13629157628525662</v>
      </c>
      <c r="EO65" s="7">
        <v>270.19860330133275</v>
      </c>
      <c r="EP65" s="7">
        <v>7332.0089053435167</v>
      </c>
      <c r="EQ65" s="7">
        <v>90.503023047545298</v>
      </c>
      <c r="ER65" s="7">
        <v>21413.268785267828</v>
      </c>
      <c r="ES65" s="7">
        <v>24980.323597589755</v>
      </c>
      <c r="ET65" s="7">
        <v>542.19942485998604</v>
      </c>
      <c r="EU65" s="7">
        <v>550774.41121073929</v>
      </c>
      <c r="EV65" s="7">
        <v>85617.515659619734</v>
      </c>
      <c r="EW65" s="7">
        <v>28992.110975658452</v>
      </c>
      <c r="EX65" s="7">
        <v>10649.528124282626</v>
      </c>
      <c r="EY65" s="7">
        <v>405.5548795849171</v>
      </c>
      <c r="EZ65" s="7">
        <v>5453.4367928332667</v>
      </c>
      <c r="FA65" s="7">
        <v>468.54745976609661</v>
      </c>
      <c r="FB65" s="7">
        <v>5085.4303667115619</v>
      </c>
      <c r="FC65" s="7">
        <v>33533.37932661362</v>
      </c>
      <c r="FD65" s="7">
        <v>71685.420113724962</v>
      </c>
      <c r="FE65" s="7">
        <v>148738.35510538978</v>
      </c>
      <c r="FF65" s="7">
        <v>4901.5217883656105</v>
      </c>
      <c r="FG65" s="7">
        <v>330480.64100547164</v>
      </c>
      <c r="FH65" s="7">
        <v>24951.871034109223</v>
      </c>
      <c r="FI65" s="7">
        <v>1627.1229713336552</v>
      </c>
      <c r="FJ65" s="7">
        <v>74997.77316397542</v>
      </c>
      <c r="FK65" s="7">
        <v>6822.7533010487714</v>
      </c>
      <c r="FL65" s="7">
        <v>67.640929702368666</v>
      </c>
      <c r="FM65" s="7">
        <v>119255.30326370959</v>
      </c>
      <c r="FN65" s="7">
        <v>12100.572282992916</v>
      </c>
      <c r="FO65" s="7">
        <v>8284.9910066152806</v>
      </c>
      <c r="FP65" s="7">
        <v>254863.1029105215</v>
      </c>
      <c r="FQ65" s="7">
        <v>47754.712132176013</v>
      </c>
      <c r="FR65" s="2">
        <f t="shared" si="0"/>
        <v>234024286.64179796</v>
      </c>
      <c r="FS65" s="1">
        <f t="shared" si="1"/>
        <v>8315247.9269603547</v>
      </c>
      <c r="FT65" s="3">
        <v>8315247.9269603547</v>
      </c>
      <c r="FU65" s="3">
        <v>0</v>
      </c>
      <c r="FV65" s="1">
        <f t="shared" si="2"/>
        <v>1633587.2076446712</v>
      </c>
      <c r="FW65" s="1">
        <v>0</v>
      </c>
      <c r="FX65" s="1">
        <v>1633587.2076446712</v>
      </c>
      <c r="FY65" s="1">
        <v>103126584.63308696</v>
      </c>
      <c r="FZ65" s="1">
        <v>207640063.96731725</v>
      </c>
      <c r="GA65" s="1">
        <f t="shared" si="3"/>
        <v>139459642.44217268</v>
      </c>
      <c r="GB65" s="13"/>
      <c r="GC65" s="4"/>
      <c r="GD65" s="5"/>
      <c r="GF65" s="8"/>
      <c r="GG65" s="8"/>
    </row>
    <row r="66" spans="1:189" s="27" customFormat="1" ht="52.5" customHeight="1" x14ac:dyDescent="0.25">
      <c r="A66" s="20" t="s">
        <v>378</v>
      </c>
      <c r="B66" s="18">
        <v>61</v>
      </c>
      <c r="C66" s="7">
        <v>978.0480758389682</v>
      </c>
      <c r="D66" s="7">
        <v>519.34205398828942</v>
      </c>
      <c r="E66" s="7">
        <v>237.01084242385514</v>
      </c>
      <c r="F66" s="7">
        <v>0</v>
      </c>
      <c r="G66" s="7">
        <v>10877.97275289308</v>
      </c>
      <c r="H66" s="7">
        <v>2676.3889735405351</v>
      </c>
      <c r="I66" s="7">
        <v>839.20046977338416</v>
      </c>
      <c r="J66" s="7">
        <v>153.71504021007294</v>
      </c>
      <c r="K66" s="7">
        <v>7029.4051791570837</v>
      </c>
      <c r="L66" s="7">
        <v>2670.2613965627197</v>
      </c>
      <c r="M66" s="7">
        <v>0</v>
      </c>
      <c r="N66" s="7">
        <v>33300.448487286034</v>
      </c>
      <c r="O66" s="7">
        <v>1157.2026586912898</v>
      </c>
      <c r="P66" s="7">
        <v>3090.1837916018835</v>
      </c>
      <c r="Q66" s="7">
        <v>585.63652206931749</v>
      </c>
      <c r="R66" s="7">
        <v>1614.9471982646239</v>
      </c>
      <c r="S66" s="7">
        <v>5483.1213127820683</v>
      </c>
      <c r="T66" s="7">
        <v>2024.1466640411495</v>
      </c>
      <c r="U66" s="7">
        <v>542.96062827445337</v>
      </c>
      <c r="V66" s="7">
        <v>57070.934786922408</v>
      </c>
      <c r="W66" s="7">
        <v>31.847949348338165</v>
      </c>
      <c r="X66" s="7">
        <v>772.35981892380732</v>
      </c>
      <c r="Y66" s="7">
        <v>4368.6555411016298</v>
      </c>
      <c r="Z66" s="7">
        <v>9733.4499627386649</v>
      </c>
      <c r="AA66" s="7">
        <v>45549.440515710427</v>
      </c>
      <c r="AB66" s="7">
        <v>3707.6721736986919</v>
      </c>
      <c r="AC66" s="7">
        <v>98.002369391646951</v>
      </c>
      <c r="AD66" s="7">
        <v>2460.173782461075</v>
      </c>
      <c r="AE66" s="7">
        <v>525.82159727430394</v>
      </c>
      <c r="AF66" s="7">
        <v>375.15142286706464</v>
      </c>
      <c r="AG66" s="7">
        <v>219.10834370158938</v>
      </c>
      <c r="AH66" s="7">
        <v>3478.2838631106129</v>
      </c>
      <c r="AI66" s="7">
        <v>3815.3407863663479</v>
      </c>
      <c r="AJ66" s="7">
        <v>101709.13661978772</v>
      </c>
      <c r="AK66" s="7">
        <v>55142.442845711172</v>
      </c>
      <c r="AL66" s="7">
        <v>337080.51142299821</v>
      </c>
      <c r="AM66" s="7">
        <v>9729.8716922063795</v>
      </c>
      <c r="AN66" s="7">
        <v>35489.240474491417</v>
      </c>
      <c r="AO66" s="7">
        <v>67496.949823689647</v>
      </c>
      <c r="AP66" s="7">
        <v>32029.322524403207</v>
      </c>
      <c r="AQ66" s="7">
        <v>41590.758182835714</v>
      </c>
      <c r="AR66" s="7">
        <v>1597.775285296862</v>
      </c>
      <c r="AS66" s="7">
        <v>120652.39099060863</v>
      </c>
      <c r="AT66" s="7">
        <v>6673.4898660109629</v>
      </c>
      <c r="AU66" s="7">
        <v>1060.5327766831174</v>
      </c>
      <c r="AV66" s="7">
        <v>10011.296086269476</v>
      </c>
      <c r="AW66" s="7">
        <v>3923.0268157928076</v>
      </c>
      <c r="AX66" s="7">
        <v>12233.926652725146</v>
      </c>
      <c r="AY66" s="7">
        <v>23994.993609644989</v>
      </c>
      <c r="AZ66" s="7">
        <v>17167.638511805122</v>
      </c>
      <c r="BA66" s="7">
        <v>1731.3074766308368</v>
      </c>
      <c r="BB66" s="7">
        <v>5623.3741601009051</v>
      </c>
      <c r="BC66" s="7">
        <v>25667.443854073987</v>
      </c>
      <c r="BD66" s="7">
        <v>403721.25144868338</v>
      </c>
      <c r="BE66" s="7">
        <v>51305.058753914105</v>
      </c>
      <c r="BF66" s="7">
        <v>306557.79933004995</v>
      </c>
      <c r="BG66" s="7">
        <v>234877.71638886339</v>
      </c>
      <c r="BH66" s="7">
        <v>11598.27958526457</v>
      </c>
      <c r="BI66" s="7">
        <v>2361901.390795744</v>
      </c>
      <c r="BJ66" s="7">
        <v>50364.752064449931</v>
      </c>
      <c r="BK66" s="7">
        <v>38843308.697640307</v>
      </c>
      <c r="BL66" s="7">
        <v>415471.84700343944</v>
      </c>
      <c r="BM66" s="7">
        <v>14556992.696720947</v>
      </c>
      <c r="BN66" s="7">
        <v>105092.15181827654</v>
      </c>
      <c r="BO66" s="7">
        <v>52499.539236255594</v>
      </c>
      <c r="BP66" s="7">
        <v>15413.514590535107</v>
      </c>
      <c r="BQ66" s="7">
        <v>1164.9848651506991</v>
      </c>
      <c r="BR66" s="7">
        <v>10244.245319675174</v>
      </c>
      <c r="BS66" s="7">
        <v>3813.4417692122884</v>
      </c>
      <c r="BT66" s="7">
        <v>19552.397057239163</v>
      </c>
      <c r="BU66" s="7">
        <v>72372.656945167153</v>
      </c>
      <c r="BV66" s="7">
        <v>89358.289293207315</v>
      </c>
      <c r="BW66" s="7">
        <v>8825.2103740388156</v>
      </c>
      <c r="BX66" s="7">
        <v>128729.78343022897</v>
      </c>
      <c r="BY66" s="7">
        <v>75710.470448565742</v>
      </c>
      <c r="BZ66" s="7">
        <v>67830.698865820828</v>
      </c>
      <c r="CA66" s="7">
        <v>165532.82590059162</v>
      </c>
      <c r="CB66" s="7">
        <v>4446.9832407580807</v>
      </c>
      <c r="CC66" s="7">
        <v>71934.280076030293</v>
      </c>
      <c r="CD66" s="7">
        <v>44976.001063104217</v>
      </c>
      <c r="CE66" s="7">
        <v>63099.664051707005</v>
      </c>
      <c r="CF66" s="7">
        <v>817018.98498156969</v>
      </c>
      <c r="CG66" s="7">
        <v>24836.01424404958</v>
      </c>
      <c r="CH66" s="7">
        <v>361270.09336375544</v>
      </c>
      <c r="CI66" s="7">
        <v>155981.98255770683</v>
      </c>
      <c r="CJ66" s="7">
        <v>50687.842298053882</v>
      </c>
      <c r="CK66" s="7">
        <v>16245.752095238429</v>
      </c>
      <c r="CL66" s="7">
        <v>19654.225510252389</v>
      </c>
      <c r="CM66" s="7">
        <v>25991.979343938954</v>
      </c>
      <c r="CN66" s="7">
        <v>35518.355157411424</v>
      </c>
      <c r="CO66" s="7">
        <v>8067.0604651478598</v>
      </c>
      <c r="CP66" s="7">
        <v>43488.905348984219</v>
      </c>
      <c r="CQ66" s="7">
        <v>6312.0715918764499</v>
      </c>
      <c r="CR66" s="7">
        <v>18284.935050422351</v>
      </c>
      <c r="CS66" s="7">
        <v>43666.085934471375</v>
      </c>
      <c r="CT66" s="7">
        <v>7407.355911251213</v>
      </c>
      <c r="CU66" s="7">
        <v>181776.13224326627</v>
      </c>
      <c r="CV66" s="7">
        <v>11288.371853831366</v>
      </c>
      <c r="CW66" s="7">
        <v>30948.707892841678</v>
      </c>
      <c r="CX66" s="7">
        <v>41460.003919655464</v>
      </c>
      <c r="CY66" s="7">
        <v>139074.95771883347</v>
      </c>
      <c r="CZ66" s="7">
        <v>51561.953185267244</v>
      </c>
      <c r="DA66" s="7">
        <v>30955.022357984821</v>
      </c>
      <c r="DB66" s="7">
        <v>23848.752641349547</v>
      </c>
      <c r="DC66" s="7">
        <v>135292.97441342141</v>
      </c>
      <c r="DD66" s="7">
        <v>248219.3234958926</v>
      </c>
      <c r="DE66" s="7">
        <v>9985.1592727172829</v>
      </c>
      <c r="DF66" s="7">
        <v>18296.058561727936</v>
      </c>
      <c r="DG66" s="7">
        <v>60616.511987048092</v>
      </c>
      <c r="DH66" s="7">
        <v>122358.61127143948</v>
      </c>
      <c r="DI66" s="7">
        <v>49654.260110754396</v>
      </c>
      <c r="DJ66" s="7">
        <v>748.56657220692034</v>
      </c>
      <c r="DK66" s="7">
        <v>699839.20709136222</v>
      </c>
      <c r="DL66" s="7">
        <v>211396.10250960843</v>
      </c>
      <c r="DM66" s="7">
        <v>8535.040331220951</v>
      </c>
      <c r="DN66" s="7">
        <v>21575.072343526383</v>
      </c>
      <c r="DO66" s="7">
        <v>54527.768231571055</v>
      </c>
      <c r="DP66" s="7">
        <v>109623.64405868428</v>
      </c>
      <c r="DQ66" s="7">
        <v>29158.352056350472</v>
      </c>
      <c r="DR66" s="7">
        <v>29280.811101872296</v>
      </c>
      <c r="DS66" s="7">
        <f>'[2]IOT 2019 NSX'!DZ66+'[2]IOT 2019 NSX'!EA66</f>
        <v>1199907.8673730702</v>
      </c>
      <c r="DT66" s="7">
        <v>10235.978535377113</v>
      </c>
      <c r="DU66" s="7">
        <v>6896.6593377786048</v>
      </c>
      <c r="DV66" s="7">
        <v>42456.356361478764</v>
      </c>
      <c r="DW66" s="7">
        <v>157944.67765179987</v>
      </c>
      <c r="DX66" s="7">
        <v>8184.6153209345539</v>
      </c>
      <c r="DY66" s="7">
        <v>17766.602574116954</v>
      </c>
      <c r="DZ66" s="7">
        <v>5471.0545799237789</v>
      </c>
      <c r="EA66" s="7">
        <v>5732.5098888561306</v>
      </c>
      <c r="EB66" s="7">
        <v>263743.63458256971</v>
      </c>
      <c r="EC66" s="7">
        <v>144048.93167020276</v>
      </c>
      <c r="ED66" s="7">
        <v>171264.50849560666</v>
      </c>
      <c r="EE66" s="7">
        <v>246583.76048175339</v>
      </c>
      <c r="EF66" s="7">
        <v>39252.393069574005</v>
      </c>
      <c r="EG66" s="7">
        <v>2762.0426682479065</v>
      </c>
      <c r="EH66" s="7">
        <v>1116.7375363563501</v>
      </c>
      <c r="EI66" s="7">
        <v>340915.41024014167</v>
      </c>
      <c r="EJ66" s="7">
        <v>33641.230371864585</v>
      </c>
      <c r="EK66" s="7">
        <v>290.91952855102062</v>
      </c>
      <c r="EL66" s="7">
        <f>'[2]IOT 2019 NSX'!ET66+'[2]IOT 2019 NSX'!EU66</f>
        <v>88906.757458089909</v>
      </c>
      <c r="EM66" s="7">
        <v>128.72658987755105</v>
      </c>
      <c r="EN66" s="7">
        <v>18848.313702842224</v>
      </c>
      <c r="EO66" s="7">
        <v>7381.7756210074431</v>
      </c>
      <c r="EP66" s="7">
        <v>14707.442445009194</v>
      </c>
      <c r="EQ66" s="7">
        <v>5782.4971484361267</v>
      </c>
      <c r="ER66" s="7">
        <v>10489.808831624361</v>
      </c>
      <c r="ES66" s="7">
        <v>250907.53445575151</v>
      </c>
      <c r="ET66" s="7">
        <v>8011.5339561349601</v>
      </c>
      <c r="EU66" s="7">
        <v>75106.379039832696</v>
      </c>
      <c r="EV66" s="7">
        <v>19324.795364138336</v>
      </c>
      <c r="EW66" s="7">
        <v>317.61511383703373</v>
      </c>
      <c r="EX66" s="7">
        <v>26082.268954842642</v>
      </c>
      <c r="EY66" s="7">
        <v>75036.751729094627</v>
      </c>
      <c r="EZ66" s="7">
        <v>11563.291456904341</v>
      </c>
      <c r="FA66" s="7">
        <v>97434.846099570335</v>
      </c>
      <c r="FB66" s="7">
        <v>66885.6315588906</v>
      </c>
      <c r="FC66" s="7">
        <v>126115.7456103861</v>
      </c>
      <c r="FD66" s="7">
        <v>662310.9659916166</v>
      </c>
      <c r="FE66" s="7">
        <v>604901.04744655231</v>
      </c>
      <c r="FF66" s="7">
        <v>22499.788196221136</v>
      </c>
      <c r="FG66" s="7">
        <v>667823.39949332178</v>
      </c>
      <c r="FH66" s="7">
        <v>21378.48986998184</v>
      </c>
      <c r="FI66" s="7">
        <v>22.854322649898428</v>
      </c>
      <c r="FJ66" s="7">
        <v>41777.732184875917</v>
      </c>
      <c r="FK66" s="7">
        <v>24576.889593524862</v>
      </c>
      <c r="FL66" s="7">
        <v>3583.1987149232027</v>
      </c>
      <c r="FM66" s="7">
        <v>73333.882021550817</v>
      </c>
      <c r="FN66" s="7">
        <v>46216.353501532169</v>
      </c>
      <c r="FO66" s="7">
        <v>4589.1776105049703</v>
      </c>
      <c r="FP66" s="7">
        <v>357705.68708379066</v>
      </c>
      <c r="FQ66" s="7">
        <v>4436.1692955208955</v>
      </c>
      <c r="FR66" s="2">
        <f t="shared" si="0"/>
        <v>69444144.542517617</v>
      </c>
      <c r="FS66" s="1">
        <f t="shared" si="1"/>
        <v>49429704.041026302</v>
      </c>
      <c r="FT66" s="3">
        <v>49429704.041026302</v>
      </c>
      <c r="FU66" s="3">
        <v>0</v>
      </c>
      <c r="FV66" s="1">
        <f t="shared" si="2"/>
        <v>212807.87713904679</v>
      </c>
      <c r="FW66" s="1">
        <v>0</v>
      </c>
      <c r="FX66" s="1">
        <v>212807.87713904679</v>
      </c>
      <c r="FY66" s="1">
        <v>687167583.41882801</v>
      </c>
      <c r="FZ66" s="1">
        <v>20234294.997618482</v>
      </c>
      <c r="GA66" s="1">
        <f t="shared" si="3"/>
        <v>786019944.88189256</v>
      </c>
      <c r="GB66" s="13"/>
      <c r="GC66" s="4"/>
      <c r="GD66" s="5"/>
      <c r="GF66" s="8"/>
      <c r="GG66" s="8"/>
    </row>
    <row r="67" spans="1:189" s="27" customFormat="1" ht="59.25" customHeight="1" x14ac:dyDescent="0.25">
      <c r="A67" s="58" t="s">
        <v>379</v>
      </c>
      <c r="B67" s="18">
        <v>62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52.937325325231697</v>
      </c>
      <c r="J67" s="7">
        <v>251.84369812429514</v>
      </c>
      <c r="K67" s="7">
        <v>3836.4787556770934</v>
      </c>
      <c r="L67" s="7">
        <v>4956.9362069028102</v>
      </c>
      <c r="M67" s="7">
        <v>0</v>
      </c>
      <c r="N67" s="7">
        <v>14188.131155700774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7.6672743926905103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2508.6635606050181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48.306593777071384</v>
      </c>
      <c r="AN67" s="7">
        <v>0</v>
      </c>
      <c r="AO67" s="7">
        <v>18.403290776291804</v>
      </c>
      <c r="AP67" s="7">
        <v>0</v>
      </c>
      <c r="AQ67" s="7">
        <v>161.44302105569139</v>
      </c>
      <c r="AR67" s="7">
        <v>12.846176651450502</v>
      </c>
      <c r="AS67" s="7">
        <v>403.59857227410708</v>
      </c>
      <c r="AT67" s="7">
        <v>7.2872080155027508</v>
      </c>
      <c r="AU67" s="7">
        <v>0.39140274326881591</v>
      </c>
      <c r="AV67" s="7">
        <v>0.96301861834787605</v>
      </c>
      <c r="AW67" s="7">
        <v>0.67354391053099127</v>
      </c>
      <c r="AX67" s="7">
        <v>0.842914621626071</v>
      </c>
      <c r="AY67" s="7">
        <v>21.631127383984872</v>
      </c>
      <c r="AZ67" s="7">
        <v>1.6382432641698899</v>
      </c>
      <c r="BA67" s="7">
        <v>0.39327807946898047</v>
      </c>
      <c r="BB67" s="7">
        <v>7.2657128691874897</v>
      </c>
      <c r="BC67" s="7">
        <v>5.8453812467311073</v>
      </c>
      <c r="BD67" s="7">
        <v>2.1897151513415669</v>
      </c>
      <c r="BE67" s="7">
        <v>12.452519232063548</v>
      </c>
      <c r="BF67" s="7">
        <v>0</v>
      </c>
      <c r="BG67" s="7">
        <v>5.2391410931477385</v>
      </c>
      <c r="BH67" s="7">
        <v>11.764850281156434</v>
      </c>
      <c r="BI67" s="7">
        <v>4253316.5829252638</v>
      </c>
      <c r="BJ67" s="7">
        <v>125141.32835299762</v>
      </c>
      <c r="BK67" s="7">
        <v>167886.47779326155</v>
      </c>
      <c r="BL67" s="7">
        <v>10246577.537491905</v>
      </c>
      <c r="BM67" s="7">
        <v>33367425.752969887</v>
      </c>
      <c r="BN67" s="7">
        <v>236197.74772554357</v>
      </c>
      <c r="BO67" s="7">
        <v>9168.1369851333548</v>
      </c>
      <c r="BP67" s="7">
        <v>7278.8875641446775</v>
      </c>
      <c r="BQ67" s="7">
        <v>1.6361999459126972</v>
      </c>
      <c r="BR67" s="7">
        <v>1948.1823106767933</v>
      </c>
      <c r="BS67" s="7">
        <v>0</v>
      </c>
      <c r="BT67" s="7">
        <v>3.4553642023850366</v>
      </c>
      <c r="BU67" s="7">
        <v>2.9716034021687707</v>
      </c>
      <c r="BV67" s="7">
        <v>406.73596938842212</v>
      </c>
      <c r="BW67" s="7">
        <v>1463.4969659306491</v>
      </c>
      <c r="BX67" s="7">
        <v>118.06401029949456</v>
      </c>
      <c r="BY67" s="7">
        <v>3581.0812754610961</v>
      </c>
      <c r="BZ67" s="7">
        <v>30781.925165019693</v>
      </c>
      <c r="CA67" s="7">
        <v>267212.55728592392</v>
      </c>
      <c r="CB67" s="7">
        <v>4.7961277287634836E-2</v>
      </c>
      <c r="CC67" s="7">
        <v>10313.600483306627</v>
      </c>
      <c r="CD67" s="7">
        <v>0</v>
      </c>
      <c r="CE67" s="7">
        <v>496101.47399511945</v>
      </c>
      <c r="CF67" s="7">
        <v>1900.1576195113712</v>
      </c>
      <c r="CG67" s="7">
        <v>7.7275975290523409</v>
      </c>
      <c r="CH67" s="7">
        <v>521464.16180309741</v>
      </c>
      <c r="CI67" s="7">
        <v>360181.2079801535</v>
      </c>
      <c r="CJ67" s="7">
        <v>29.108113591722539</v>
      </c>
      <c r="CK67" s="7">
        <v>6.1984255826788317</v>
      </c>
      <c r="CL67" s="7">
        <v>221.20974536683406</v>
      </c>
      <c r="CM67" s="7">
        <v>0</v>
      </c>
      <c r="CN67" s="7">
        <v>5057.8776921052686</v>
      </c>
      <c r="CO67" s="7">
        <v>0</v>
      </c>
      <c r="CP67" s="7">
        <v>47.284449470829941</v>
      </c>
      <c r="CQ67" s="7">
        <v>0</v>
      </c>
      <c r="CR67" s="7">
        <v>10255.906834294708</v>
      </c>
      <c r="CS67" s="7">
        <v>14.138595646641559</v>
      </c>
      <c r="CT67" s="7">
        <v>0</v>
      </c>
      <c r="CU67" s="7">
        <v>3408408.813476895</v>
      </c>
      <c r="CV67" s="7">
        <v>1.3132941707207479</v>
      </c>
      <c r="CW67" s="7">
        <v>162.91424772473678</v>
      </c>
      <c r="CX67" s="7">
        <v>6431.498978226472</v>
      </c>
      <c r="CY67" s="7">
        <v>137133.44397159573</v>
      </c>
      <c r="CZ67" s="7">
        <v>869157.35643246304</v>
      </c>
      <c r="DA67" s="7">
        <v>0</v>
      </c>
      <c r="DB67" s="7">
        <v>867036.98606760998</v>
      </c>
      <c r="DC67" s="7">
        <v>131.5649399988946</v>
      </c>
      <c r="DD67" s="7">
        <v>1458.3776095746832</v>
      </c>
      <c r="DE67" s="7">
        <v>0</v>
      </c>
      <c r="DF67" s="7">
        <v>217.34290786643572</v>
      </c>
      <c r="DG67" s="7">
        <v>10.415883721992895</v>
      </c>
      <c r="DH67" s="7">
        <v>0</v>
      </c>
      <c r="DI67" s="7">
        <v>4.8194045984213103</v>
      </c>
      <c r="DJ67" s="7">
        <v>0</v>
      </c>
      <c r="DK67" s="7">
        <v>148.48372794128082</v>
      </c>
      <c r="DL67" s="7">
        <v>14.006688568120252</v>
      </c>
      <c r="DM67" s="7">
        <v>0</v>
      </c>
      <c r="DN67" s="7">
        <v>7.9944271741110438</v>
      </c>
      <c r="DO67" s="7">
        <v>54.714777036885742</v>
      </c>
      <c r="DP67" s="7">
        <v>5.5326332287502078</v>
      </c>
      <c r="DQ67" s="7">
        <v>4.7021810081234534</v>
      </c>
      <c r="DR67" s="7">
        <v>1.4777832816819521</v>
      </c>
      <c r="DS67" s="7">
        <f>'[2]IOT 2019 NSX'!DZ67+'[2]IOT 2019 NSX'!EA67</f>
        <v>93.01343081148103</v>
      </c>
      <c r="DT67" s="7">
        <v>0</v>
      </c>
      <c r="DU67" s="7">
        <v>0</v>
      </c>
      <c r="DV67" s="7">
        <v>4901.1365822657663</v>
      </c>
      <c r="DW67" s="7">
        <v>289.09975194110757</v>
      </c>
      <c r="DX67" s="7">
        <v>61.10344852808862</v>
      </c>
      <c r="DY67" s="7">
        <v>3.0864183573505963</v>
      </c>
      <c r="DZ67" s="7">
        <v>138002.98221061958</v>
      </c>
      <c r="EA67" s="7">
        <v>15031.10034288558</v>
      </c>
      <c r="EB67" s="7">
        <v>77.833314355797668</v>
      </c>
      <c r="EC67" s="7">
        <v>60.806119353718969</v>
      </c>
      <c r="ED67" s="7">
        <v>471.61691036032539</v>
      </c>
      <c r="EE67" s="7">
        <v>74.31637562443855</v>
      </c>
      <c r="EF67" s="7">
        <v>0</v>
      </c>
      <c r="EG67" s="7">
        <v>0</v>
      </c>
      <c r="EH67" s="7">
        <v>6.4145765870995755</v>
      </c>
      <c r="EI67" s="7">
        <v>14.714036049023122</v>
      </c>
      <c r="EJ67" s="7">
        <v>0.81655284568781117</v>
      </c>
      <c r="EK67" s="7">
        <v>0</v>
      </c>
      <c r="EL67" s="7">
        <f>'[2]IOT 2019 NSX'!ET67+'[2]IOT 2019 NSX'!EU67</f>
        <v>5.0957729840465191</v>
      </c>
      <c r="EM67" s="7">
        <v>1.1737539399714807</v>
      </c>
      <c r="EN67" s="7">
        <v>0</v>
      </c>
      <c r="EO67" s="7">
        <v>343.74362195935817</v>
      </c>
      <c r="EP67" s="7">
        <v>11.305646147449581</v>
      </c>
      <c r="EQ67" s="7">
        <v>221.59512614531661</v>
      </c>
      <c r="ER67" s="7">
        <v>7.8826406139610938</v>
      </c>
      <c r="ES67" s="7">
        <v>7520.1542376221041</v>
      </c>
      <c r="ET67" s="7">
        <v>71883.370630489095</v>
      </c>
      <c r="EU67" s="7">
        <v>8.3221207592442941</v>
      </c>
      <c r="EV67" s="7">
        <v>4452.4106530915988</v>
      </c>
      <c r="EW67" s="7">
        <v>41.534141223537546</v>
      </c>
      <c r="EX67" s="7">
        <v>365.66709500503913</v>
      </c>
      <c r="EY67" s="7">
        <v>4.9847017026003497</v>
      </c>
      <c r="EZ67" s="7">
        <v>4246.6030354410204</v>
      </c>
      <c r="FA67" s="7">
        <v>23.859790567863662</v>
      </c>
      <c r="FB67" s="7">
        <v>143.04866252396195</v>
      </c>
      <c r="FC67" s="7">
        <v>8.147707147117492</v>
      </c>
      <c r="FD67" s="7">
        <v>24496.070935283307</v>
      </c>
      <c r="FE67" s="7">
        <v>31516.477482084712</v>
      </c>
      <c r="FF67" s="7">
        <v>5640.7482667248687</v>
      </c>
      <c r="FG67" s="7">
        <v>4596.4420024662177</v>
      </c>
      <c r="FH67" s="7">
        <v>1.101469612161446</v>
      </c>
      <c r="FI67" s="7">
        <v>0</v>
      </c>
      <c r="FJ67" s="7">
        <v>401.03527411171575</v>
      </c>
      <c r="FK67" s="7">
        <v>1028.7313788848494</v>
      </c>
      <c r="FL67" s="7">
        <v>16.213667187016028</v>
      </c>
      <c r="FM67" s="7">
        <v>630.63892046224908</v>
      </c>
      <c r="FN67" s="7">
        <v>3840.2873679670283</v>
      </c>
      <c r="FO67" s="7">
        <v>10271.795418585165</v>
      </c>
      <c r="FP67" s="7">
        <v>113441.08825067885</v>
      </c>
      <c r="FQ67" s="7">
        <v>377.90053413891519</v>
      </c>
      <c r="FR67" s="2">
        <f t="shared" si="0"/>
        <v>55885665.722751059</v>
      </c>
      <c r="FS67" s="1">
        <f t="shared" si="1"/>
        <v>879598.21152529155</v>
      </c>
      <c r="FT67" s="3">
        <v>879598.21152529155</v>
      </c>
      <c r="FU67" s="3">
        <v>0</v>
      </c>
      <c r="FV67" s="1">
        <f t="shared" si="2"/>
        <v>-5820024.0882776454</v>
      </c>
      <c r="FW67" s="1">
        <v>0</v>
      </c>
      <c r="FX67" s="1">
        <v>-5820024.0882776454</v>
      </c>
      <c r="FY67" s="1">
        <v>59704471.758915335</v>
      </c>
      <c r="FZ67" s="1">
        <v>48431527.623369366</v>
      </c>
      <c r="GA67" s="1">
        <f t="shared" si="3"/>
        <v>62218183.981544673</v>
      </c>
      <c r="GB67" s="13"/>
      <c r="GC67" s="4"/>
      <c r="GD67" s="5"/>
      <c r="GF67" s="8"/>
      <c r="GG67" s="8"/>
    </row>
    <row r="68" spans="1:189" s="27" customFormat="1" ht="24.75" customHeight="1" x14ac:dyDescent="0.25">
      <c r="A68" s="20" t="s">
        <v>261</v>
      </c>
      <c r="B68" s="18">
        <v>63</v>
      </c>
      <c r="C68" s="7">
        <v>60.222065988363667</v>
      </c>
      <c r="D68" s="7">
        <v>1009.0484901452902</v>
      </c>
      <c r="E68" s="7">
        <v>608.50996711722019</v>
      </c>
      <c r="F68" s="7">
        <v>0</v>
      </c>
      <c r="G68" s="7">
        <v>9165.4784117860472</v>
      </c>
      <c r="H68" s="7">
        <v>1574.1176776067584</v>
      </c>
      <c r="I68" s="7">
        <v>61.539066221902637</v>
      </c>
      <c r="J68" s="7">
        <v>26.764002924382705</v>
      </c>
      <c r="K68" s="7">
        <v>1707.3551835277967</v>
      </c>
      <c r="L68" s="7">
        <v>0</v>
      </c>
      <c r="M68" s="7">
        <v>0</v>
      </c>
      <c r="N68" s="7">
        <v>8499.0254651056712</v>
      </c>
      <c r="O68" s="7">
        <v>368.6203314392327</v>
      </c>
      <c r="P68" s="7">
        <v>196.32369612478374</v>
      </c>
      <c r="Q68" s="7">
        <v>7.028041604885197</v>
      </c>
      <c r="R68" s="7">
        <v>289.65325290816787</v>
      </c>
      <c r="S68" s="7">
        <v>1980.7742992677499</v>
      </c>
      <c r="T68" s="7">
        <v>1166.0654611129662</v>
      </c>
      <c r="U68" s="7">
        <v>46.948580300877509</v>
      </c>
      <c r="V68" s="7">
        <v>75942.213385644136</v>
      </c>
      <c r="W68" s="7">
        <v>0</v>
      </c>
      <c r="X68" s="7">
        <v>49.298161367714364</v>
      </c>
      <c r="Y68" s="7">
        <v>1107.448602723462</v>
      </c>
      <c r="Z68" s="7">
        <v>568.75418875026071</v>
      </c>
      <c r="AA68" s="7">
        <v>27106.364811680312</v>
      </c>
      <c r="AB68" s="7">
        <v>1237.1947648676505</v>
      </c>
      <c r="AC68" s="7">
        <v>0</v>
      </c>
      <c r="AD68" s="7">
        <v>10.318771677400015</v>
      </c>
      <c r="AE68" s="7">
        <v>91.07533323124656</v>
      </c>
      <c r="AF68" s="7">
        <v>0</v>
      </c>
      <c r="AG68" s="7">
        <v>123.76802921673151</v>
      </c>
      <c r="AH68" s="7">
        <v>733.99615829823699</v>
      </c>
      <c r="AI68" s="7">
        <v>1328.7363845189823</v>
      </c>
      <c r="AJ68" s="7">
        <v>19273.774293898434</v>
      </c>
      <c r="AK68" s="7">
        <v>425.80386373350234</v>
      </c>
      <c r="AL68" s="7">
        <v>0</v>
      </c>
      <c r="AM68" s="7">
        <v>3964.4952239432519</v>
      </c>
      <c r="AN68" s="7">
        <v>17661.546063084636</v>
      </c>
      <c r="AO68" s="7">
        <v>87890.207578575777</v>
      </c>
      <c r="AP68" s="7">
        <v>7067.5062724676955</v>
      </c>
      <c r="AQ68" s="7">
        <v>10219.754304724904</v>
      </c>
      <c r="AR68" s="7">
        <v>1514.4266343753789</v>
      </c>
      <c r="AS68" s="7">
        <v>56491.898587924385</v>
      </c>
      <c r="AT68" s="7">
        <v>2675.8905366347435</v>
      </c>
      <c r="AU68" s="7">
        <v>195.99591567243726</v>
      </c>
      <c r="AV68" s="7">
        <v>1347.4966908005738</v>
      </c>
      <c r="AW68" s="7">
        <v>1035.6562498296062</v>
      </c>
      <c r="AX68" s="7">
        <v>3245.3161877659791</v>
      </c>
      <c r="AY68" s="7">
        <v>3384.585177739511</v>
      </c>
      <c r="AZ68" s="7">
        <v>1107.7559782501901</v>
      </c>
      <c r="BA68" s="7">
        <v>1436.244767072217</v>
      </c>
      <c r="BB68" s="7">
        <v>835.97287517666894</v>
      </c>
      <c r="BC68" s="7">
        <v>10506.314262274071</v>
      </c>
      <c r="BD68" s="7">
        <v>10583.913202036421</v>
      </c>
      <c r="BE68" s="7">
        <v>1120.9153176249472</v>
      </c>
      <c r="BF68" s="7">
        <v>2338.6397019282381</v>
      </c>
      <c r="BG68" s="7">
        <v>3947.5497024104184</v>
      </c>
      <c r="BH68" s="7">
        <v>1195.7179992053534</v>
      </c>
      <c r="BI68" s="7">
        <v>28220.92401470746</v>
      </c>
      <c r="BJ68" s="7">
        <v>13818.470132133094</v>
      </c>
      <c r="BK68" s="7">
        <v>23848.14001642109</v>
      </c>
      <c r="BL68" s="7">
        <v>75013.747316851252</v>
      </c>
      <c r="BM68" s="7">
        <v>39211540.917465404</v>
      </c>
      <c r="BN68" s="7">
        <v>41683.059933969802</v>
      </c>
      <c r="BO68" s="7">
        <v>15062.423487620901</v>
      </c>
      <c r="BP68" s="7">
        <v>17092.850388700346</v>
      </c>
      <c r="BQ68" s="7">
        <v>377.14860546861627</v>
      </c>
      <c r="BR68" s="7">
        <v>1248.6867518281676</v>
      </c>
      <c r="BS68" s="7">
        <v>0</v>
      </c>
      <c r="BT68" s="7">
        <v>3757.6069952504999</v>
      </c>
      <c r="BU68" s="7">
        <v>16683.293769576394</v>
      </c>
      <c r="BV68" s="7">
        <v>7967.3821559182006</v>
      </c>
      <c r="BW68" s="7">
        <v>3296.1701547231492</v>
      </c>
      <c r="BX68" s="7">
        <v>13606.119767345941</v>
      </c>
      <c r="BY68" s="7">
        <v>8439.0998637867215</v>
      </c>
      <c r="BZ68" s="7">
        <v>351558.59584466252</v>
      </c>
      <c r="CA68" s="7">
        <v>188426.67458486417</v>
      </c>
      <c r="CB68" s="7">
        <v>1326.5692365457594</v>
      </c>
      <c r="CC68" s="7">
        <v>25443.793610131797</v>
      </c>
      <c r="CD68" s="7">
        <v>7482.4032721328131</v>
      </c>
      <c r="CE68" s="7">
        <v>25321.75493354784</v>
      </c>
      <c r="CF68" s="7">
        <v>84561.59118345473</v>
      </c>
      <c r="CG68" s="7">
        <v>11866.040306362909</v>
      </c>
      <c r="CH68" s="7">
        <v>96237.647105612632</v>
      </c>
      <c r="CI68" s="7">
        <v>49374.486996277243</v>
      </c>
      <c r="CJ68" s="7">
        <v>19633.028293788393</v>
      </c>
      <c r="CK68" s="7">
        <v>10950.788202100523</v>
      </c>
      <c r="CL68" s="7">
        <v>5706.0224768724656</v>
      </c>
      <c r="CM68" s="7">
        <v>7962.18890502658</v>
      </c>
      <c r="CN68" s="7">
        <v>10102.748778374083</v>
      </c>
      <c r="CO68" s="7">
        <v>2256.7720046104805</v>
      </c>
      <c r="CP68" s="7">
        <v>22964.364611302968</v>
      </c>
      <c r="CQ68" s="7">
        <v>806.42528678736585</v>
      </c>
      <c r="CR68" s="7">
        <v>7893.4891446488182</v>
      </c>
      <c r="CS68" s="7">
        <v>25870.949121781174</v>
      </c>
      <c r="CT68" s="7">
        <v>2966.7092824377241</v>
      </c>
      <c r="CU68" s="7">
        <v>23594.907086193751</v>
      </c>
      <c r="CV68" s="7">
        <v>4155.3754988593691</v>
      </c>
      <c r="CW68" s="7">
        <v>8702.1428149011936</v>
      </c>
      <c r="CX68" s="7">
        <v>711.75408219157396</v>
      </c>
      <c r="CY68" s="7">
        <v>16712.143467808153</v>
      </c>
      <c r="CZ68" s="7">
        <v>914897.84397603606</v>
      </c>
      <c r="DA68" s="7">
        <v>1903.9741831850902</v>
      </c>
      <c r="DB68" s="7">
        <v>10705.971601654352</v>
      </c>
      <c r="DC68" s="7">
        <v>22281.610867965894</v>
      </c>
      <c r="DD68" s="7">
        <v>44629.643368630008</v>
      </c>
      <c r="DE68" s="7">
        <v>6296.5079243208329</v>
      </c>
      <c r="DF68" s="7">
        <v>1747.8157176909094</v>
      </c>
      <c r="DG68" s="7">
        <v>4524.3040014855751</v>
      </c>
      <c r="DH68" s="7">
        <v>13591.984544842335</v>
      </c>
      <c r="DI68" s="7">
        <v>13220.484671079017</v>
      </c>
      <c r="DJ68" s="7">
        <v>40.235375255869535</v>
      </c>
      <c r="DK68" s="7">
        <v>149405.11442736161</v>
      </c>
      <c r="DL68" s="7">
        <v>93817.279906958822</v>
      </c>
      <c r="DM68" s="7">
        <v>6601.4510057385714</v>
      </c>
      <c r="DN68" s="7">
        <v>76889.027328237717</v>
      </c>
      <c r="DO68" s="7">
        <v>103881.92774547418</v>
      </c>
      <c r="DP68" s="7">
        <v>27435.871802117759</v>
      </c>
      <c r="DQ68" s="7">
        <v>8927.5997122810186</v>
      </c>
      <c r="DR68" s="7">
        <v>7328.2053935640424</v>
      </c>
      <c r="DS68" s="7">
        <f>'[2]IOT 2019 NSX'!DZ68+'[2]IOT 2019 NSX'!EA68</f>
        <v>318978.80577149405</v>
      </c>
      <c r="DT68" s="7">
        <v>0</v>
      </c>
      <c r="DU68" s="7">
        <v>4146.4648835086682</v>
      </c>
      <c r="DV68" s="7">
        <v>2157.2700289597419</v>
      </c>
      <c r="DW68" s="7">
        <v>36713.86485278789</v>
      </c>
      <c r="DX68" s="7">
        <v>1486.4843517575068</v>
      </c>
      <c r="DY68" s="7">
        <v>2039.1885918300718</v>
      </c>
      <c r="DZ68" s="7">
        <v>0</v>
      </c>
      <c r="EA68" s="7">
        <v>0</v>
      </c>
      <c r="EB68" s="7">
        <v>59003.671229207022</v>
      </c>
      <c r="EC68" s="7">
        <v>8801.7192530656157</v>
      </c>
      <c r="ED68" s="7">
        <v>52069.805079553713</v>
      </c>
      <c r="EE68" s="7">
        <v>82803.230330606704</v>
      </c>
      <c r="EF68" s="7">
        <v>1173.6933205125124</v>
      </c>
      <c r="EG68" s="7">
        <v>112.87161941837736</v>
      </c>
      <c r="EH68" s="7">
        <v>159.20527330255132</v>
      </c>
      <c r="EI68" s="7">
        <v>13826.17080506379</v>
      </c>
      <c r="EJ68" s="7">
        <v>8651.2116427176588</v>
      </c>
      <c r="EK68" s="7">
        <v>0</v>
      </c>
      <c r="EL68" s="7">
        <f>'[2]IOT 2019 NSX'!ET68+'[2]IOT 2019 NSX'!EU68</f>
        <v>3355.927414949238</v>
      </c>
      <c r="EM68" s="7">
        <v>0</v>
      </c>
      <c r="EN68" s="7">
        <v>13.371371247022998</v>
      </c>
      <c r="EO68" s="7">
        <v>281.18874625583425</v>
      </c>
      <c r="EP68" s="7">
        <v>1925.3980074466829</v>
      </c>
      <c r="EQ68" s="7">
        <v>293.47375174842801</v>
      </c>
      <c r="ER68" s="7">
        <v>13615.754280186848</v>
      </c>
      <c r="ES68" s="7">
        <v>38541.08835313021</v>
      </c>
      <c r="ET68" s="7">
        <v>143152.02932681044</v>
      </c>
      <c r="EU68" s="7">
        <v>41242.350829397452</v>
      </c>
      <c r="EV68" s="7">
        <v>1232.3886585573332</v>
      </c>
      <c r="EW68" s="7">
        <v>191.23662417646219</v>
      </c>
      <c r="EX68" s="7">
        <v>2648.2771915691001</v>
      </c>
      <c r="EY68" s="7">
        <v>35575.730663684211</v>
      </c>
      <c r="EZ68" s="7">
        <v>789.80936835479122</v>
      </c>
      <c r="FA68" s="7">
        <v>29976.534587014488</v>
      </c>
      <c r="FB68" s="7">
        <v>126559.12923415538</v>
      </c>
      <c r="FC68" s="7">
        <v>3019.0644219752917</v>
      </c>
      <c r="FD68" s="7">
        <v>33458.34427755302</v>
      </c>
      <c r="FE68" s="7">
        <v>34480.840570165499</v>
      </c>
      <c r="FF68" s="7">
        <v>3069.1780928179141</v>
      </c>
      <c r="FG68" s="7">
        <v>31647.580656741022</v>
      </c>
      <c r="FH68" s="7">
        <v>2673.4711288050021</v>
      </c>
      <c r="FI68" s="7">
        <v>3812.541382755453</v>
      </c>
      <c r="FJ68" s="7">
        <v>12749.683375251474</v>
      </c>
      <c r="FK68" s="7">
        <v>2164.8023852225833</v>
      </c>
      <c r="FL68" s="7">
        <v>166.98132581194039</v>
      </c>
      <c r="FM68" s="7">
        <v>28047.336102480847</v>
      </c>
      <c r="FN68" s="7">
        <v>20824.407780866313</v>
      </c>
      <c r="FO68" s="7">
        <v>938.90589539162204</v>
      </c>
      <c r="FP68" s="7">
        <v>21639.895846619471</v>
      </c>
      <c r="FQ68" s="7">
        <v>11908.946519043586</v>
      </c>
      <c r="FR68" s="2">
        <f t="shared" si="0"/>
        <v>43629025.605681136</v>
      </c>
      <c r="FS68" s="1">
        <f t="shared" si="1"/>
        <v>24575054.926442496</v>
      </c>
      <c r="FT68" s="3">
        <v>24575054.926442496</v>
      </c>
      <c r="FU68" s="3">
        <v>0</v>
      </c>
      <c r="FV68" s="1">
        <f t="shared" si="2"/>
        <v>-14287127.862137966</v>
      </c>
      <c r="FW68" s="1">
        <v>0</v>
      </c>
      <c r="FX68" s="1">
        <v>-14287127.862137966</v>
      </c>
      <c r="FY68" s="1">
        <v>365395525.95710152</v>
      </c>
      <c r="FZ68" s="1">
        <v>32562636.713967897</v>
      </c>
      <c r="GA68" s="1">
        <f t="shared" si="3"/>
        <v>386749841.91311926</v>
      </c>
      <c r="GB68" s="13"/>
      <c r="GC68" s="4"/>
      <c r="GD68" s="5"/>
      <c r="GF68" s="8"/>
      <c r="GG68" s="8"/>
    </row>
    <row r="69" spans="1:189" s="27" customFormat="1" ht="63" x14ac:dyDescent="0.25">
      <c r="A69" s="20" t="s">
        <v>380</v>
      </c>
      <c r="B69" s="18">
        <v>64</v>
      </c>
      <c r="C69" s="7">
        <v>74827.06459691588</v>
      </c>
      <c r="D69" s="7">
        <v>22179.594346959879</v>
      </c>
      <c r="E69" s="7">
        <v>25773.191101602773</v>
      </c>
      <c r="F69" s="7">
        <v>8305.9438038461049</v>
      </c>
      <c r="G69" s="7">
        <v>314103.23616486066</v>
      </c>
      <c r="H69" s="7">
        <v>417457.80343443283</v>
      </c>
      <c r="I69" s="7">
        <v>110111.13360034033</v>
      </c>
      <c r="J69" s="7">
        <v>78929.288338409402</v>
      </c>
      <c r="K69" s="7">
        <v>211967.94875980401</v>
      </c>
      <c r="L69" s="7">
        <v>1596.6309208763932</v>
      </c>
      <c r="M69" s="7">
        <v>2358.5663919715776</v>
      </c>
      <c r="N69" s="7">
        <v>72739.6071344472</v>
      </c>
      <c r="O69" s="7">
        <v>14391.128708088847</v>
      </c>
      <c r="P69" s="7">
        <v>15337.557071572404</v>
      </c>
      <c r="Q69" s="7">
        <v>15435.339872732751</v>
      </c>
      <c r="R69" s="7">
        <v>40753.409410665583</v>
      </c>
      <c r="S69" s="7">
        <v>13697.11913119591</v>
      </c>
      <c r="T69" s="7">
        <v>22860.385116946236</v>
      </c>
      <c r="U69" s="7">
        <v>45556.395710968856</v>
      </c>
      <c r="V69" s="7">
        <v>14510.697652363791</v>
      </c>
      <c r="W69" s="7">
        <v>19111.855690442175</v>
      </c>
      <c r="X69" s="7">
        <v>1663.0781291350429</v>
      </c>
      <c r="Y69" s="7">
        <v>47575.398909754258</v>
      </c>
      <c r="Z69" s="7">
        <v>52480.411168204031</v>
      </c>
      <c r="AA69" s="7">
        <v>76097.508594399871</v>
      </c>
      <c r="AB69" s="7">
        <v>942.38477533834225</v>
      </c>
      <c r="AC69" s="7">
        <v>37858.124477568694</v>
      </c>
      <c r="AD69" s="7">
        <v>49478.988521244239</v>
      </c>
      <c r="AE69" s="7">
        <v>76025.534212026265</v>
      </c>
      <c r="AF69" s="7">
        <v>0.98687553392045013</v>
      </c>
      <c r="AG69" s="7">
        <v>38000.149506391535</v>
      </c>
      <c r="AH69" s="7">
        <v>10038.542068312541</v>
      </c>
      <c r="AI69" s="7">
        <v>1214.086987279622</v>
      </c>
      <c r="AJ69" s="7">
        <v>262531.00466572767</v>
      </c>
      <c r="AK69" s="7">
        <v>95393.837550247466</v>
      </c>
      <c r="AL69" s="7">
        <v>243208.68228924982</v>
      </c>
      <c r="AM69" s="7">
        <v>15961.73522231449</v>
      </c>
      <c r="AN69" s="7">
        <v>12972.217139798728</v>
      </c>
      <c r="AO69" s="7">
        <v>951.92568807766361</v>
      </c>
      <c r="AP69" s="7">
        <v>4748.0028669244975</v>
      </c>
      <c r="AQ69" s="7">
        <v>76773.212405330123</v>
      </c>
      <c r="AR69" s="7">
        <v>148.77860574101575</v>
      </c>
      <c r="AS69" s="7">
        <v>51278.232637398389</v>
      </c>
      <c r="AT69" s="7">
        <v>6763.3190811887989</v>
      </c>
      <c r="AU69" s="7">
        <v>4954.8528913797581</v>
      </c>
      <c r="AV69" s="7">
        <v>7685.9207731075276</v>
      </c>
      <c r="AW69" s="7">
        <v>14386.252640552131</v>
      </c>
      <c r="AX69" s="7">
        <v>5567.9898693978648</v>
      </c>
      <c r="AY69" s="7">
        <v>45549.802943796516</v>
      </c>
      <c r="AZ69" s="7">
        <v>45.521727138757733</v>
      </c>
      <c r="BA69" s="7">
        <v>3007.2821125790279</v>
      </c>
      <c r="BB69" s="7">
        <v>1804.3092831233175</v>
      </c>
      <c r="BC69" s="7">
        <v>90793.107367821285</v>
      </c>
      <c r="BD69" s="7">
        <v>965155.57463261252</v>
      </c>
      <c r="BE69" s="7">
        <v>313448.51652379794</v>
      </c>
      <c r="BF69" s="7">
        <v>1452.8715760262851</v>
      </c>
      <c r="BG69" s="7">
        <v>17246.779167963348</v>
      </c>
      <c r="BH69" s="7">
        <v>23646.202161922774</v>
      </c>
      <c r="BI69" s="7">
        <v>861822.10438599437</v>
      </c>
      <c r="BJ69" s="7">
        <v>129597.6723362378</v>
      </c>
      <c r="BK69" s="7">
        <v>132075.71624152528</v>
      </c>
      <c r="BL69" s="7">
        <v>160075.23830840242</v>
      </c>
      <c r="BM69" s="7">
        <v>219952.52307387869</v>
      </c>
      <c r="BN69" s="7">
        <v>43379791.740228571</v>
      </c>
      <c r="BO69" s="7">
        <v>21240064.111727383</v>
      </c>
      <c r="BP69" s="7">
        <v>18061.787126224441</v>
      </c>
      <c r="BQ69" s="7">
        <v>3.6060908471669917</v>
      </c>
      <c r="BR69" s="7">
        <v>46624.313968227507</v>
      </c>
      <c r="BS69" s="7">
        <v>2276.0964321624938</v>
      </c>
      <c r="BT69" s="7">
        <v>265198.82655102352</v>
      </c>
      <c r="BU69" s="7">
        <v>113177.04433500863</v>
      </c>
      <c r="BV69" s="7">
        <v>69552.628038338895</v>
      </c>
      <c r="BW69" s="7">
        <v>958.94308344642718</v>
      </c>
      <c r="BX69" s="7">
        <v>358670.09502416308</v>
      </c>
      <c r="BY69" s="7">
        <v>34556.189986441008</v>
      </c>
      <c r="BZ69" s="7">
        <v>44046.501118572436</v>
      </c>
      <c r="CA69" s="7">
        <v>204758.22407253712</v>
      </c>
      <c r="CB69" s="7">
        <v>27627.357120555978</v>
      </c>
      <c r="CC69" s="7">
        <v>638422.05926429282</v>
      </c>
      <c r="CD69" s="7">
        <v>8570.0418668602761</v>
      </c>
      <c r="CE69" s="7">
        <v>471851.37979881366</v>
      </c>
      <c r="CF69" s="7">
        <v>66703.638461016279</v>
      </c>
      <c r="CG69" s="7">
        <v>12101.297257314089</v>
      </c>
      <c r="CH69" s="7">
        <v>1136113.8916596917</v>
      </c>
      <c r="CI69" s="7">
        <v>188594.45530772069</v>
      </c>
      <c r="CJ69" s="7">
        <v>49995.501758926439</v>
      </c>
      <c r="CK69" s="7">
        <v>5045.7839326961821</v>
      </c>
      <c r="CL69" s="7">
        <v>118950.58595075668</v>
      </c>
      <c r="CM69" s="7">
        <v>617641.75624670321</v>
      </c>
      <c r="CN69" s="7">
        <v>196800.02714919898</v>
      </c>
      <c r="CO69" s="7">
        <v>43294.522927411381</v>
      </c>
      <c r="CP69" s="7">
        <v>17540.039005156839</v>
      </c>
      <c r="CQ69" s="7">
        <v>2176.2836595902463</v>
      </c>
      <c r="CR69" s="7">
        <v>14921.228197494625</v>
      </c>
      <c r="CS69" s="7">
        <v>203427.26925601152</v>
      </c>
      <c r="CT69" s="7">
        <v>69638.856504333628</v>
      </c>
      <c r="CU69" s="7">
        <v>363760.30098767846</v>
      </c>
      <c r="CV69" s="7">
        <v>1730075.9695683033</v>
      </c>
      <c r="CW69" s="7">
        <v>11558.44997377612</v>
      </c>
      <c r="CX69" s="7">
        <v>175.91558291700846</v>
      </c>
      <c r="CY69" s="7">
        <v>92323850.859666735</v>
      </c>
      <c r="CZ69" s="7">
        <v>522800.26987649949</v>
      </c>
      <c r="DA69" s="7">
        <v>74552.033619660127</v>
      </c>
      <c r="DB69" s="7">
        <v>422256.01446691301</v>
      </c>
      <c r="DC69" s="7">
        <v>205485.94741696146</v>
      </c>
      <c r="DD69" s="7">
        <v>10728.593539899322</v>
      </c>
      <c r="DE69" s="7">
        <v>0</v>
      </c>
      <c r="DF69" s="7">
        <v>164.15093428004374</v>
      </c>
      <c r="DG69" s="7">
        <v>424.48873025762822</v>
      </c>
      <c r="DH69" s="7">
        <v>9518.0754371370422</v>
      </c>
      <c r="DI69" s="7">
        <v>30768.930318465169</v>
      </c>
      <c r="DJ69" s="7">
        <v>708.38119737178658</v>
      </c>
      <c r="DK69" s="7">
        <v>4759726.7624082472</v>
      </c>
      <c r="DL69" s="7">
        <v>1294716.4476433725</v>
      </c>
      <c r="DM69" s="7">
        <v>68530.240511522192</v>
      </c>
      <c r="DN69" s="7">
        <v>211873.6502665414</v>
      </c>
      <c r="DO69" s="7">
        <v>387988.3624625149</v>
      </c>
      <c r="DP69" s="7">
        <v>154113.08443243921</v>
      </c>
      <c r="DQ69" s="7">
        <v>33343.670725629541</v>
      </c>
      <c r="DR69" s="7">
        <v>41164.076895468483</v>
      </c>
      <c r="DS69" s="7">
        <f>'[2]IOT 2019 NSX'!DZ69+'[2]IOT 2019 NSX'!EA69</f>
        <v>502045.5387222764</v>
      </c>
      <c r="DT69" s="7">
        <v>0</v>
      </c>
      <c r="DU69" s="7">
        <v>0</v>
      </c>
      <c r="DV69" s="7">
        <v>12403.035678317372</v>
      </c>
      <c r="DW69" s="7">
        <v>23134.693610315495</v>
      </c>
      <c r="DX69" s="7">
        <v>112999.94912664439</v>
      </c>
      <c r="DY69" s="7">
        <v>3432.2011782133509</v>
      </c>
      <c r="DZ69" s="7">
        <v>0</v>
      </c>
      <c r="EA69" s="7">
        <v>0</v>
      </c>
      <c r="EB69" s="7">
        <v>437610.98721675971</v>
      </c>
      <c r="EC69" s="7">
        <v>771.76886813234626</v>
      </c>
      <c r="ED69" s="7">
        <v>147899.64629090199</v>
      </c>
      <c r="EE69" s="7">
        <v>188342.83339058011</v>
      </c>
      <c r="EF69" s="7">
        <v>460.56626345413662</v>
      </c>
      <c r="EG69" s="7">
        <v>258.14167901109937</v>
      </c>
      <c r="EH69" s="7">
        <v>32.524278919975679</v>
      </c>
      <c r="EI69" s="7">
        <v>1586.1812431388812</v>
      </c>
      <c r="EJ69" s="7">
        <v>8677.8995698585713</v>
      </c>
      <c r="EK69" s="7">
        <v>33.646790209852782</v>
      </c>
      <c r="EL69" s="7">
        <f>'[2]IOT 2019 NSX'!ET69+'[2]IOT 2019 NSX'!EU69</f>
        <v>6043.0929526523423</v>
      </c>
      <c r="EM69" s="7">
        <v>150.98281585206604</v>
      </c>
      <c r="EN69" s="7">
        <v>0</v>
      </c>
      <c r="EO69" s="7">
        <v>59.959003247904761</v>
      </c>
      <c r="EP69" s="7">
        <v>12439.148532134872</v>
      </c>
      <c r="EQ69" s="7">
        <v>207.46490764955161</v>
      </c>
      <c r="ER69" s="7">
        <v>5153.4932268025386</v>
      </c>
      <c r="ES69" s="7">
        <v>93583.834476547141</v>
      </c>
      <c r="ET69" s="7">
        <v>133851.60603255426</v>
      </c>
      <c r="EU69" s="7">
        <v>186067.15257147551</v>
      </c>
      <c r="EV69" s="7">
        <v>245466.41695809911</v>
      </c>
      <c r="EW69" s="7">
        <v>185.45464721417011</v>
      </c>
      <c r="EX69" s="7">
        <v>117632.94043400211</v>
      </c>
      <c r="EY69" s="7">
        <v>4400.927145747627</v>
      </c>
      <c r="EZ69" s="7">
        <v>523.00996088188208</v>
      </c>
      <c r="FA69" s="7">
        <v>1918.9935606668139</v>
      </c>
      <c r="FB69" s="7">
        <v>36148.402666537477</v>
      </c>
      <c r="FC69" s="7">
        <v>48066.852789894067</v>
      </c>
      <c r="FD69" s="7">
        <v>119452.3619735806</v>
      </c>
      <c r="FE69" s="7">
        <v>149152.30151418233</v>
      </c>
      <c r="FF69" s="7">
        <v>21679.748485468746</v>
      </c>
      <c r="FG69" s="7">
        <v>14214.230927747833</v>
      </c>
      <c r="FH69" s="7">
        <v>968.70476064250579</v>
      </c>
      <c r="FI69" s="7">
        <v>0</v>
      </c>
      <c r="FJ69" s="7">
        <v>44156.168263074243</v>
      </c>
      <c r="FK69" s="7">
        <v>2034.0801099739965</v>
      </c>
      <c r="FL69" s="7">
        <v>4106.1067329550415</v>
      </c>
      <c r="FM69" s="7">
        <v>38329.882950593543</v>
      </c>
      <c r="FN69" s="7">
        <v>3262.7154290100948</v>
      </c>
      <c r="FO69" s="7">
        <v>2720.3720859946889</v>
      </c>
      <c r="FP69" s="7">
        <v>613605.25627345266</v>
      </c>
      <c r="FQ69" s="7">
        <v>7426.6241746817022</v>
      </c>
      <c r="FR69" s="2">
        <f t="shared" si="0"/>
        <v>181380516.93739414</v>
      </c>
      <c r="FS69" s="1">
        <f t="shared" si="1"/>
        <v>6343165.2089777356</v>
      </c>
      <c r="FT69" s="3">
        <v>6343165.2089777356</v>
      </c>
      <c r="FU69" s="3">
        <v>0</v>
      </c>
      <c r="FV69" s="1">
        <f t="shared" si="2"/>
        <v>123652.79451212287</v>
      </c>
      <c r="FW69" s="1">
        <v>0</v>
      </c>
      <c r="FX69" s="1">
        <v>123652.79451212287</v>
      </c>
      <c r="FY69" s="1">
        <v>80921935.181413651</v>
      </c>
      <c r="FZ69" s="1">
        <v>38367776.166107453</v>
      </c>
      <c r="GA69" s="1">
        <f t="shared" si="3"/>
        <v>230401493.9561902</v>
      </c>
      <c r="GB69" s="13"/>
      <c r="GC69" s="4"/>
      <c r="GD69" s="5"/>
      <c r="GF69" s="8"/>
      <c r="GG69" s="8"/>
    </row>
    <row r="70" spans="1:189" s="27" customFormat="1" ht="15.75" x14ac:dyDescent="0.25">
      <c r="A70" s="20" t="s">
        <v>262</v>
      </c>
      <c r="B70" s="18">
        <v>65</v>
      </c>
      <c r="C70" s="7">
        <v>704164.44950862241</v>
      </c>
      <c r="D70" s="7">
        <v>112439.60837319626</v>
      </c>
      <c r="E70" s="7">
        <v>39993.690901639886</v>
      </c>
      <c r="F70" s="7">
        <v>14806.949415241053</v>
      </c>
      <c r="G70" s="7">
        <v>23068.350173267623</v>
      </c>
      <c r="H70" s="7">
        <v>183878.40022588411</v>
      </c>
      <c r="I70" s="7">
        <v>166727.74374515703</v>
      </c>
      <c r="J70" s="7">
        <v>53648.259309054629</v>
      </c>
      <c r="K70" s="7">
        <v>1327703.5415789415</v>
      </c>
      <c r="L70" s="7">
        <v>3091.059860645034</v>
      </c>
      <c r="M70" s="7">
        <v>10272.259193349253</v>
      </c>
      <c r="N70" s="7">
        <v>147606.81799333653</v>
      </c>
      <c r="O70" s="7">
        <v>42257.739528367194</v>
      </c>
      <c r="P70" s="7">
        <v>7645.9568658113394</v>
      </c>
      <c r="Q70" s="7">
        <v>9342.4806391142247</v>
      </c>
      <c r="R70" s="7">
        <v>46546.953672866854</v>
      </c>
      <c r="S70" s="7">
        <v>165180.70799508973</v>
      </c>
      <c r="T70" s="7">
        <v>214390.52329523311</v>
      </c>
      <c r="U70" s="7">
        <v>16303.764091904095</v>
      </c>
      <c r="V70" s="7">
        <v>364637.16288447188</v>
      </c>
      <c r="W70" s="7">
        <v>3767.3684924023592</v>
      </c>
      <c r="X70" s="7">
        <v>9473.5648258672518</v>
      </c>
      <c r="Y70" s="7">
        <v>15129.545175086259</v>
      </c>
      <c r="Z70" s="7">
        <v>45577.145900079464</v>
      </c>
      <c r="AA70" s="7">
        <v>18872.372693619549</v>
      </c>
      <c r="AB70" s="7">
        <v>13247.469735935241</v>
      </c>
      <c r="AC70" s="7">
        <v>556265.72479986341</v>
      </c>
      <c r="AD70" s="7">
        <v>17532.873189054462</v>
      </c>
      <c r="AE70" s="7">
        <v>21307.743537028964</v>
      </c>
      <c r="AF70" s="7">
        <v>31256.767291656015</v>
      </c>
      <c r="AG70" s="7">
        <v>123416.83112128552</v>
      </c>
      <c r="AH70" s="7">
        <v>115555.72266806052</v>
      </c>
      <c r="AI70" s="7">
        <v>195460.81849848686</v>
      </c>
      <c r="AJ70" s="7">
        <v>174652.10865940576</v>
      </c>
      <c r="AK70" s="7">
        <v>48653.804962324335</v>
      </c>
      <c r="AL70" s="7">
        <v>374139.5662591047</v>
      </c>
      <c r="AM70" s="7">
        <v>13156.604404369329</v>
      </c>
      <c r="AN70" s="7">
        <v>105077.00638349987</v>
      </c>
      <c r="AO70" s="7">
        <v>62978.573414003826</v>
      </c>
      <c r="AP70" s="7">
        <v>23038.990292776856</v>
      </c>
      <c r="AQ70" s="7">
        <v>1146170.1800642735</v>
      </c>
      <c r="AR70" s="7">
        <v>5109.8765798075192</v>
      </c>
      <c r="AS70" s="7">
        <v>3083088.5379625009</v>
      </c>
      <c r="AT70" s="7">
        <v>216248.09514278505</v>
      </c>
      <c r="AU70" s="7">
        <v>94654.860707052416</v>
      </c>
      <c r="AV70" s="7">
        <v>4549881.4538791478</v>
      </c>
      <c r="AW70" s="7">
        <v>129665.56320698663</v>
      </c>
      <c r="AX70" s="7">
        <v>64894.304376945081</v>
      </c>
      <c r="AY70" s="7">
        <v>2028412.1315786133</v>
      </c>
      <c r="AZ70" s="7">
        <v>179239.07816092719</v>
      </c>
      <c r="BA70" s="7">
        <v>644101.18332541024</v>
      </c>
      <c r="BB70" s="7">
        <v>296147.40162827348</v>
      </c>
      <c r="BC70" s="7">
        <v>1513299.372506741</v>
      </c>
      <c r="BD70" s="7">
        <v>1650979.8566440127</v>
      </c>
      <c r="BE70" s="7">
        <v>229474.44005504722</v>
      </c>
      <c r="BF70" s="7">
        <v>3899987.8104550592</v>
      </c>
      <c r="BG70" s="7">
        <v>1404470.1385062442</v>
      </c>
      <c r="BH70" s="7">
        <v>2818415.7503295415</v>
      </c>
      <c r="BI70" s="7">
        <v>3183057.0053402679</v>
      </c>
      <c r="BJ70" s="7">
        <v>1216049.534410405</v>
      </c>
      <c r="BK70" s="7">
        <v>2575291.9566968614</v>
      </c>
      <c r="BL70" s="7">
        <v>702353.12384672265</v>
      </c>
      <c r="BM70" s="7">
        <v>6236407.7078006072</v>
      </c>
      <c r="BN70" s="7">
        <v>2866858.250985377</v>
      </c>
      <c r="BO70" s="7">
        <v>73312533.469212428</v>
      </c>
      <c r="BP70" s="7">
        <v>29221560.542215563</v>
      </c>
      <c r="BQ70" s="7">
        <v>12412.206877509065</v>
      </c>
      <c r="BR70" s="7">
        <v>151644.39380524773</v>
      </c>
      <c r="BS70" s="7">
        <v>5925.4107168859036</v>
      </c>
      <c r="BT70" s="7">
        <v>139149.38865228533</v>
      </c>
      <c r="BU70" s="7">
        <v>200790.23104591187</v>
      </c>
      <c r="BV70" s="7">
        <v>337761.53919357108</v>
      </c>
      <c r="BW70" s="7">
        <v>183414.99744480185</v>
      </c>
      <c r="BX70" s="7">
        <v>1002080.9075410897</v>
      </c>
      <c r="BY70" s="7">
        <v>752003.2432654493</v>
      </c>
      <c r="BZ70" s="7">
        <v>828115.971914639</v>
      </c>
      <c r="CA70" s="7">
        <v>3890403.2108059246</v>
      </c>
      <c r="CB70" s="7">
        <v>115116.83442132396</v>
      </c>
      <c r="CC70" s="7">
        <v>1858722.3385457601</v>
      </c>
      <c r="CD70" s="7">
        <v>953988.88608766766</v>
      </c>
      <c r="CE70" s="7">
        <v>844933.40728145873</v>
      </c>
      <c r="CF70" s="7">
        <v>1806025.0242733487</v>
      </c>
      <c r="CG70" s="7">
        <v>315064.39411262888</v>
      </c>
      <c r="CH70" s="7">
        <v>5274865.4697464071</v>
      </c>
      <c r="CI70" s="7">
        <v>10594933.517889392</v>
      </c>
      <c r="CJ70" s="7">
        <v>2935730.6492021703</v>
      </c>
      <c r="CK70" s="7">
        <v>207173.64368580119</v>
      </c>
      <c r="CL70" s="7">
        <v>774643.61384009058</v>
      </c>
      <c r="CM70" s="7">
        <v>830216.65606209834</v>
      </c>
      <c r="CN70" s="7">
        <v>579871.83171236806</v>
      </c>
      <c r="CO70" s="7">
        <v>170606.21100141315</v>
      </c>
      <c r="CP70" s="7">
        <v>615657.29936514539</v>
      </c>
      <c r="CQ70" s="7">
        <v>201615.46864917892</v>
      </c>
      <c r="CR70" s="7">
        <v>441438.69765783683</v>
      </c>
      <c r="CS70" s="7">
        <v>217872.27347192648</v>
      </c>
      <c r="CT70" s="7">
        <v>93045.523246915123</v>
      </c>
      <c r="CU70" s="7">
        <v>2021989.590866403</v>
      </c>
      <c r="CV70" s="7">
        <v>75194.331768022937</v>
      </c>
      <c r="CW70" s="7">
        <v>285038.85742861952</v>
      </c>
      <c r="CX70" s="7">
        <v>354169.3212531188</v>
      </c>
      <c r="CY70" s="7">
        <v>6145152.8333757259</v>
      </c>
      <c r="CZ70" s="7">
        <v>1070648.7614099651</v>
      </c>
      <c r="DA70" s="7">
        <v>187284.01321031933</v>
      </c>
      <c r="DB70" s="7">
        <v>1453807.2745655356</v>
      </c>
      <c r="DC70" s="7">
        <v>261116.63260070741</v>
      </c>
      <c r="DD70" s="7">
        <v>701988.91503175034</v>
      </c>
      <c r="DE70" s="7">
        <v>38363.035073431609</v>
      </c>
      <c r="DF70" s="7">
        <v>32304.761392277804</v>
      </c>
      <c r="DG70" s="7">
        <v>75862.94173459681</v>
      </c>
      <c r="DH70" s="7">
        <v>30196.282775114363</v>
      </c>
      <c r="DI70" s="7">
        <v>86012.807669155707</v>
      </c>
      <c r="DJ70" s="7">
        <v>2016.5391925398399</v>
      </c>
      <c r="DK70" s="7">
        <v>2275632.2195202303</v>
      </c>
      <c r="DL70" s="7">
        <v>746174.84265075473</v>
      </c>
      <c r="DM70" s="7">
        <v>19407.054604065681</v>
      </c>
      <c r="DN70" s="7">
        <v>442996.66182566329</v>
      </c>
      <c r="DO70" s="7">
        <v>558808.11059922457</v>
      </c>
      <c r="DP70" s="7">
        <v>917444.96210437606</v>
      </c>
      <c r="DQ70" s="7">
        <v>48023.89824367968</v>
      </c>
      <c r="DR70" s="7">
        <v>123126.79877275795</v>
      </c>
      <c r="DS70" s="7">
        <f>'[2]IOT 2019 NSX'!DZ70+'[2]IOT 2019 NSX'!EA70</f>
        <v>20262265.464239955</v>
      </c>
      <c r="DT70" s="7">
        <v>56578.920897529002</v>
      </c>
      <c r="DU70" s="7">
        <v>16239.393690623891</v>
      </c>
      <c r="DV70" s="7">
        <v>102741.01794129367</v>
      </c>
      <c r="DW70" s="7">
        <v>700289.92954837228</v>
      </c>
      <c r="DX70" s="7">
        <v>20720.471343407164</v>
      </c>
      <c r="DY70" s="7">
        <v>88470.35779252871</v>
      </c>
      <c r="DZ70" s="7">
        <v>147899.56885291258</v>
      </c>
      <c r="EA70" s="7">
        <v>17441.127985463932</v>
      </c>
      <c r="EB70" s="7">
        <v>925533.53401494725</v>
      </c>
      <c r="EC70" s="7">
        <v>962015.64827604627</v>
      </c>
      <c r="ED70" s="7">
        <v>161094.10499802054</v>
      </c>
      <c r="EE70" s="7">
        <v>3525337.8006031113</v>
      </c>
      <c r="EF70" s="7">
        <v>2358326.9547364889</v>
      </c>
      <c r="EG70" s="7">
        <v>45719.57418005434</v>
      </c>
      <c r="EH70" s="7">
        <v>35651.421374714613</v>
      </c>
      <c r="EI70" s="7">
        <v>1345427.4480616676</v>
      </c>
      <c r="EJ70" s="7">
        <v>98325.574305960647</v>
      </c>
      <c r="EK70" s="7">
        <v>46005.245582768235</v>
      </c>
      <c r="EL70" s="7">
        <f>'[2]IOT 2019 NSX'!ET70+'[2]IOT 2019 NSX'!EU70</f>
        <v>2394369.8353542751</v>
      </c>
      <c r="EM70" s="7">
        <v>287222.91668384377</v>
      </c>
      <c r="EN70" s="7">
        <v>111967.81760205234</v>
      </c>
      <c r="EO70" s="7">
        <v>38490.812792146695</v>
      </c>
      <c r="EP70" s="7">
        <v>116067.57000736281</v>
      </c>
      <c r="EQ70" s="7">
        <v>130074.60000437399</v>
      </c>
      <c r="ER70" s="7">
        <v>442778.76316507376</v>
      </c>
      <c r="ES70" s="7">
        <v>4147578.5603723261</v>
      </c>
      <c r="ET70" s="7">
        <v>183691.05227870864</v>
      </c>
      <c r="EU70" s="7">
        <v>680970.53091112222</v>
      </c>
      <c r="EV70" s="7">
        <v>555457.10672243289</v>
      </c>
      <c r="EW70" s="7">
        <v>9789.9059833653992</v>
      </c>
      <c r="EX70" s="7">
        <v>108997.33887787299</v>
      </c>
      <c r="EY70" s="7">
        <v>96074.160337086083</v>
      </c>
      <c r="EZ70" s="7">
        <v>197413.43769775887</v>
      </c>
      <c r="FA70" s="7">
        <v>42166.420792250967</v>
      </c>
      <c r="FB70" s="7">
        <v>59924.773632885794</v>
      </c>
      <c r="FC70" s="7">
        <v>674754.8317563429</v>
      </c>
      <c r="FD70" s="7">
        <v>2794050.3052278697</v>
      </c>
      <c r="FE70" s="7">
        <v>2714617.5749190254</v>
      </c>
      <c r="FF70" s="7">
        <v>355862.14464118285</v>
      </c>
      <c r="FG70" s="7">
        <v>1139659.2168121326</v>
      </c>
      <c r="FH70" s="7">
        <v>8995.3393923568456</v>
      </c>
      <c r="FI70" s="7">
        <v>8176.7555116784315</v>
      </c>
      <c r="FJ70" s="7">
        <v>72538.171424227912</v>
      </c>
      <c r="FK70" s="7">
        <v>76453.312112661923</v>
      </c>
      <c r="FL70" s="7">
        <v>343463.79867792764</v>
      </c>
      <c r="FM70" s="7">
        <v>58125.728412444441</v>
      </c>
      <c r="FN70" s="7">
        <v>76122.151900048368</v>
      </c>
      <c r="FO70" s="7">
        <v>20292.643893518263</v>
      </c>
      <c r="FP70" s="7">
        <v>224056.47184360534</v>
      </c>
      <c r="FQ70" s="7">
        <v>16776.790865414456</v>
      </c>
      <c r="FR70" s="2">
        <f t="shared" si="0"/>
        <v>252281667.73538819</v>
      </c>
      <c r="FS70" s="1">
        <f t="shared" si="1"/>
        <v>7803609.2819645125</v>
      </c>
      <c r="FT70" s="3">
        <v>7803609.2819645125</v>
      </c>
      <c r="FU70" s="3">
        <v>0</v>
      </c>
      <c r="FV70" s="1">
        <f t="shared" si="2"/>
        <v>201342.86270081997</v>
      </c>
      <c r="FW70" s="1">
        <v>0</v>
      </c>
      <c r="FX70" s="1">
        <v>201342.86270081997</v>
      </c>
      <c r="FY70" s="1">
        <v>25711219.292915314</v>
      </c>
      <c r="FZ70" s="1">
        <v>67939943.107486427</v>
      </c>
      <c r="GA70" s="1">
        <f t="shared" si="3"/>
        <v>218057896.06548244</v>
      </c>
      <c r="GB70" s="13"/>
      <c r="GC70" s="4"/>
      <c r="GD70" s="5"/>
      <c r="GF70" s="8"/>
      <c r="GG70" s="8"/>
    </row>
    <row r="71" spans="1:189" s="27" customFormat="1" ht="15.75" x14ac:dyDescent="0.25">
      <c r="A71" s="20" t="s">
        <v>263</v>
      </c>
      <c r="B71" s="18">
        <v>66</v>
      </c>
      <c r="C71" s="7">
        <v>986143.94797102513</v>
      </c>
      <c r="D71" s="7">
        <v>84567.132547541958</v>
      </c>
      <c r="E71" s="7">
        <v>14526.790316264192</v>
      </c>
      <c r="F71" s="7">
        <v>6577.1792285792026</v>
      </c>
      <c r="G71" s="7">
        <v>6097.7924159593776</v>
      </c>
      <c r="H71" s="7">
        <v>6.0038106010730594</v>
      </c>
      <c r="I71" s="7">
        <v>144.63994950259558</v>
      </c>
      <c r="J71" s="7">
        <v>14710.984525925463</v>
      </c>
      <c r="K71" s="7">
        <v>58693.07226595773</v>
      </c>
      <c r="L71" s="7">
        <v>8339.5816288480128</v>
      </c>
      <c r="M71" s="7">
        <v>7433.1874485988992</v>
      </c>
      <c r="N71" s="7">
        <v>179.0657670670935</v>
      </c>
      <c r="O71" s="7">
        <v>32598.802356901797</v>
      </c>
      <c r="P71" s="7">
        <v>3502.5200387502919</v>
      </c>
      <c r="Q71" s="7">
        <v>22265.990991944214</v>
      </c>
      <c r="R71" s="7">
        <v>28.298799160697122</v>
      </c>
      <c r="S71" s="7">
        <v>7.1406442581997247</v>
      </c>
      <c r="T71" s="7">
        <v>5.1723697243350619</v>
      </c>
      <c r="U71" s="7">
        <v>4.3690519416781877E-2</v>
      </c>
      <c r="V71" s="7">
        <v>2610.3663704306659</v>
      </c>
      <c r="W71" s="7">
        <v>0</v>
      </c>
      <c r="X71" s="7">
        <v>135.02505555118381</v>
      </c>
      <c r="Y71" s="7">
        <v>828.68432707697116</v>
      </c>
      <c r="Z71" s="7">
        <v>131.99585767941974</v>
      </c>
      <c r="AA71" s="7">
        <v>853.90489326538295</v>
      </c>
      <c r="AB71" s="7">
        <v>418.910866664011</v>
      </c>
      <c r="AC71" s="7">
        <v>297317.84651565616</v>
      </c>
      <c r="AD71" s="7">
        <v>8111.7311945609554</v>
      </c>
      <c r="AE71" s="7">
        <v>2.384421158001071</v>
      </c>
      <c r="AF71" s="7">
        <v>16915.527422966112</v>
      </c>
      <c r="AG71" s="7">
        <v>66022.537864866739</v>
      </c>
      <c r="AH71" s="7">
        <v>59341.951742692712</v>
      </c>
      <c r="AI71" s="7">
        <v>11737.209007261028</v>
      </c>
      <c r="AJ71" s="7">
        <v>95116.681873507798</v>
      </c>
      <c r="AK71" s="7">
        <v>3687.4211900010123</v>
      </c>
      <c r="AL71" s="7">
        <v>6661.1162398876722</v>
      </c>
      <c r="AM71" s="7">
        <v>17.179804723302393</v>
      </c>
      <c r="AN71" s="7">
        <v>1971.1130145515622</v>
      </c>
      <c r="AO71" s="7">
        <v>299.33924729530656</v>
      </c>
      <c r="AP71" s="7">
        <v>9669.9407928352157</v>
      </c>
      <c r="AQ71" s="7">
        <v>3058.4946926077905</v>
      </c>
      <c r="AR71" s="7">
        <v>32.333878909526426</v>
      </c>
      <c r="AS71" s="7">
        <v>190.12498164041185</v>
      </c>
      <c r="AT71" s="7">
        <v>48.348127335957557</v>
      </c>
      <c r="AU71" s="7">
        <v>16566.047837221322</v>
      </c>
      <c r="AV71" s="7">
        <v>23.227906314416281</v>
      </c>
      <c r="AW71" s="7">
        <v>554.22821951924334</v>
      </c>
      <c r="AX71" s="7">
        <v>11.008053711070643</v>
      </c>
      <c r="AY71" s="7">
        <v>547.0342682091341</v>
      </c>
      <c r="AZ71" s="7">
        <v>5.5606155331476774</v>
      </c>
      <c r="BA71" s="7">
        <v>19.413475532900367</v>
      </c>
      <c r="BB71" s="7">
        <v>200.05060692479745</v>
      </c>
      <c r="BC71" s="7">
        <v>295.7131577270589</v>
      </c>
      <c r="BD71" s="7">
        <v>1825.5360855060442</v>
      </c>
      <c r="BE71" s="7">
        <v>382.58270278665162</v>
      </c>
      <c r="BF71" s="7">
        <v>6864.0891940362153</v>
      </c>
      <c r="BG71" s="7">
        <v>1272.7833270037358</v>
      </c>
      <c r="BH71" s="7">
        <v>731056.45530464023</v>
      </c>
      <c r="BI71" s="7">
        <v>249980.14376896081</v>
      </c>
      <c r="BJ71" s="7">
        <v>8386.4688785576654</v>
      </c>
      <c r="BK71" s="7">
        <v>47463.705464389895</v>
      </c>
      <c r="BL71" s="7">
        <v>202600.5454983527</v>
      </c>
      <c r="BM71" s="7">
        <v>116974.64878280956</v>
      </c>
      <c r="BN71" s="7">
        <v>15845.185613444748</v>
      </c>
      <c r="BO71" s="7">
        <v>1019995.1924471125</v>
      </c>
      <c r="BP71" s="7">
        <v>3249808.0644069915</v>
      </c>
      <c r="BQ71" s="7">
        <v>0</v>
      </c>
      <c r="BR71" s="7">
        <v>48.578465899053626</v>
      </c>
      <c r="BS71" s="7">
        <v>0</v>
      </c>
      <c r="BT71" s="7">
        <v>1235.0771882007871</v>
      </c>
      <c r="BU71" s="7">
        <v>3821.188746706951</v>
      </c>
      <c r="BV71" s="7">
        <v>1382.8508119250764</v>
      </c>
      <c r="BW71" s="7">
        <v>308.65468386854491</v>
      </c>
      <c r="BX71" s="7">
        <v>282539.2980996024</v>
      </c>
      <c r="BY71" s="7">
        <v>1992.929228608042</v>
      </c>
      <c r="BZ71" s="7">
        <v>41.407982369424147</v>
      </c>
      <c r="CA71" s="7">
        <v>22225.387329829275</v>
      </c>
      <c r="CB71" s="7">
        <v>1137.5172369981303</v>
      </c>
      <c r="CC71" s="7">
        <v>384605.07103118912</v>
      </c>
      <c r="CD71" s="7">
        <v>540217.96936741751</v>
      </c>
      <c r="CE71" s="7">
        <v>303281.40150162968</v>
      </c>
      <c r="CF71" s="7">
        <v>1545321.179059922</v>
      </c>
      <c r="CG71" s="7">
        <v>211237.04205622617</v>
      </c>
      <c r="CH71" s="7">
        <v>999518.70965036284</v>
      </c>
      <c r="CI71" s="7">
        <v>418977.16022333642</v>
      </c>
      <c r="CJ71" s="7">
        <v>226396.4495330778</v>
      </c>
      <c r="CK71" s="7">
        <v>40663.223357907787</v>
      </c>
      <c r="CL71" s="7">
        <v>112588.92291451841</v>
      </c>
      <c r="CM71" s="7">
        <v>274689.8720430283</v>
      </c>
      <c r="CN71" s="7">
        <v>276671.18256925046</v>
      </c>
      <c r="CO71" s="7">
        <v>26403.817290262308</v>
      </c>
      <c r="CP71" s="7">
        <v>110246.5885883482</v>
      </c>
      <c r="CQ71" s="7">
        <v>27142.688491730056</v>
      </c>
      <c r="CR71" s="7">
        <v>109029.60359475129</v>
      </c>
      <c r="CS71" s="7">
        <v>78943.01115025334</v>
      </c>
      <c r="CT71" s="7">
        <v>87278.43885576824</v>
      </c>
      <c r="CU71" s="7">
        <v>471092.03815852001</v>
      </c>
      <c r="CV71" s="7">
        <v>46752.490214105266</v>
      </c>
      <c r="CW71" s="7">
        <v>191215.66751361298</v>
      </c>
      <c r="CX71" s="7">
        <v>110106.31101454604</v>
      </c>
      <c r="CY71" s="7">
        <v>557184.95044982887</v>
      </c>
      <c r="CZ71" s="7">
        <v>2585.1752320866021</v>
      </c>
      <c r="DA71" s="7">
        <v>22.100299367719405</v>
      </c>
      <c r="DB71" s="7">
        <v>256.42539013765861</v>
      </c>
      <c r="DC71" s="7">
        <v>7333.577015393801</v>
      </c>
      <c r="DD71" s="7">
        <v>37477.466102626568</v>
      </c>
      <c r="DE71" s="7">
        <v>6344.0519499879747</v>
      </c>
      <c r="DF71" s="7">
        <v>5828.6347806356162</v>
      </c>
      <c r="DG71" s="7">
        <v>17698.475864718213</v>
      </c>
      <c r="DH71" s="7">
        <v>199.27551860985415</v>
      </c>
      <c r="DI71" s="7">
        <v>880.09454910347927</v>
      </c>
      <c r="DJ71" s="7">
        <v>79.722133798998541</v>
      </c>
      <c r="DK71" s="7">
        <v>544.03388299050573</v>
      </c>
      <c r="DL71" s="7">
        <v>792.28246339706254</v>
      </c>
      <c r="DM71" s="7">
        <v>145.49796809274423</v>
      </c>
      <c r="DN71" s="7">
        <v>4273.5319176698749</v>
      </c>
      <c r="DO71" s="7">
        <v>14637.095476076516</v>
      </c>
      <c r="DP71" s="7">
        <v>245270.80790221714</v>
      </c>
      <c r="DQ71" s="7">
        <v>1257.9101312118617</v>
      </c>
      <c r="DR71" s="7">
        <v>332615.6470162716</v>
      </c>
      <c r="DS71" s="7">
        <f>'[2]IOT 2019 NSX'!DZ71+'[2]IOT 2019 NSX'!EA71</f>
        <v>5093090.0750852264</v>
      </c>
      <c r="DT71" s="7">
        <v>9927.8163808288664</v>
      </c>
      <c r="DU71" s="7">
        <v>7408.6504909129426</v>
      </c>
      <c r="DV71" s="7">
        <v>155567.40118080861</v>
      </c>
      <c r="DW71" s="7">
        <v>987740.14009037963</v>
      </c>
      <c r="DX71" s="7">
        <v>60112.086580157695</v>
      </c>
      <c r="DY71" s="7">
        <v>201124.57112375562</v>
      </c>
      <c r="DZ71" s="7">
        <v>503824.33403942687</v>
      </c>
      <c r="EA71" s="7">
        <v>54875.872961761037</v>
      </c>
      <c r="EB71" s="7">
        <v>1660521.8925195148</v>
      </c>
      <c r="EC71" s="7">
        <v>340326.75093184283</v>
      </c>
      <c r="ED71" s="7">
        <v>103484.91032483312</v>
      </c>
      <c r="EE71" s="7">
        <v>1132115.1271709367</v>
      </c>
      <c r="EF71" s="7">
        <v>8041317.7314306181</v>
      </c>
      <c r="EG71" s="7">
        <v>1219949.3636808034</v>
      </c>
      <c r="EH71" s="7">
        <v>103094.62674659482</v>
      </c>
      <c r="EI71" s="7">
        <v>2910009.8593767877</v>
      </c>
      <c r="EJ71" s="7">
        <v>330731.7202429382</v>
      </c>
      <c r="EK71" s="7">
        <v>7203.2953369485949</v>
      </c>
      <c r="EL71" s="7">
        <f>'[2]IOT 2019 NSX'!ET71+'[2]IOT 2019 NSX'!EU71</f>
        <v>848315.42942199856</v>
      </c>
      <c r="EM71" s="7">
        <v>268777.92159952753</v>
      </c>
      <c r="EN71" s="7">
        <v>162965.41493327543</v>
      </c>
      <c r="EO71" s="7">
        <v>63147.085470114158</v>
      </c>
      <c r="EP71" s="7">
        <v>346181.38447184314</v>
      </c>
      <c r="EQ71" s="7">
        <v>161853.67317726457</v>
      </c>
      <c r="ER71" s="7">
        <v>300059.19173499785</v>
      </c>
      <c r="ES71" s="7">
        <v>1763442.2552251997</v>
      </c>
      <c r="ET71" s="7">
        <v>253699.1436663662</v>
      </c>
      <c r="EU71" s="7">
        <v>7792502.868071666</v>
      </c>
      <c r="EV71" s="7">
        <v>432837.91762014985</v>
      </c>
      <c r="EW71" s="7">
        <v>1029.8589782235665</v>
      </c>
      <c r="EX71" s="7">
        <v>9074.2886910451962</v>
      </c>
      <c r="EY71" s="7">
        <v>81593.200170180717</v>
      </c>
      <c r="EZ71" s="7">
        <v>627099.0872032484</v>
      </c>
      <c r="FA71" s="7">
        <v>27787.810394952536</v>
      </c>
      <c r="FB71" s="7">
        <v>166.19697303518791</v>
      </c>
      <c r="FC71" s="7">
        <v>309277.26011076313</v>
      </c>
      <c r="FD71" s="7">
        <v>1254596.3224108191</v>
      </c>
      <c r="FE71" s="7">
        <v>2173130.5980401328</v>
      </c>
      <c r="FF71" s="7">
        <v>697679.52715259884</v>
      </c>
      <c r="FG71" s="7">
        <v>1080501.0137198474</v>
      </c>
      <c r="FH71" s="7">
        <v>972.92288939023274</v>
      </c>
      <c r="FI71" s="7">
        <v>1641.6325566024336</v>
      </c>
      <c r="FJ71" s="7">
        <v>154871.29775565598</v>
      </c>
      <c r="FK71" s="7">
        <v>7077.8757204755857</v>
      </c>
      <c r="FL71" s="7">
        <v>7884505.7738310052</v>
      </c>
      <c r="FM71" s="7">
        <v>9895.0439156755256</v>
      </c>
      <c r="FN71" s="7">
        <v>61091.255837635661</v>
      </c>
      <c r="FO71" s="7">
        <v>8455.130016456098</v>
      </c>
      <c r="FP71" s="7">
        <v>219307.83042791829</v>
      </c>
      <c r="FQ71" s="7">
        <v>1350.5121972291449</v>
      </c>
      <c r="FR71" s="2">
        <f t="shared" ref="FR71:FR134" si="4">SUM(C71:FQ71)</f>
        <v>65571536.63584391</v>
      </c>
      <c r="FS71" s="1">
        <f t="shared" ref="FS71:FS134" si="5">FT71+FU71</f>
        <v>7696552.8009905508</v>
      </c>
      <c r="FT71" s="3">
        <v>7696552.8009905508</v>
      </c>
      <c r="FU71" s="3">
        <v>0</v>
      </c>
      <c r="FV71" s="1">
        <f t="shared" ref="FV71:FV134" si="6">FW71+FX71</f>
        <v>-0.24354434758424759</v>
      </c>
      <c r="FW71" s="1">
        <v>0</v>
      </c>
      <c r="FX71" s="1">
        <v>-0.24354434758424759</v>
      </c>
      <c r="FY71" s="1">
        <v>511650.39342382993</v>
      </c>
      <c r="FZ71" s="1">
        <v>663697.66116122203</v>
      </c>
      <c r="GA71" s="1">
        <f t="shared" ref="GA71:GA134" si="7">FR71+FS71+FV71+FY71-FZ71</f>
        <v>73116041.925552711</v>
      </c>
      <c r="GB71" s="13"/>
      <c r="GC71" s="4"/>
      <c r="GD71" s="5"/>
      <c r="GF71" s="8"/>
      <c r="GG71" s="8"/>
    </row>
    <row r="72" spans="1:189" s="27" customFormat="1" ht="15.75" x14ac:dyDescent="0.25">
      <c r="A72" s="20" t="s">
        <v>264</v>
      </c>
      <c r="B72" s="18">
        <v>67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21289.915632873246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401278.26445845311</v>
      </c>
      <c r="BR72" s="7">
        <v>0</v>
      </c>
      <c r="BS72" s="7">
        <v>0</v>
      </c>
      <c r="BT72" s="7">
        <v>1708431.0997257407</v>
      </c>
      <c r="BU72" s="7">
        <v>176743.33654729364</v>
      </c>
      <c r="BV72" s="7">
        <v>438974.30360833893</v>
      </c>
      <c r="BW72" s="7">
        <v>0</v>
      </c>
      <c r="BX72" s="7">
        <v>32518.638818010742</v>
      </c>
      <c r="BY72" s="7">
        <v>11464.207318779685</v>
      </c>
      <c r="BZ72" s="7">
        <v>363102.39264622721</v>
      </c>
      <c r="CA72" s="7">
        <v>13.108163034553204</v>
      </c>
      <c r="CB72" s="7">
        <v>274.51797737195699</v>
      </c>
      <c r="CC72" s="7">
        <v>1942140.9240845419</v>
      </c>
      <c r="CD72" s="7">
        <v>2218225.7871008231</v>
      </c>
      <c r="CE72" s="7">
        <v>1245360.6572323507</v>
      </c>
      <c r="CF72" s="7">
        <v>5206438.4444137886</v>
      </c>
      <c r="CG72" s="7">
        <v>336549.2468317764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7">
        <v>0</v>
      </c>
      <c r="CZ72" s="7">
        <v>17.714935508687173</v>
      </c>
      <c r="DA72" s="7">
        <v>0</v>
      </c>
      <c r="DB72" s="7">
        <v>0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7">
        <v>5186.2613040600427</v>
      </c>
      <c r="DJ72" s="7">
        <v>0</v>
      </c>
      <c r="DK72" s="7">
        <v>531875.47153872892</v>
      </c>
      <c r="DL72" s="7">
        <v>268802.55895066581</v>
      </c>
      <c r="DM72" s="7">
        <v>6511.2694695042219</v>
      </c>
      <c r="DN72" s="7">
        <v>1896209.6874312456</v>
      </c>
      <c r="DO72" s="7">
        <v>853160.89937194448</v>
      </c>
      <c r="DP72" s="7">
        <v>0</v>
      </c>
      <c r="DQ72" s="7">
        <v>0</v>
      </c>
      <c r="DR72" s="7">
        <v>0</v>
      </c>
      <c r="DS72" s="7">
        <f>'[2]IOT 2019 NSX'!DZ72+'[2]IOT 2019 NSX'!EA72</f>
        <v>0</v>
      </c>
      <c r="DT72" s="7">
        <v>0</v>
      </c>
      <c r="DU72" s="7">
        <v>0</v>
      </c>
      <c r="DV72" s="7">
        <v>0</v>
      </c>
      <c r="DW72" s="7">
        <v>0</v>
      </c>
      <c r="DX72" s="7">
        <v>0</v>
      </c>
      <c r="DY72" s="7">
        <v>0</v>
      </c>
      <c r="DZ72" s="7">
        <v>0</v>
      </c>
      <c r="EA72" s="7">
        <v>0</v>
      </c>
      <c r="EB72" s="7">
        <v>0</v>
      </c>
      <c r="EC72" s="7">
        <v>0</v>
      </c>
      <c r="ED72" s="7">
        <v>0</v>
      </c>
      <c r="EE72" s="7">
        <v>0</v>
      </c>
      <c r="EF72" s="7">
        <v>0</v>
      </c>
      <c r="EG72" s="7">
        <v>0</v>
      </c>
      <c r="EH72" s="7">
        <v>0</v>
      </c>
      <c r="EI72" s="7">
        <v>0</v>
      </c>
      <c r="EJ72" s="7">
        <v>0</v>
      </c>
      <c r="EK72" s="7">
        <v>0</v>
      </c>
      <c r="EL72" s="7">
        <f>'[2]IOT 2019 NSX'!ET72+'[2]IOT 2019 NSX'!EU72</f>
        <v>0</v>
      </c>
      <c r="EM72" s="7">
        <v>0</v>
      </c>
      <c r="EN72" s="7">
        <v>0</v>
      </c>
      <c r="EO72" s="7">
        <v>0</v>
      </c>
      <c r="EP72" s="7">
        <v>0</v>
      </c>
      <c r="EQ72" s="7">
        <v>0</v>
      </c>
      <c r="ER72" s="7">
        <v>0</v>
      </c>
      <c r="ES72" s="7">
        <v>0</v>
      </c>
      <c r="ET72" s="7">
        <v>0</v>
      </c>
      <c r="EU72" s="7">
        <v>0</v>
      </c>
      <c r="EV72" s="7">
        <v>0</v>
      </c>
      <c r="EW72" s="7">
        <v>0</v>
      </c>
      <c r="EX72" s="7">
        <v>0</v>
      </c>
      <c r="EY72" s="7">
        <v>0</v>
      </c>
      <c r="EZ72" s="7">
        <v>0</v>
      </c>
      <c r="FA72" s="7">
        <v>0</v>
      </c>
      <c r="FB72" s="7">
        <v>0</v>
      </c>
      <c r="FC72" s="7">
        <v>0</v>
      </c>
      <c r="FD72" s="7">
        <v>0</v>
      </c>
      <c r="FE72" s="7">
        <v>0</v>
      </c>
      <c r="FF72" s="7">
        <v>0</v>
      </c>
      <c r="FG72" s="7">
        <v>0</v>
      </c>
      <c r="FH72" s="7">
        <v>0</v>
      </c>
      <c r="FI72" s="7">
        <v>0</v>
      </c>
      <c r="FJ72" s="7">
        <v>216.5713995581055</v>
      </c>
      <c r="FK72" s="7">
        <v>858.00619507493366</v>
      </c>
      <c r="FL72" s="7">
        <v>0</v>
      </c>
      <c r="FM72" s="7">
        <v>6.0125798570616462</v>
      </c>
      <c r="FN72" s="7">
        <v>614.74869072648676</v>
      </c>
      <c r="FO72" s="7">
        <v>0</v>
      </c>
      <c r="FP72" s="7">
        <v>228.67992456640093</v>
      </c>
      <c r="FQ72" s="7">
        <v>0</v>
      </c>
      <c r="FR72" s="2">
        <f t="shared" si="4"/>
        <v>17666492.726350848</v>
      </c>
      <c r="FS72" s="1">
        <f t="shared" si="5"/>
        <v>55626</v>
      </c>
      <c r="FT72" s="3">
        <v>55626</v>
      </c>
      <c r="FU72" s="3">
        <v>0</v>
      </c>
      <c r="FV72" s="1">
        <f t="shared" si="6"/>
        <v>-388971.3880838789</v>
      </c>
      <c r="FW72" s="1">
        <v>0</v>
      </c>
      <c r="FX72" s="1">
        <v>-388971.3880838789</v>
      </c>
      <c r="FY72" s="1">
        <v>442233.5904868666</v>
      </c>
      <c r="FZ72" s="1">
        <v>7025105.5212991154</v>
      </c>
      <c r="GA72" s="1">
        <f t="shared" si="7"/>
        <v>10750275.407454718</v>
      </c>
      <c r="GB72" s="13"/>
      <c r="GC72" s="4"/>
      <c r="GD72" s="5"/>
      <c r="GF72" s="8"/>
      <c r="GG72" s="8"/>
    </row>
    <row r="73" spans="1:189" s="27" customFormat="1" ht="15.75" x14ac:dyDescent="0.25">
      <c r="A73" s="20" t="s">
        <v>265</v>
      </c>
      <c r="B73" s="18">
        <v>68</v>
      </c>
      <c r="C73" s="7">
        <v>3491174.7583423485</v>
      </c>
      <c r="D73" s="7">
        <v>394211.89239492326</v>
      </c>
      <c r="E73" s="7">
        <v>298367.57617112761</v>
      </c>
      <c r="F73" s="7">
        <v>121323.43549356353</v>
      </c>
      <c r="G73" s="7">
        <v>272820.89069147489</v>
      </c>
      <c r="H73" s="7">
        <v>1339389.9721930367</v>
      </c>
      <c r="I73" s="7">
        <v>155930.04563010411</v>
      </c>
      <c r="J73" s="7">
        <v>220737.77780996461</v>
      </c>
      <c r="K73" s="7">
        <v>489953.01419850893</v>
      </c>
      <c r="L73" s="7">
        <v>21265.066550722062</v>
      </c>
      <c r="M73" s="7">
        <v>90455.194551893146</v>
      </c>
      <c r="N73" s="7">
        <v>357512.17793883372</v>
      </c>
      <c r="O73" s="7">
        <v>488208.72422469442</v>
      </c>
      <c r="P73" s="7">
        <v>110878.70934438922</v>
      </c>
      <c r="Q73" s="7">
        <v>59314.847933070261</v>
      </c>
      <c r="R73" s="7">
        <v>169948.45031653772</v>
      </c>
      <c r="S73" s="7">
        <v>151755.15344778384</v>
      </c>
      <c r="T73" s="7">
        <v>307409.61122302344</v>
      </c>
      <c r="U73" s="7">
        <v>74362.208970415653</v>
      </c>
      <c r="V73" s="7">
        <v>6845711.1050690776</v>
      </c>
      <c r="W73" s="7">
        <v>9630.327507860211</v>
      </c>
      <c r="X73" s="7">
        <v>307226.46394729987</v>
      </c>
      <c r="Y73" s="7">
        <v>142387.0766251774</v>
      </c>
      <c r="Z73" s="7">
        <v>1933891.0949392389</v>
      </c>
      <c r="AA73" s="7">
        <v>1124630.082619962</v>
      </c>
      <c r="AB73" s="7">
        <v>190128.0568197181</v>
      </c>
      <c r="AC73" s="7">
        <v>33799305.033412933</v>
      </c>
      <c r="AD73" s="7">
        <v>3050204.9216751521</v>
      </c>
      <c r="AE73" s="7">
        <v>157007.05024218283</v>
      </c>
      <c r="AF73" s="7">
        <v>25009.559479970059</v>
      </c>
      <c r="AG73" s="7">
        <v>762610.42187964113</v>
      </c>
      <c r="AH73" s="7">
        <v>302961.50327238324</v>
      </c>
      <c r="AI73" s="7">
        <v>73877.955462419879</v>
      </c>
      <c r="AJ73" s="7">
        <v>27235229.690876976</v>
      </c>
      <c r="AK73" s="7">
        <v>3404750.2674884768</v>
      </c>
      <c r="AL73" s="7">
        <v>512049.52497542376</v>
      </c>
      <c r="AM73" s="7">
        <v>712285.59047767438</v>
      </c>
      <c r="AN73" s="7">
        <v>10354025.729128437</v>
      </c>
      <c r="AO73" s="7">
        <v>638432.3181130907</v>
      </c>
      <c r="AP73" s="7">
        <v>1829733.6454915905</v>
      </c>
      <c r="AQ73" s="7">
        <v>1419348.927547537</v>
      </c>
      <c r="AR73" s="7">
        <v>40002.603115813625</v>
      </c>
      <c r="AS73" s="7">
        <v>1025296.2511582521</v>
      </c>
      <c r="AT73" s="7">
        <v>71874.751987802694</v>
      </c>
      <c r="AU73" s="7">
        <v>90872.400017777283</v>
      </c>
      <c r="AV73" s="7">
        <v>375801.64650944719</v>
      </c>
      <c r="AW73" s="7">
        <v>66308.63488336638</v>
      </c>
      <c r="AX73" s="7">
        <v>105883.6950503913</v>
      </c>
      <c r="AY73" s="7">
        <v>147384.84694742388</v>
      </c>
      <c r="AZ73" s="7">
        <v>35168.036752455082</v>
      </c>
      <c r="BA73" s="7">
        <v>7118.67321307765</v>
      </c>
      <c r="BB73" s="7">
        <v>84922.182436514762</v>
      </c>
      <c r="BC73" s="7">
        <v>515392.69922244427</v>
      </c>
      <c r="BD73" s="7">
        <v>639789.54441132699</v>
      </c>
      <c r="BE73" s="7">
        <v>150870.92479849624</v>
      </c>
      <c r="BF73" s="7">
        <v>620410.33133788279</v>
      </c>
      <c r="BG73" s="7">
        <v>250840.18677780501</v>
      </c>
      <c r="BH73" s="7">
        <v>54070.502610715492</v>
      </c>
      <c r="BI73" s="7">
        <v>712059.27657745231</v>
      </c>
      <c r="BJ73" s="7">
        <v>978442.52491137967</v>
      </c>
      <c r="BK73" s="7">
        <v>436386.23420719226</v>
      </c>
      <c r="BL73" s="7">
        <v>314949.49046843103</v>
      </c>
      <c r="BM73" s="7">
        <v>3551201.9570677541</v>
      </c>
      <c r="BN73" s="7">
        <v>4150427.3561780001</v>
      </c>
      <c r="BO73" s="7">
        <v>2204641.7918322412</v>
      </c>
      <c r="BP73" s="7">
        <v>529437.80782639969</v>
      </c>
      <c r="BQ73" s="7">
        <v>637978.1380057896</v>
      </c>
      <c r="BR73" s="7">
        <v>2517660.9213766768</v>
      </c>
      <c r="BS73" s="7">
        <v>20605.919860435359</v>
      </c>
      <c r="BT73" s="7">
        <v>368508.56680949399</v>
      </c>
      <c r="BU73" s="7">
        <v>487651.25499316026</v>
      </c>
      <c r="BV73" s="7">
        <v>1665258.8995535467</v>
      </c>
      <c r="BW73" s="7">
        <v>137307.4121363452</v>
      </c>
      <c r="BX73" s="7">
        <v>3023326.9182418832</v>
      </c>
      <c r="BY73" s="7">
        <v>411332.97777295415</v>
      </c>
      <c r="BZ73" s="7">
        <v>373050.0485150168</v>
      </c>
      <c r="CA73" s="7">
        <v>2147216.9175357805</v>
      </c>
      <c r="CB73" s="7">
        <v>1423164.4814222686</v>
      </c>
      <c r="CC73" s="7">
        <v>1893341.6146506425</v>
      </c>
      <c r="CD73" s="7">
        <v>4720199.6689519053</v>
      </c>
      <c r="CE73" s="7">
        <v>7756592.3672043113</v>
      </c>
      <c r="CF73" s="7">
        <v>7335987.5374532305</v>
      </c>
      <c r="CG73" s="7">
        <v>833428.56339518353</v>
      </c>
      <c r="CH73" s="7">
        <v>4221758.513746012</v>
      </c>
      <c r="CI73" s="7">
        <v>552584.45929935412</v>
      </c>
      <c r="CJ73" s="7">
        <v>555452.13804205332</v>
      </c>
      <c r="CK73" s="7">
        <v>260694.94377140366</v>
      </c>
      <c r="CL73" s="7">
        <v>398675.18843138218</v>
      </c>
      <c r="CM73" s="7">
        <v>97281.801951043846</v>
      </c>
      <c r="CN73" s="7">
        <v>164566.88425771741</v>
      </c>
      <c r="CO73" s="7">
        <v>26450.286105713778</v>
      </c>
      <c r="CP73" s="7">
        <v>135079.63144364272</v>
      </c>
      <c r="CQ73" s="7">
        <v>36746.068746402787</v>
      </c>
      <c r="CR73" s="7">
        <v>816615.7216964406</v>
      </c>
      <c r="CS73" s="7">
        <v>285172.78662122949</v>
      </c>
      <c r="CT73" s="7">
        <v>1919349.7428042856</v>
      </c>
      <c r="CU73" s="7">
        <v>1355097.7814474762</v>
      </c>
      <c r="CV73" s="7">
        <v>276311.37387055357</v>
      </c>
      <c r="CW73" s="7">
        <v>101991.31761355404</v>
      </c>
      <c r="CX73" s="7">
        <v>295754.47093811247</v>
      </c>
      <c r="CY73" s="7">
        <v>1663869.8498672806</v>
      </c>
      <c r="CZ73" s="7">
        <v>290761.9629143597</v>
      </c>
      <c r="DA73" s="7">
        <v>25632.660148622228</v>
      </c>
      <c r="DB73" s="7">
        <v>608021.6334243865</v>
      </c>
      <c r="DC73" s="7">
        <v>3485154.4057986881</v>
      </c>
      <c r="DD73" s="7">
        <v>12415701.674059911</v>
      </c>
      <c r="DE73" s="7">
        <v>64202.488910366803</v>
      </c>
      <c r="DF73" s="7">
        <v>86986.618223443453</v>
      </c>
      <c r="DG73" s="7">
        <v>260782.27334698543</v>
      </c>
      <c r="DH73" s="7">
        <v>581166.26662178512</v>
      </c>
      <c r="DI73" s="7">
        <v>3365337.3179455725</v>
      </c>
      <c r="DJ73" s="7">
        <v>99526.242991954117</v>
      </c>
      <c r="DK73" s="7">
        <v>3993078.3799426588</v>
      </c>
      <c r="DL73" s="7">
        <v>5001564.8647353984</v>
      </c>
      <c r="DM73" s="7">
        <v>89797.470367138027</v>
      </c>
      <c r="DN73" s="7">
        <v>10519366.069923773</v>
      </c>
      <c r="DO73" s="7">
        <v>13251630.401322614</v>
      </c>
      <c r="DP73" s="7">
        <v>9693344.9822847601</v>
      </c>
      <c r="DQ73" s="7">
        <v>1674454.8163506414</v>
      </c>
      <c r="DR73" s="7">
        <v>5591478.4090928948</v>
      </c>
      <c r="DS73" s="7">
        <f>'[2]IOT 2019 NSX'!DZ73+'[2]IOT 2019 NSX'!EA73</f>
        <v>16493196.000401933</v>
      </c>
      <c r="DT73" s="7">
        <v>574461.1032923446</v>
      </c>
      <c r="DU73" s="7">
        <v>492181.72191316745</v>
      </c>
      <c r="DV73" s="7">
        <v>18052486.492009524</v>
      </c>
      <c r="DW73" s="7">
        <v>70266023.19866474</v>
      </c>
      <c r="DX73" s="7">
        <v>4344942.9418469444</v>
      </c>
      <c r="DY73" s="7">
        <v>22233579.244034261</v>
      </c>
      <c r="DZ73" s="7">
        <v>35850043.076707691</v>
      </c>
      <c r="EA73" s="7">
        <v>4201680.6320197172</v>
      </c>
      <c r="EB73" s="7">
        <v>8805304.3646951113</v>
      </c>
      <c r="EC73" s="7">
        <v>1854673.4765405953</v>
      </c>
      <c r="ED73" s="7">
        <v>1376319.7873553999</v>
      </c>
      <c r="EE73" s="7">
        <v>3827114.3980567656</v>
      </c>
      <c r="EF73" s="7">
        <v>139157.58543699785</v>
      </c>
      <c r="EG73" s="7">
        <v>156813.14333879284</v>
      </c>
      <c r="EH73" s="7">
        <v>58397.330275793676</v>
      </c>
      <c r="EI73" s="7">
        <v>5144594.9351327531</v>
      </c>
      <c r="EJ73" s="7">
        <v>164175.76283263793</v>
      </c>
      <c r="EK73" s="7">
        <v>69851.625568703734</v>
      </c>
      <c r="EL73" s="7">
        <f>'[2]IOT 2019 NSX'!ET73+'[2]IOT 2019 NSX'!EU73</f>
        <v>1672591.9404822541</v>
      </c>
      <c r="EM73" s="7">
        <v>84432.938571208113</v>
      </c>
      <c r="EN73" s="7">
        <v>130212.92133344511</v>
      </c>
      <c r="EO73" s="7">
        <v>55408.406002736789</v>
      </c>
      <c r="EP73" s="7">
        <v>323959.64826682751</v>
      </c>
      <c r="EQ73" s="7">
        <v>64373.242023226259</v>
      </c>
      <c r="ER73" s="7">
        <v>314954.25034042256</v>
      </c>
      <c r="ES73" s="7">
        <v>2048113.370392957</v>
      </c>
      <c r="ET73" s="7">
        <v>138096.7366032665</v>
      </c>
      <c r="EU73" s="7">
        <v>448117.41991803114</v>
      </c>
      <c r="EV73" s="7">
        <v>231525.99320854631</v>
      </c>
      <c r="EW73" s="7">
        <v>4899.9917871723364</v>
      </c>
      <c r="EX73" s="7">
        <v>3525029.8863973422</v>
      </c>
      <c r="EY73" s="7">
        <v>348782.99286033155</v>
      </c>
      <c r="EZ73" s="7">
        <v>651261.08014153584</v>
      </c>
      <c r="FA73" s="7">
        <v>253061.42980301759</v>
      </c>
      <c r="FB73" s="7">
        <v>751348.04761069955</v>
      </c>
      <c r="FC73" s="7">
        <v>1163421.2600773766</v>
      </c>
      <c r="FD73" s="7">
        <v>4641788.4140675711</v>
      </c>
      <c r="FE73" s="7">
        <v>3481713.286753545</v>
      </c>
      <c r="FF73" s="7">
        <v>707007.11686191417</v>
      </c>
      <c r="FG73" s="7">
        <v>814762.47442100255</v>
      </c>
      <c r="FH73" s="7">
        <v>56530.096538945894</v>
      </c>
      <c r="FI73" s="7">
        <v>20083.909581379241</v>
      </c>
      <c r="FJ73" s="7">
        <v>73906.46014170564</v>
      </c>
      <c r="FK73" s="7">
        <v>81181.779710767762</v>
      </c>
      <c r="FL73" s="7">
        <v>92342.218454474802</v>
      </c>
      <c r="FM73" s="7">
        <v>234669.74160020196</v>
      </c>
      <c r="FN73" s="7">
        <v>112583.78145265672</v>
      </c>
      <c r="FO73" s="7">
        <v>155460.93751121673</v>
      </c>
      <c r="FP73" s="7">
        <v>488556.20459589362</v>
      </c>
      <c r="FQ73" s="7">
        <v>106642.83228951287</v>
      </c>
      <c r="FR73" s="2">
        <f t="shared" si="4"/>
        <v>458000881.94164187</v>
      </c>
      <c r="FS73" s="1">
        <f t="shared" si="5"/>
        <v>46722677.552305005</v>
      </c>
      <c r="FT73" s="3">
        <v>46722677.552305005</v>
      </c>
      <c r="FU73" s="3">
        <v>0</v>
      </c>
      <c r="FV73" s="1">
        <f t="shared" si="6"/>
        <v>-7917494.801086545</v>
      </c>
      <c r="FW73" s="1">
        <v>0</v>
      </c>
      <c r="FX73" s="1">
        <v>-7917494.801086545</v>
      </c>
      <c r="FY73" s="1">
        <v>46128225.399516173</v>
      </c>
      <c r="FZ73" s="1">
        <v>277505852.54057592</v>
      </c>
      <c r="GA73" s="1">
        <f t="shared" si="7"/>
        <v>265428437.55180055</v>
      </c>
      <c r="GB73" s="13"/>
      <c r="GC73" s="4"/>
      <c r="GD73" s="5"/>
      <c r="GF73" s="8"/>
      <c r="GG73" s="8"/>
    </row>
    <row r="74" spans="1:189" s="27" customFormat="1" ht="21" customHeight="1" x14ac:dyDescent="0.25">
      <c r="A74" s="20" t="s">
        <v>381</v>
      </c>
      <c r="B74" s="18">
        <v>69</v>
      </c>
      <c r="C74" s="7">
        <v>8.8802042360598463</v>
      </c>
      <c r="D74" s="7">
        <v>104.59549074130696</v>
      </c>
      <c r="E74" s="7">
        <v>4.4842498319515371</v>
      </c>
      <c r="F74" s="7">
        <v>813.48817630877249</v>
      </c>
      <c r="G74" s="7">
        <v>5304.3209576891841</v>
      </c>
      <c r="H74" s="7">
        <v>159.01148467412486</v>
      </c>
      <c r="I74" s="7">
        <v>2.0571127837423004</v>
      </c>
      <c r="J74" s="7">
        <v>2.909953678487275</v>
      </c>
      <c r="K74" s="7">
        <v>3.6021430824609597</v>
      </c>
      <c r="L74" s="7">
        <v>72.202772195499989</v>
      </c>
      <c r="M74" s="7">
        <v>320.85463106338369</v>
      </c>
      <c r="N74" s="7">
        <v>6728.7019050627932</v>
      </c>
      <c r="O74" s="7">
        <v>102.16287241915572</v>
      </c>
      <c r="P74" s="7">
        <v>4.9926858764852229</v>
      </c>
      <c r="Q74" s="7">
        <v>0</v>
      </c>
      <c r="R74" s="7">
        <v>118.40906491786795</v>
      </c>
      <c r="S74" s="7">
        <v>611.69860317634016</v>
      </c>
      <c r="T74" s="7">
        <v>2391.9411001336643</v>
      </c>
      <c r="U74" s="7">
        <v>15.535907448397673</v>
      </c>
      <c r="V74" s="7">
        <v>4886.5159636795097</v>
      </c>
      <c r="W74" s="7">
        <v>0</v>
      </c>
      <c r="X74" s="7">
        <v>15.820562056217851</v>
      </c>
      <c r="Y74" s="7">
        <v>110.74055105765818</v>
      </c>
      <c r="Z74" s="7">
        <v>0</v>
      </c>
      <c r="AA74" s="7">
        <v>0</v>
      </c>
      <c r="AB74" s="7">
        <v>7.5974353746978709</v>
      </c>
      <c r="AC74" s="7">
        <v>145.27712301986475</v>
      </c>
      <c r="AD74" s="7">
        <v>324.66339320206157</v>
      </c>
      <c r="AE74" s="7">
        <v>257.88540159425867</v>
      </c>
      <c r="AF74" s="7">
        <v>0</v>
      </c>
      <c r="AG74" s="7">
        <v>278.04575134267242</v>
      </c>
      <c r="AH74" s="7">
        <v>398.15817128602362</v>
      </c>
      <c r="AI74" s="7">
        <v>2206.886604781083</v>
      </c>
      <c r="AJ74" s="7">
        <v>8366.0637254502326</v>
      </c>
      <c r="AK74" s="7">
        <v>106340.94054317263</v>
      </c>
      <c r="AL74" s="7">
        <v>271118.56160814827</v>
      </c>
      <c r="AM74" s="7">
        <v>336.12422840550067</v>
      </c>
      <c r="AN74" s="7">
        <v>1707.2986179183135</v>
      </c>
      <c r="AO74" s="7">
        <v>148.68413301543222</v>
      </c>
      <c r="AP74" s="7">
        <v>76.462232099878804</v>
      </c>
      <c r="AQ74" s="7">
        <v>5002.1575778759598</v>
      </c>
      <c r="AR74" s="7">
        <v>1813.5958463389857</v>
      </c>
      <c r="AS74" s="7">
        <v>255.09749315614769</v>
      </c>
      <c r="AT74" s="7">
        <v>8483.5814730884122</v>
      </c>
      <c r="AU74" s="7">
        <v>3221.3469227168462</v>
      </c>
      <c r="AV74" s="7">
        <v>29245.108714400987</v>
      </c>
      <c r="AW74" s="7">
        <v>1738.3318035037285</v>
      </c>
      <c r="AX74" s="7">
        <v>8679.9996806130694</v>
      </c>
      <c r="AY74" s="7">
        <v>339.83596817158201</v>
      </c>
      <c r="AZ74" s="7">
        <v>2073.0121902009291</v>
      </c>
      <c r="BA74" s="7">
        <v>13699.903852949814</v>
      </c>
      <c r="BB74" s="7">
        <v>1186.8470545631055</v>
      </c>
      <c r="BC74" s="7">
        <v>21157.15139492297</v>
      </c>
      <c r="BD74" s="7">
        <v>51338.499802945284</v>
      </c>
      <c r="BE74" s="7">
        <v>3713.1759389646054</v>
      </c>
      <c r="BF74" s="7">
        <v>42081.448562292717</v>
      </c>
      <c r="BG74" s="7">
        <v>19534.074558214645</v>
      </c>
      <c r="BH74" s="7">
        <v>14861.521873646176</v>
      </c>
      <c r="BI74" s="7">
        <v>1790.4343188898013</v>
      </c>
      <c r="BJ74" s="7">
        <v>36556.293584042578</v>
      </c>
      <c r="BK74" s="7">
        <v>35788.285061842187</v>
      </c>
      <c r="BL74" s="7">
        <v>405.64844835306559</v>
      </c>
      <c r="BM74" s="7">
        <v>961.91018154416656</v>
      </c>
      <c r="BN74" s="7">
        <v>29070.249419298703</v>
      </c>
      <c r="BO74" s="7">
        <v>64547.626037041118</v>
      </c>
      <c r="BP74" s="7">
        <v>1927.8514495519732</v>
      </c>
      <c r="BQ74" s="7">
        <v>35140.020326623904</v>
      </c>
      <c r="BR74" s="7">
        <v>359.12256809005385</v>
      </c>
      <c r="BS74" s="7">
        <v>0</v>
      </c>
      <c r="BT74" s="7">
        <v>105171.41053911485</v>
      </c>
      <c r="BU74" s="7">
        <v>555498.50131057878</v>
      </c>
      <c r="BV74" s="7">
        <v>46280.591342453452</v>
      </c>
      <c r="BW74" s="7">
        <v>106924.60992082879</v>
      </c>
      <c r="BX74" s="7">
        <v>178509.26706655923</v>
      </c>
      <c r="BY74" s="7">
        <v>33953.292638853818</v>
      </c>
      <c r="BZ74" s="7">
        <v>185001.08239853632</v>
      </c>
      <c r="CA74" s="7">
        <v>185077.18901303143</v>
      </c>
      <c r="CB74" s="7">
        <v>343723.71788884955</v>
      </c>
      <c r="CC74" s="7">
        <v>185253.55279622989</v>
      </c>
      <c r="CD74" s="7">
        <v>42465.212789039717</v>
      </c>
      <c r="CE74" s="7">
        <v>364724.37558525364</v>
      </c>
      <c r="CF74" s="7">
        <v>551012.82320435974</v>
      </c>
      <c r="CG74" s="7">
        <v>262898.01415035245</v>
      </c>
      <c r="CH74" s="7">
        <v>337671.79184636177</v>
      </c>
      <c r="CI74" s="7">
        <v>451135.63208498998</v>
      </c>
      <c r="CJ74" s="7">
        <v>90515.087556441678</v>
      </c>
      <c r="CK74" s="7">
        <v>2284.1734497305051</v>
      </c>
      <c r="CL74" s="7">
        <v>18959.945239119497</v>
      </c>
      <c r="CM74" s="7">
        <v>27036.357501758263</v>
      </c>
      <c r="CN74" s="7">
        <v>35989.041748882264</v>
      </c>
      <c r="CO74" s="7">
        <v>5998.4169597587916</v>
      </c>
      <c r="CP74" s="7">
        <v>76085.693036946075</v>
      </c>
      <c r="CQ74" s="7">
        <v>2162.67811230809</v>
      </c>
      <c r="CR74" s="7">
        <v>115796.87765317359</v>
      </c>
      <c r="CS74" s="7">
        <v>19633.987678953759</v>
      </c>
      <c r="CT74" s="7">
        <v>12116.123719445226</v>
      </c>
      <c r="CU74" s="7">
        <v>228524.06829156957</v>
      </c>
      <c r="CV74" s="7">
        <v>27793.251063950403</v>
      </c>
      <c r="CW74" s="7">
        <v>100782.7149975645</v>
      </c>
      <c r="CX74" s="7">
        <v>44656.818426822087</v>
      </c>
      <c r="CY74" s="7">
        <v>111506.22103571906</v>
      </c>
      <c r="CZ74" s="7">
        <v>19023.938298202422</v>
      </c>
      <c r="DA74" s="7">
        <v>34902.33755575402</v>
      </c>
      <c r="DB74" s="7">
        <v>2266.2914994391294</v>
      </c>
      <c r="DC74" s="7">
        <v>44066.979625674219</v>
      </c>
      <c r="DD74" s="7">
        <v>28636.340145013801</v>
      </c>
      <c r="DE74" s="7">
        <v>0</v>
      </c>
      <c r="DF74" s="7">
        <v>284.76648152043578</v>
      </c>
      <c r="DG74" s="7">
        <v>8915.5430558976841</v>
      </c>
      <c r="DH74" s="7">
        <v>927.6043701051708</v>
      </c>
      <c r="DI74" s="7">
        <v>38707.362379833728</v>
      </c>
      <c r="DJ74" s="7">
        <v>0</v>
      </c>
      <c r="DK74" s="7">
        <v>123497.43825334009</v>
      </c>
      <c r="DL74" s="7">
        <v>10899.369202566386</v>
      </c>
      <c r="DM74" s="7">
        <v>858.60572447690322</v>
      </c>
      <c r="DN74" s="7">
        <v>4071411.034095821</v>
      </c>
      <c r="DO74" s="7">
        <v>568083.07458770915</v>
      </c>
      <c r="DP74" s="7">
        <v>237646.80605777353</v>
      </c>
      <c r="DQ74" s="7">
        <v>48820.987474040245</v>
      </c>
      <c r="DR74" s="7">
        <v>63476.189802775531</v>
      </c>
      <c r="DS74" s="7">
        <f>'[2]IOT 2019 NSX'!DZ74+'[2]IOT 2019 NSX'!EA74</f>
        <v>134822.87031061546</v>
      </c>
      <c r="DT74" s="7">
        <v>0</v>
      </c>
      <c r="DU74" s="7">
        <v>0</v>
      </c>
      <c r="DV74" s="7">
        <v>171629.16308860044</v>
      </c>
      <c r="DW74" s="7">
        <v>21954.986302155088</v>
      </c>
      <c r="DX74" s="7">
        <v>1627.1267231372901</v>
      </c>
      <c r="DY74" s="7">
        <v>6193.8788596063723</v>
      </c>
      <c r="DZ74" s="7">
        <v>1135018.2711923344</v>
      </c>
      <c r="EA74" s="7">
        <v>123624.67282962569</v>
      </c>
      <c r="EB74" s="7">
        <v>177011.88278615018</v>
      </c>
      <c r="EC74" s="7">
        <v>2.4004874064210695E-2</v>
      </c>
      <c r="ED74" s="7">
        <v>143737.0097104958</v>
      </c>
      <c r="EE74" s="7">
        <v>137555.49748054548</v>
      </c>
      <c r="EF74" s="7">
        <v>3.7258216088290106</v>
      </c>
      <c r="EG74" s="7">
        <v>24.543573921776815</v>
      </c>
      <c r="EH74" s="7">
        <v>18.800447560070264</v>
      </c>
      <c r="EI74" s="7">
        <v>584.98313892402427</v>
      </c>
      <c r="EJ74" s="7">
        <v>29.381687495197347</v>
      </c>
      <c r="EK74" s="7">
        <v>0</v>
      </c>
      <c r="EL74" s="7">
        <f>'[2]IOT 2019 NSX'!ET74+'[2]IOT 2019 NSX'!EU74</f>
        <v>2.1841264011839806E-2</v>
      </c>
      <c r="EM74" s="7">
        <v>0</v>
      </c>
      <c r="EN74" s="7">
        <v>0</v>
      </c>
      <c r="EO74" s="7">
        <v>0</v>
      </c>
      <c r="EP74" s="7">
        <v>31590.353820614346</v>
      </c>
      <c r="EQ74" s="7">
        <v>125.59710366447177</v>
      </c>
      <c r="ER74" s="7">
        <v>254.09591797614618</v>
      </c>
      <c r="ES74" s="7">
        <v>142370.75283267678</v>
      </c>
      <c r="ET74" s="7">
        <v>1314.0119901955918</v>
      </c>
      <c r="EU74" s="7">
        <v>14640.591557039788</v>
      </c>
      <c r="EV74" s="7">
        <v>1088.3978889965256</v>
      </c>
      <c r="EW74" s="7">
        <v>1.6756674391119253</v>
      </c>
      <c r="EX74" s="7">
        <v>27796.4563474471</v>
      </c>
      <c r="EY74" s="7">
        <v>2985.4141148788813</v>
      </c>
      <c r="EZ74" s="7">
        <v>4892.6678274690566</v>
      </c>
      <c r="FA74" s="7">
        <v>326.06001660085764</v>
      </c>
      <c r="FB74" s="7">
        <v>1281.7757687223548</v>
      </c>
      <c r="FC74" s="7">
        <v>1161.6802785734853</v>
      </c>
      <c r="FD74" s="7">
        <v>1265.6873184978913</v>
      </c>
      <c r="FE74" s="7">
        <v>29372.397845019947</v>
      </c>
      <c r="FF74" s="7">
        <v>54.670753471792587</v>
      </c>
      <c r="FG74" s="7">
        <v>76394.796334202372</v>
      </c>
      <c r="FH74" s="7">
        <v>0.13766443089098815</v>
      </c>
      <c r="FI74" s="7">
        <v>0</v>
      </c>
      <c r="FJ74" s="7">
        <v>13.718747757147025</v>
      </c>
      <c r="FK74" s="7">
        <v>230.32380832776002</v>
      </c>
      <c r="FL74" s="7">
        <v>2929.2789579283099</v>
      </c>
      <c r="FM74" s="7">
        <v>328.2158136834683</v>
      </c>
      <c r="FN74" s="7">
        <v>6083.7670162857703</v>
      </c>
      <c r="FO74" s="7">
        <v>3668.2641301193721</v>
      </c>
      <c r="FP74" s="7">
        <v>111294.42807877767</v>
      </c>
      <c r="FQ74" s="7">
        <v>1200.4800952116921</v>
      </c>
      <c r="FR74" s="2">
        <f t="shared" si="4"/>
        <v>13522537.434617169</v>
      </c>
      <c r="FS74" s="1">
        <f t="shared" si="5"/>
        <v>162036.04730801631</v>
      </c>
      <c r="FT74" s="3">
        <v>162036.04730801631</v>
      </c>
      <c r="FU74" s="3">
        <v>0</v>
      </c>
      <c r="FV74" s="1">
        <f t="shared" si="6"/>
        <v>-1096964.7894749865</v>
      </c>
      <c r="FW74" s="1">
        <v>0</v>
      </c>
      <c r="FX74" s="1">
        <v>-1096964.7894749865</v>
      </c>
      <c r="FY74" s="1">
        <v>0</v>
      </c>
      <c r="FZ74" s="1">
        <v>8006426.2175565641</v>
      </c>
      <c r="GA74" s="1">
        <f t="shared" si="7"/>
        <v>4581182.4748936351</v>
      </c>
      <c r="GB74" s="13"/>
      <c r="GC74" s="4"/>
      <c r="GD74" s="5"/>
      <c r="GF74" s="8"/>
      <c r="GG74" s="8"/>
    </row>
    <row r="75" spans="1:189" s="27" customFormat="1" ht="15.75" x14ac:dyDescent="0.25">
      <c r="A75" s="20" t="s">
        <v>266</v>
      </c>
      <c r="B75" s="18">
        <v>70</v>
      </c>
      <c r="C75" s="7">
        <v>501911.69977482397</v>
      </c>
      <c r="D75" s="7">
        <v>31182.869294408236</v>
      </c>
      <c r="E75" s="7">
        <v>14613.012441007306</v>
      </c>
      <c r="F75" s="7">
        <v>8523.4344866735337</v>
      </c>
      <c r="G75" s="7">
        <v>1762.4891565995699</v>
      </c>
      <c r="H75" s="7">
        <v>385200.66713372554</v>
      </c>
      <c r="I75" s="7">
        <v>30361.928634953318</v>
      </c>
      <c r="J75" s="7">
        <v>0</v>
      </c>
      <c r="K75" s="7">
        <v>136855.11525604973</v>
      </c>
      <c r="L75" s="7">
        <v>3361.2884712628038</v>
      </c>
      <c r="M75" s="7">
        <v>0</v>
      </c>
      <c r="N75" s="7">
        <v>76097.317544251855</v>
      </c>
      <c r="O75" s="7">
        <v>27767.798773271767</v>
      </c>
      <c r="P75" s="7">
        <v>17646.239269805796</v>
      </c>
      <c r="Q75" s="7">
        <v>16317.020587824003</v>
      </c>
      <c r="R75" s="7">
        <v>3370.1157694138878</v>
      </c>
      <c r="S75" s="7">
        <v>18782.21176848406</v>
      </c>
      <c r="T75" s="7">
        <v>122818.73642958268</v>
      </c>
      <c r="U75" s="7">
        <v>0</v>
      </c>
      <c r="V75" s="7">
        <v>253262.63898819164</v>
      </c>
      <c r="W75" s="7">
        <v>0</v>
      </c>
      <c r="X75" s="7">
        <v>0.48484445573089818</v>
      </c>
      <c r="Y75" s="7">
        <v>1281.3463038636633</v>
      </c>
      <c r="Z75" s="7">
        <v>233.04429531618439</v>
      </c>
      <c r="AA75" s="7">
        <v>0</v>
      </c>
      <c r="AB75" s="7">
        <v>343952.4351001145</v>
      </c>
      <c r="AC75" s="7">
        <v>0</v>
      </c>
      <c r="AD75" s="7">
        <v>104.18968887593607</v>
      </c>
      <c r="AE75" s="7">
        <v>7164.3195371260927</v>
      </c>
      <c r="AF75" s="7">
        <v>2504.2859854647422</v>
      </c>
      <c r="AG75" s="7">
        <v>21573.303112224145</v>
      </c>
      <c r="AH75" s="7">
        <v>3081.2988846523904</v>
      </c>
      <c r="AI75" s="7">
        <v>6508.2037371733777</v>
      </c>
      <c r="AJ75" s="7">
        <v>777.14102636380392</v>
      </c>
      <c r="AK75" s="7">
        <v>827414.80235929682</v>
      </c>
      <c r="AL75" s="7">
        <v>250995.85051718896</v>
      </c>
      <c r="AM75" s="7">
        <v>24622.570103322472</v>
      </c>
      <c r="AN75" s="7">
        <v>20591.97814546874</v>
      </c>
      <c r="AO75" s="7">
        <v>157.77092756145947</v>
      </c>
      <c r="AP75" s="7">
        <v>0</v>
      </c>
      <c r="AQ75" s="7">
        <v>954613.01829637005</v>
      </c>
      <c r="AR75" s="7">
        <v>1174.7106626134901</v>
      </c>
      <c r="AS75" s="7">
        <v>2098518.7616543085</v>
      </c>
      <c r="AT75" s="7">
        <v>607315.76022676786</v>
      </c>
      <c r="AU75" s="7">
        <v>13768.060515091991</v>
      </c>
      <c r="AV75" s="7">
        <v>293520.34483224089</v>
      </c>
      <c r="AW75" s="7">
        <v>3894.5047823963882</v>
      </c>
      <c r="AX75" s="7">
        <v>475174.32679130486</v>
      </c>
      <c r="AY75" s="7">
        <v>415279.01008595072</v>
      </c>
      <c r="AZ75" s="7">
        <v>40150.438052122692</v>
      </c>
      <c r="BA75" s="7">
        <v>87548.451675839227</v>
      </c>
      <c r="BB75" s="7">
        <v>62878.751293465728</v>
      </c>
      <c r="BC75" s="7">
        <v>124798.1059534887</v>
      </c>
      <c r="BD75" s="7">
        <v>1171068.9201070738</v>
      </c>
      <c r="BE75" s="7">
        <v>343282.90148865699</v>
      </c>
      <c r="BF75" s="7">
        <v>2303061.2738940213</v>
      </c>
      <c r="BG75" s="7">
        <v>2700831.4239526619</v>
      </c>
      <c r="BH75" s="7">
        <v>1390142.0950830097</v>
      </c>
      <c r="BI75" s="7">
        <v>12909117.882247489</v>
      </c>
      <c r="BJ75" s="7">
        <v>2645930.5677744383</v>
      </c>
      <c r="BK75" s="7">
        <v>74090.635575557157</v>
      </c>
      <c r="BL75" s="7">
        <v>313253.87904928869</v>
      </c>
      <c r="BM75" s="7">
        <v>3519686.1012908323</v>
      </c>
      <c r="BN75" s="7">
        <v>6909070.4705777513</v>
      </c>
      <c r="BO75" s="7">
        <v>7780891.5551700843</v>
      </c>
      <c r="BP75" s="7">
        <v>544821.80984186218</v>
      </c>
      <c r="BQ75" s="7">
        <v>58109.516177323065</v>
      </c>
      <c r="BR75" s="7">
        <v>684825.09494118032</v>
      </c>
      <c r="BS75" s="7">
        <v>340601.1635707026</v>
      </c>
      <c r="BT75" s="7">
        <v>11909702.725526037</v>
      </c>
      <c r="BU75" s="7">
        <v>10892760.390132787</v>
      </c>
      <c r="BV75" s="7">
        <v>5308717.7584727835</v>
      </c>
      <c r="BW75" s="7">
        <v>7037865.6306717061</v>
      </c>
      <c r="BX75" s="7">
        <v>32071628.164798155</v>
      </c>
      <c r="BY75" s="7">
        <v>2293820.3313604011</v>
      </c>
      <c r="BZ75" s="7">
        <v>2349451.8043516953</v>
      </c>
      <c r="CA75" s="7">
        <v>3429066.2035239073</v>
      </c>
      <c r="CB75" s="7">
        <v>1382465.1400077988</v>
      </c>
      <c r="CC75" s="7">
        <v>2879179.1796633927</v>
      </c>
      <c r="CD75" s="7">
        <v>992156.30549905752</v>
      </c>
      <c r="CE75" s="7">
        <v>2166975.5176163381</v>
      </c>
      <c r="CF75" s="7">
        <v>1660013.2817265289</v>
      </c>
      <c r="CG75" s="7">
        <v>1049495.0939148392</v>
      </c>
      <c r="CH75" s="7">
        <v>6070559.5805552341</v>
      </c>
      <c r="CI75" s="7">
        <v>758405.15133702476</v>
      </c>
      <c r="CJ75" s="7">
        <v>1117908.3634753767</v>
      </c>
      <c r="CK75" s="7">
        <v>59367.002026618429</v>
      </c>
      <c r="CL75" s="7">
        <v>763389.97239128919</v>
      </c>
      <c r="CM75" s="7">
        <v>4404077.4747149423</v>
      </c>
      <c r="CN75" s="7">
        <v>417942.50406208361</v>
      </c>
      <c r="CO75" s="7">
        <v>108568.89814253086</v>
      </c>
      <c r="CP75" s="7">
        <v>547376.66447543085</v>
      </c>
      <c r="CQ75" s="7">
        <v>45894.897298769538</v>
      </c>
      <c r="CR75" s="7">
        <v>875546.48061104992</v>
      </c>
      <c r="CS75" s="7">
        <v>38085.9486207062</v>
      </c>
      <c r="CT75" s="7">
        <v>666.01682088604912</v>
      </c>
      <c r="CU75" s="7">
        <v>469621.50100868056</v>
      </c>
      <c r="CV75" s="7">
        <v>56576.191691260923</v>
      </c>
      <c r="CW75" s="7">
        <v>469628.04113027273</v>
      </c>
      <c r="CX75" s="7">
        <v>1621.7126293812698</v>
      </c>
      <c r="CY75" s="7">
        <v>2131951.1462504654</v>
      </c>
      <c r="CZ75" s="7">
        <v>51462.902401021667</v>
      </c>
      <c r="DA75" s="7">
        <v>270957.01673621725</v>
      </c>
      <c r="DB75" s="7">
        <v>88228.448478886348</v>
      </c>
      <c r="DC75" s="7">
        <v>138025.0442217224</v>
      </c>
      <c r="DD75" s="7">
        <v>52301.577558318088</v>
      </c>
      <c r="DE75" s="7">
        <v>0</v>
      </c>
      <c r="DF75" s="7">
        <v>0</v>
      </c>
      <c r="DG75" s="7">
        <v>106914.02230805454</v>
      </c>
      <c r="DH75" s="7">
        <v>278119.88644274056</v>
      </c>
      <c r="DI75" s="7">
        <v>889160.80855008273</v>
      </c>
      <c r="DJ75" s="7">
        <v>25767.30203091271</v>
      </c>
      <c r="DK75" s="7">
        <v>182439.97972403388</v>
      </c>
      <c r="DL75" s="7">
        <v>52305.937535423072</v>
      </c>
      <c r="DM75" s="7">
        <v>0</v>
      </c>
      <c r="DN75" s="7">
        <v>20589.007227713464</v>
      </c>
      <c r="DO75" s="7">
        <v>22388.334749957918</v>
      </c>
      <c r="DP75" s="7">
        <v>7687.0002622445381</v>
      </c>
      <c r="DQ75" s="7">
        <v>1924.0506526014424</v>
      </c>
      <c r="DR75" s="7">
        <v>2053.2213150872208</v>
      </c>
      <c r="DS75" s="7">
        <f>'[2]IOT 2019 NSX'!DZ75+'[2]IOT 2019 NSX'!EA75</f>
        <v>70715.036716983886</v>
      </c>
      <c r="DT75" s="7">
        <v>0</v>
      </c>
      <c r="DU75" s="7">
        <v>0</v>
      </c>
      <c r="DV75" s="7">
        <v>109.60341973538156</v>
      </c>
      <c r="DW75" s="7">
        <v>191.16456891279654</v>
      </c>
      <c r="DX75" s="7">
        <v>37.317053816201152</v>
      </c>
      <c r="DY75" s="7">
        <v>124.96609375268447</v>
      </c>
      <c r="DZ75" s="7">
        <v>6593.104282207104</v>
      </c>
      <c r="EA75" s="7">
        <v>718.11210489433597</v>
      </c>
      <c r="EB75" s="7">
        <v>429.75772175002965</v>
      </c>
      <c r="EC75" s="7">
        <v>0</v>
      </c>
      <c r="ED75" s="7">
        <v>24386.407224850776</v>
      </c>
      <c r="EE75" s="7">
        <v>4552.4706047341579</v>
      </c>
      <c r="EF75" s="7">
        <v>0.98711306307670399</v>
      </c>
      <c r="EG75" s="7">
        <v>1.4239072048298447</v>
      </c>
      <c r="EH75" s="7">
        <v>12.302772466674384</v>
      </c>
      <c r="EI75" s="7">
        <v>1.9154341447630738</v>
      </c>
      <c r="EJ75" s="7">
        <v>0</v>
      </c>
      <c r="EK75" s="7">
        <v>0</v>
      </c>
      <c r="EL75" s="7">
        <f>'[2]IOT 2019 NSX'!ET75+'[2]IOT 2019 NSX'!EU75</f>
        <v>1.6176145534278881</v>
      </c>
      <c r="EM75" s="7">
        <v>0</v>
      </c>
      <c r="EN75" s="7">
        <v>0</v>
      </c>
      <c r="EO75" s="7">
        <v>1.611630119615957</v>
      </c>
      <c r="EP75" s="7">
        <v>31.977192011682913</v>
      </c>
      <c r="EQ75" s="7">
        <v>0</v>
      </c>
      <c r="ER75" s="7">
        <v>0</v>
      </c>
      <c r="ES75" s="7">
        <v>404512.64871190337</v>
      </c>
      <c r="ET75" s="7">
        <v>186629.49364950636</v>
      </c>
      <c r="EU75" s="7">
        <v>24570.938113905853</v>
      </c>
      <c r="EV75" s="7">
        <v>63449.008998686601</v>
      </c>
      <c r="EW75" s="7">
        <v>4478.2654563466049</v>
      </c>
      <c r="EX75" s="7">
        <v>17042.3772650299</v>
      </c>
      <c r="EY75" s="7">
        <v>87.439091970338637</v>
      </c>
      <c r="EZ75" s="7">
        <v>0.44203641845941227</v>
      </c>
      <c r="FA75" s="7">
        <v>532.73155996673222</v>
      </c>
      <c r="FB75" s="7">
        <v>119256.56996900927</v>
      </c>
      <c r="FC75" s="7">
        <v>721572.24365466426</v>
      </c>
      <c r="FD75" s="7">
        <v>225080.94438836153</v>
      </c>
      <c r="FE75" s="7">
        <v>808.99982789046294</v>
      </c>
      <c r="FF75" s="7">
        <v>288632.1317933767</v>
      </c>
      <c r="FG75" s="7">
        <v>1596245.2027671195</v>
      </c>
      <c r="FH75" s="7">
        <v>9.0112661273393435</v>
      </c>
      <c r="FI75" s="7">
        <v>0</v>
      </c>
      <c r="FJ75" s="7">
        <v>190.34153081043871</v>
      </c>
      <c r="FK75" s="7">
        <v>1442.0620040559472</v>
      </c>
      <c r="FL75" s="7">
        <v>0.24149940360072117</v>
      </c>
      <c r="FM75" s="7">
        <v>3415.0526800269308</v>
      </c>
      <c r="FN75" s="7">
        <v>2028.6382738989494</v>
      </c>
      <c r="FO75" s="7">
        <v>7868.0969652634103</v>
      </c>
      <c r="FP75" s="7">
        <v>449176.06380253559</v>
      </c>
      <c r="FQ75" s="7">
        <v>379.92380389643455</v>
      </c>
      <c r="FR75" s="2">
        <f t="shared" si="4"/>
        <v>162204345.40318051</v>
      </c>
      <c r="FS75" s="1">
        <f t="shared" si="5"/>
        <v>1423532.8394147062</v>
      </c>
      <c r="FT75" s="3">
        <v>1423532.8394147062</v>
      </c>
      <c r="FU75" s="3">
        <v>0</v>
      </c>
      <c r="FV75" s="1">
        <f t="shared" si="6"/>
        <v>1058219.2391965091</v>
      </c>
      <c r="FW75" s="1">
        <v>0</v>
      </c>
      <c r="FX75" s="1">
        <v>1058219.2391965091</v>
      </c>
      <c r="FY75" s="1">
        <v>33940491.591950856</v>
      </c>
      <c r="FZ75" s="1">
        <v>143184386.112854</v>
      </c>
      <c r="GA75" s="1">
        <f t="shared" si="7"/>
        <v>55442202.960888594</v>
      </c>
      <c r="GB75" s="13"/>
      <c r="GC75" s="4"/>
      <c r="GD75" s="5"/>
      <c r="GF75" s="8"/>
      <c r="GG75" s="8"/>
    </row>
    <row r="76" spans="1:189" s="27" customFormat="1" ht="24" customHeight="1" x14ac:dyDescent="0.25">
      <c r="A76" s="20" t="s">
        <v>267</v>
      </c>
      <c r="B76" s="18">
        <v>71</v>
      </c>
      <c r="C76" s="7">
        <v>24626060.538744736</v>
      </c>
      <c r="D76" s="7">
        <v>2090516.1573867325</v>
      </c>
      <c r="E76" s="7">
        <v>3905971.4408830404</v>
      </c>
      <c r="F76" s="7">
        <v>998958.18005038553</v>
      </c>
      <c r="G76" s="7">
        <v>3006753.5229297094</v>
      </c>
      <c r="H76" s="7">
        <v>12756839.183316205</v>
      </c>
      <c r="I76" s="7">
        <v>1573131.0347988983</v>
      </c>
      <c r="J76" s="7">
        <v>1987051.8303938343</v>
      </c>
      <c r="K76" s="7">
        <v>12827512.598081959</v>
      </c>
      <c r="L76" s="7">
        <v>639246.90307471668</v>
      </c>
      <c r="M76" s="7">
        <v>1545679.0603185634</v>
      </c>
      <c r="N76" s="7">
        <v>5025210.0146615067</v>
      </c>
      <c r="O76" s="7">
        <v>11146529.747931857</v>
      </c>
      <c r="P76" s="7">
        <v>740212.56961312518</v>
      </c>
      <c r="Q76" s="7">
        <v>959318.22467802814</v>
      </c>
      <c r="R76" s="7">
        <v>10034.86324116763</v>
      </c>
      <c r="S76" s="7">
        <v>3129.0434774965133</v>
      </c>
      <c r="T76" s="7">
        <v>10122.548339795499</v>
      </c>
      <c r="U76" s="7">
        <v>5069.3076990604295</v>
      </c>
      <c r="V76" s="7">
        <v>2431943.0646772529</v>
      </c>
      <c r="W76" s="7">
        <v>0</v>
      </c>
      <c r="X76" s="7">
        <v>149320.08674438091</v>
      </c>
      <c r="Y76" s="7">
        <v>413909.78811589401</v>
      </c>
      <c r="Z76" s="7">
        <v>11328.292491234817</v>
      </c>
      <c r="AA76" s="7">
        <v>85207.467115441643</v>
      </c>
      <c r="AB76" s="7">
        <v>16462.156910272934</v>
      </c>
      <c r="AC76" s="7">
        <v>0</v>
      </c>
      <c r="AD76" s="7">
        <v>2924.8594715965855</v>
      </c>
      <c r="AE76" s="7">
        <v>1.5897617014469139</v>
      </c>
      <c r="AF76" s="7">
        <v>23.669383650687944</v>
      </c>
      <c r="AG76" s="7">
        <v>47027.626990478064</v>
      </c>
      <c r="AH76" s="7">
        <v>52482.06136710893</v>
      </c>
      <c r="AI76" s="7">
        <v>399.71515423702323</v>
      </c>
      <c r="AJ76" s="7">
        <v>0</v>
      </c>
      <c r="AK76" s="7">
        <v>0</v>
      </c>
      <c r="AL76" s="7">
        <v>0</v>
      </c>
      <c r="AM76" s="7">
        <v>2209.781901188428</v>
      </c>
      <c r="AN76" s="7">
        <v>0</v>
      </c>
      <c r="AO76" s="7">
        <v>1837.1290575840492</v>
      </c>
      <c r="AP76" s="7">
        <v>0</v>
      </c>
      <c r="AQ76" s="7">
        <v>197.74655928973513</v>
      </c>
      <c r="AR76" s="7">
        <v>315.5644785340329</v>
      </c>
      <c r="AS76" s="7">
        <v>115.34591936786791</v>
      </c>
      <c r="AT76" s="7">
        <v>11.133815111954918</v>
      </c>
      <c r="AU76" s="7">
        <v>0</v>
      </c>
      <c r="AV76" s="7">
        <v>0</v>
      </c>
      <c r="AW76" s="7">
        <v>0</v>
      </c>
      <c r="AX76" s="7">
        <v>0</v>
      </c>
      <c r="AY76" s="7">
        <v>0.41177296125813984</v>
      </c>
      <c r="AZ76" s="7">
        <v>0</v>
      </c>
      <c r="BA76" s="7">
        <v>0</v>
      </c>
      <c r="BB76" s="7">
        <v>3604.3482265828493</v>
      </c>
      <c r="BC76" s="7">
        <v>9945.6136852072668</v>
      </c>
      <c r="BD76" s="7">
        <v>0</v>
      </c>
      <c r="BE76" s="7">
        <v>7.7504142265355291</v>
      </c>
      <c r="BF76" s="7">
        <v>44.568394544771536</v>
      </c>
      <c r="BG76" s="7">
        <v>0</v>
      </c>
      <c r="BH76" s="7">
        <v>26.20930475207361</v>
      </c>
      <c r="BI76" s="7">
        <v>13.203897949971552</v>
      </c>
      <c r="BJ76" s="7">
        <v>0</v>
      </c>
      <c r="BK76" s="7">
        <v>0</v>
      </c>
      <c r="BL76" s="7">
        <v>0</v>
      </c>
      <c r="BM76" s="7">
        <v>0</v>
      </c>
      <c r="BN76" s="7">
        <v>29348.939515277776</v>
      </c>
      <c r="BO76" s="7">
        <v>2157.4054287893787</v>
      </c>
      <c r="BP76" s="7">
        <v>0</v>
      </c>
      <c r="BQ76" s="7">
        <v>0</v>
      </c>
      <c r="BR76" s="7">
        <v>0</v>
      </c>
      <c r="BS76" s="7">
        <v>0</v>
      </c>
      <c r="BT76" s="7">
        <v>4952.0641095085175</v>
      </c>
      <c r="BU76" s="7">
        <v>8598523.4143352974</v>
      </c>
      <c r="BV76" s="7">
        <v>588.48472067704631</v>
      </c>
      <c r="BW76" s="7">
        <v>174102.48468473565</v>
      </c>
      <c r="BX76" s="7">
        <v>356383.17706904275</v>
      </c>
      <c r="BY76" s="7">
        <v>0</v>
      </c>
      <c r="BZ76" s="7">
        <v>0</v>
      </c>
      <c r="CA76" s="7">
        <v>21256.41139626535</v>
      </c>
      <c r="CB76" s="7">
        <v>2352.6447556763737</v>
      </c>
      <c r="CC76" s="7">
        <v>626.04146932682602</v>
      </c>
      <c r="CD76" s="7">
        <v>0</v>
      </c>
      <c r="CE76" s="7">
        <v>0</v>
      </c>
      <c r="CF76" s="7">
        <v>10310.472062428327</v>
      </c>
      <c r="CG76" s="7">
        <v>0</v>
      </c>
      <c r="CH76" s="7">
        <v>0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</v>
      </c>
      <c r="CR76" s="7">
        <v>19.516701269226871</v>
      </c>
      <c r="CS76" s="7">
        <v>345.93866607413696</v>
      </c>
      <c r="CT76" s="7">
        <v>0</v>
      </c>
      <c r="CU76" s="7">
        <v>1836.474836538586</v>
      </c>
      <c r="CV76" s="7">
        <v>0</v>
      </c>
      <c r="CW76" s="7">
        <v>0</v>
      </c>
      <c r="CX76" s="7">
        <v>13.249146831953039</v>
      </c>
      <c r="CY76" s="7">
        <v>10.813311747170548</v>
      </c>
      <c r="CZ76" s="7">
        <v>0</v>
      </c>
      <c r="DA76" s="7">
        <v>4.1896714661954606</v>
      </c>
      <c r="DB76" s="7">
        <v>0</v>
      </c>
      <c r="DC76" s="7">
        <v>9.4355889467476377</v>
      </c>
      <c r="DD76" s="7">
        <v>4410.7959564134135</v>
      </c>
      <c r="DE76" s="7">
        <v>0</v>
      </c>
      <c r="DF76" s="7">
        <v>1.5322488324035213</v>
      </c>
      <c r="DG76" s="7">
        <v>561.11121907056054</v>
      </c>
      <c r="DH76" s="7">
        <v>0</v>
      </c>
      <c r="DI76" s="7">
        <v>30069.813773324797</v>
      </c>
      <c r="DJ76" s="7">
        <v>0</v>
      </c>
      <c r="DK76" s="7">
        <v>0</v>
      </c>
      <c r="DL76" s="7">
        <v>164.27553476536025</v>
      </c>
      <c r="DM76" s="7">
        <v>0</v>
      </c>
      <c r="DN76" s="7">
        <v>0</v>
      </c>
      <c r="DO76" s="7">
        <v>732.6574614522433</v>
      </c>
      <c r="DP76" s="7">
        <v>0</v>
      </c>
      <c r="DQ76" s="7">
        <v>420.43949907970585</v>
      </c>
      <c r="DR76" s="7">
        <v>71.39352353457366</v>
      </c>
      <c r="DS76" s="7">
        <f>'[2]IOT 2019 NSX'!DZ76+'[2]IOT 2019 NSX'!EA76</f>
        <v>6027.3064109471525</v>
      </c>
      <c r="DT76" s="7">
        <v>0</v>
      </c>
      <c r="DU76" s="7">
        <v>0</v>
      </c>
      <c r="DV76" s="7">
        <v>0</v>
      </c>
      <c r="DW76" s="7">
        <v>0</v>
      </c>
      <c r="DX76" s="7">
        <v>0</v>
      </c>
      <c r="DY76" s="7">
        <v>0</v>
      </c>
      <c r="DZ76" s="7">
        <v>0</v>
      </c>
      <c r="EA76" s="7">
        <v>0</v>
      </c>
      <c r="EB76" s="7">
        <v>30.551335423882833</v>
      </c>
      <c r="EC76" s="7">
        <v>0</v>
      </c>
      <c r="ED76" s="7">
        <v>1.0615549137658913</v>
      </c>
      <c r="EE76" s="7">
        <v>200.08379123800165</v>
      </c>
      <c r="EF76" s="7">
        <v>0.16039637361534143</v>
      </c>
      <c r="EG76" s="7">
        <v>0</v>
      </c>
      <c r="EH76" s="7">
        <v>41.128106739039623</v>
      </c>
      <c r="EI76" s="7">
        <v>13.107634114614573</v>
      </c>
      <c r="EJ76" s="7">
        <v>0</v>
      </c>
      <c r="EK76" s="7">
        <v>0</v>
      </c>
      <c r="EL76" s="7">
        <f>'[2]IOT 2019 NSX'!ET76+'[2]IOT 2019 NSX'!EU76</f>
        <v>0</v>
      </c>
      <c r="EM76" s="7">
        <v>0</v>
      </c>
      <c r="EN76" s="7">
        <v>0</v>
      </c>
      <c r="EO76" s="7">
        <v>0</v>
      </c>
      <c r="EP76" s="7">
        <v>0</v>
      </c>
      <c r="EQ76" s="7">
        <v>362.24496346738135</v>
      </c>
      <c r="ER76" s="7">
        <v>0</v>
      </c>
      <c r="ES76" s="7">
        <v>251.18740769908388</v>
      </c>
      <c r="ET76" s="7">
        <v>922.4087757606643</v>
      </c>
      <c r="EU76" s="7">
        <v>8.7385545035129617</v>
      </c>
      <c r="EV76" s="7">
        <v>9280.9333130921004</v>
      </c>
      <c r="EW76" s="7">
        <v>1.1700523247710772</v>
      </c>
      <c r="EX76" s="7">
        <v>0</v>
      </c>
      <c r="EY76" s="7">
        <v>0</v>
      </c>
      <c r="EZ76" s="7">
        <v>0</v>
      </c>
      <c r="FA76" s="7">
        <v>0</v>
      </c>
      <c r="FB76" s="7">
        <v>106339.32239477414</v>
      </c>
      <c r="FC76" s="7">
        <v>0</v>
      </c>
      <c r="FD76" s="7">
        <v>30163.398750306173</v>
      </c>
      <c r="FE76" s="7">
        <v>8919.4744004028798</v>
      </c>
      <c r="FF76" s="7">
        <v>654.64359209427175</v>
      </c>
      <c r="FG76" s="7">
        <v>125520.36115838539</v>
      </c>
      <c r="FH76" s="7">
        <v>2535.9671534779905</v>
      </c>
      <c r="FI76" s="7">
        <v>0</v>
      </c>
      <c r="FJ76" s="7">
        <v>104.79493421854033</v>
      </c>
      <c r="FK76" s="7">
        <v>2822.2222448527818</v>
      </c>
      <c r="FL76" s="7">
        <v>0</v>
      </c>
      <c r="FM76" s="7">
        <v>36161.854121079639</v>
      </c>
      <c r="FN76" s="7">
        <v>28914.857188917493</v>
      </c>
      <c r="FO76" s="7">
        <v>0</v>
      </c>
      <c r="FP76" s="7">
        <v>1930.8385120475821</v>
      </c>
      <c r="FQ76" s="7">
        <v>0</v>
      </c>
      <c r="FR76" s="2">
        <f t="shared" si="4"/>
        <v>96687186.948664814</v>
      </c>
      <c r="FS76" s="1">
        <f t="shared" si="5"/>
        <v>1300974.034848212</v>
      </c>
      <c r="FT76" s="3">
        <v>1300974.034848212</v>
      </c>
      <c r="FU76" s="3">
        <v>0</v>
      </c>
      <c r="FV76" s="1">
        <f t="shared" si="6"/>
        <v>330481.56860916317</v>
      </c>
      <c r="FW76" s="1">
        <v>0</v>
      </c>
      <c r="FX76" s="1">
        <v>330481.56860916317</v>
      </c>
      <c r="FY76" s="1">
        <v>4857498.5670878589</v>
      </c>
      <c r="FZ76" s="1">
        <v>26192850.009531457</v>
      </c>
      <c r="GA76" s="1">
        <f t="shared" si="7"/>
        <v>76983291.109678596</v>
      </c>
      <c r="GB76" s="13"/>
      <c r="GC76" s="4"/>
      <c r="GD76" s="5"/>
      <c r="GF76" s="8"/>
      <c r="GG76" s="8"/>
    </row>
    <row r="77" spans="1:189" s="27" customFormat="1" ht="15.75" x14ac:dyDescent="0.25">
      <c r="A77" s="20" t="s">
        <v>268</v>
      </c>
      <c r="B77" s="18">
        <v>72</v>
      </c>
      <c r="C77" s="7">
        <v>58.564529256191967</v>
      </c>
      <c r="D77" s="7">
        <v>1683.6816458861756</v>
      </c>
      <c r="E77" s="7">
        <v>26063.875459367326</v>
      </c>
      <c r="F77" s="7">
        <v>1603.0481123712352</v>
      </c>
      <c r="G77" s="7">
        <v>5046.4824283872667</v>
      </c>
      <c r="H77" s="7">
        <v>679.8012983773375</v>
      </c>
      <c r="I77" s="7">
        <v>149.37868876890798</v>
      </c>
      <c r="J77" s="7">
        <v>1130.029060747743</v>
      </c>
      <c r="K77" s="7">
        <v>3420.8721792015626</v>
      </c>
      <c r="L77" s="7">
        <v>33.46396028766079</v>
      </c>
      <c r="M77" s="7">
        <v>0</v>
      </c>
      <c r="N77" s="7">
        <v>2841.9550471203993</v>
      </c>
      <c r="O77" s="7">
        <v>15.417408768417612</v>
      </c>
      <c r="P77" s="7">
        <v>0</v>
      </c>
      <c r="Q77" s="7">
        <v>0</v>
      </c>
      <c r="R77" s="7">
        <v>0</v>
      </c>
      <c r="S77" s="7">
        <v>0</v>
      </c>
      <c r="T77" s="7">
        <v>6102.2887814139085</v>
      </c>
      <c r="U77" s="7">
        <v>118.5174511704062</v>
      </c>
      <c r="V77" s="7">
        <v>5206.2771908662153</v>
      </c>
      <c r="W77" s="7">
        <v>0</v>
      </c>
      <c r="X77" s="7">
        <v>6.410527779760403</v>
      </c>
      <c r="Y77" s="7">
        <v>39.283021591606364</v>
      </c>
      <c r="Z77" s="7">
        <v>0</v>
      </c>
      <c r="AA77" s="7">
        <v>0</v>
      </c>
      <c r="AB77" s="7">
        <v>367.85040287567182</v>
      </c>
      <c r="AC77" s="7">
        <v>0</v>
      </c>
      <c r="AD77" s="7">
        <v>218.66659288008907</v>
      </c>
      <c r="AE77" s="7">
        <v>1892.6234505740986</v>
      </c>
      <c r="AF77" s="7">
        <v>0</v>
      </c>
      <c r="AG77" s="7">
        <v>0</v>
      </c>
      <c r="AH77" s="7">
        <v>54.242989702268488</v>
      </c>
      <c r="AI77" s="7">
        <v>2178.5827603002908</v>
      </c>
      <c r="AJ77" s="7">
        <v>8834.5189978437411</v>
      </c>
      <c r="AK77" s="7">
        <v>0</v>
      </c>
      <c r="AL77" s="7">
        <v>0</v>
      </c>
      <c r="AM77" s="7">
        <v>0.2066517328280052</v>
      </c>
      <c r="AN77" s="7">
        <v>33419.110515723958</v>
      </c>
      <c r="AO77" s="7">
        <v>0</v>
      </c>
      <c r="AP77" s="7">
        <v>0</v>
      </c>
      <c r="AQ77" s="7">
        <v>22328.121485204065</v>
      </c>
      <c r="AR77" s="7">
        <v>33.347640475207442</v>
      </c>
      <c r="AS77" s="7">
        <v>274933.90249978221</v>
      </c>
      <c r="AT77" s="7">
        <v>2053.3354293883667</v>
      </c>
      <c r="AU77" s="7">
        <v>282.34466728671737</v>
      </c>
      <c r="AV77" s="7">
        <v>0</v>
      </c>
      <c r="AW77" s="7">
        <v>375.53702121599315</v>
      </c>
      <c r="AX77" s="7">
        <v>632.2845019596673</v>
      </c>
      <c r="AY77" s="7">
        <v>2083.1032412241889</v>
      </c>
      <c r="AZ77" s="7">
        <v>13.032613722837732</v>
      </c>
      <c r="BA77" s="7">
        <v>1421.6732183444681</v>
      </c>
      <c r="BB77" s="7">
        <v>1668.8875654335814</v>
      </c>
      <c r="BC77" s="7">
        <v>4603.7671721944025</v>
      </c>
      <c r="BD77" s="7">
        <v>165630.93586201913</v>
      </c>
      <c r="BE77" s="7">
        <v>9854.8969033723042</v>
      </c>
      <c r="BF77" s="7">
        <v>2293.014772835138</v>
      </c>
      <c r="BG77" s="7">
        <v>150611.04856218986</v>
      </c>
      <c r="BH77" s="7">
        <v>210491.65023847413</v>
      </c>
      <c r="BI77" s="7">
        <v>27719910.205610383</v>
      </c>
      <c r="BJ77" s="7">
        <v>6774204.8972520521</v>
      </c>
      <c r="BK77" s="7">
        <v>13006.353726816564</v>
      </c>
      <c r="BL77" s="7">
        <v>69348.634870540656</v>
      </c>
      <c r="BM77" s="7">
        <v>26189591.486645941</v>
      </c>
      <c r="BN77" s="7">
        <v>849587.24676322297</v>
      </c>
      <c r="BO77" s="7">
        <v>421310.63766048802</v>
      </c>
      <c r="BP77" s="7">
        <v>583243.43905150786</v>
      </c>
      <c r="BQ77" s="7">
        <v>0</v>
      </c>
      <c r="BR77" s="7">
        <v>3231.4899257012794</v>
      </c>
      <c r="BS77" s="7">
        <v>39566.675960603854</v>
      </c>
      <c r="BT77" s="7">
        <v>44278.164482594468</v>
      </c>
      <c r="BU77" s="7">
        <v>321.76326182157334</v>
      </c>
      <c r="BV77" s="7">
        <v>9028682.3865915202</v>
      </c>
      <c r="BW77" s="7">
        <v>10.474149614201473</v>
      </c>
      <c r="BX77" s="7">
        <v>4047091.7083820435</v>
      </c>
      <c r="BY77" s="7">
        <v>27537.363721807385</v>
      </c>
      <c r="BZ77" s="7">
        <v>11039841.96132165</v>
      </c>
      <c r="CA77" s="7">
        <v>112344732.91342907</v>
      </c>
      <c r="CB77" s="7">
        <v>392201.89534318662</v>
      </c>
      <c r="CC77" s="7">
        <v>28092.800028985719</v>
      </c>
      <c r="CD77" s="7">
        <v>268868.21384713845</v>
      </c>
      <c r="CE77" s="7">
        <v>108872.85165386452</v>
      </c>
      <c r="CF77" s="7">
        <v>29078.1227145681</v>
      </c>
      <c r="CG77" s="7">
        <v>119079.93079716874</v>
      </c>
      <c r="CH77" s="7">
        <v>875312.34466101776</v>
      </c>
      <c r="CI77" s="7">
        <v>4104506.3536192495</v>
      </c>
      <c r="CJ77" s="7">
        <v>2501013.7847783812</v>
      </c>
      <c r="CK77" s="7">
        <v>286608.68333128683</v>
      </c>
      <c r="CL77" s="7">
        <v>1267725.6516386371</v>
      </c>
      <c r="CM77" s="7">
        <v>51107.7275945765</v>
      </c>
      <c r="CN77" s="7">
        <v>7828188.1033041431</v>
      </c>
      <c r="CO77" s="7">
        <v>606719.45803343714</v>
      </c>
      <c r="CP77" s="7">
        <v>2255912.3888154202</v>
      </c>
      <c r="CQ77" s="7">
        <v>868389.72067167331</v>
      </c>
      <c r="CR77" s="7">
        <v>309304.12128018268</v>
      </c>
      <c r="CS77" s="7">
        <v>973814.45137465268</v>
      </c>
      <c r="CT77" s="7">
        <v>0</v>
      </c>
      <c r="CU77" s="7">
        <v>2844505.6040106639</v>
      </c>
      <c r="CV77" s="7">
        <v>218871.51485623047</v>
      </c>
      <c r="CW77" s="7">
        <v>3689636.5668430906</v>
      </c>
      <c r="CX77" s="7">
        <v>74678.608007302362</v>
      </c>
      <c r="CY77" s="7">
        <v>427896.02147930773</v>
      </c>
      <c r="CZ77" s="7">
        <v>1283608.1338717393</v>
      </c>
      <c r="DA77" s="7">
        <v>358471.07676801621</v>
      </c>
      <c r="DB77" s="7">
        <v>3093540.7414657436</v>
      </c>
      <c r="DC77" s="7">
        <v>299447.2343065734</v>
      </c>
      <c r="DD77" s="7">
        <v>185.39302135549164</v>
      </c>
      <c r="DE77" s="7">
        <v>0</v>
      </c>
      <c r="DF77" s="7">
        <v>0</v>
      </c>
      <c r="DG77" s="7">
        <v>11057.274331569964</v>
      </c>
      <c r="DH77" s="7">
        <v>6163.5076826536451</v>
      </c>
      <c r="DI77" s="7">
        <v>340536.28099751717</v>
      </c>
      <c r="DJ77" s="7">
        <v>0</v>
      </c>
      <c r="DK77" s="7">
        <v>106308.23855964199</v>
      </c>
      <c r="DL77" s="7">
        <v>1142.5852715616813</v>
      </c>
      <c r="DM77" s="7">
        <v>3000.282986758441</v>
      </c>
      <c r="DN77" s="7">
        <v>73291.510919480817</v>
      </c>
      <c r="DO77" s="7">
        <v>575.47347469228316</v>
      </c>
      <c r="DP77" s="7">
        <v>21.835321797502086</v>
      </c>
      <c r="DQ77" s="7">
        <v>49.456117522925126</v>
      </c>
      <c r="DR77" s="7">
        <v>5.8322813330214602</v>
      </c>
      <c r="DS77" s="7">
        <f>'[2]IOT 2019 NSX'!DZ77+'[2]IOT 2019 NSX'!EA77</f>
        <v>907674.31911799358</v>
      </c>
      <c r="DT77" s="7">
        <v>0</v>
      </c>
      <c r="DU77" s="7">
        <v>0</v>
      </c>
      <c r="DV77" s="7">
        <v>21723.701012610247</v>
      </c>
      <c r="DW77" s="7">
        <v>815.38813725984335</v>
      </c>
      <c r="DX77" s="7">
        <v>20.764752031812083</v>
      </c>
      <c r="DY77" s="7">
        <v>130.29224070667073</v>
      </c>
      <c r="DZ77" s="7">
        <v>0</v>
      </c>
      <c r="EA77" s="7">
        <v>0</v>
      </c>
      <c r="EB77" s="7">
        <v>462.09949030080014</v>
      </c>
      <c r="EC77" s="7">
        <v>3.1685480685222869</v>
      </c>
      <c r="ED77" s="7">
        <v>2539.7003266401071</v>
      </c>
      <c r="EE77" s="7">
        <v>7256.6679662812048</v>
      </c>
      <c r="EF77" s="7">
        <v>454.4873607975403</v>
      </c>
      <c r="EG77" s="7">
        <v>75.789473817760694</v>
      </c>
      <c r="EH77" s="7">
        <v>40.496026791456863</v>
      </c>
      <c r="EI77" s="7">
        <v>436.08484612627387</v>
      </c>
      <c r="EJ77" s="7">
        <v>10272.46358452821</v>
      </c>
      <c r="EK77" s="7">
        <v>7.8601478442841586</v>
      </c>
      <c r="EL77" s="7">
        <f>'[2]IOT 2019 NSX'!ET77+'[2]IOT 2019 NSX'!EU77</f>
        <v>0</v>
      </c>
      <c r="EM77" s="7">
        <v>0</v>
      </c>
      <c r="EN77" s="7">
        <v>0</v>
      </c>
      <c r="EO77" s="7">
        <v>3.7005367750079317</v>
      </c>
      <c r="EP77" s="7">
        <v>0</v>
      </c>
      <c r="EQ77" s="7">
        <v>1140.7643221928115</v>
      </c>
      <c r="ER77" s="7">
        <v>110888.74784969533</v>
      </c>
      <c r="ES77" s="7">
        <v>6206.3470758675421</v>
      </c>
      <c r="ET77" s="7">
        <v>290.45185727059595</v>
      </c>
      <c r="EU77" s="7">
        <v>230373.72607938896</v>
      </c>
      <c r="EV77" s="7">
        <v>776.49816911637674</v>
      </c>
      <c r="EW77" s="7">
        <v>488.86969146851328</v>
      </c>
      <c r="EX77" s="7">
        <v>2.5794376739916931</v>
      </c>
      <c r="EY77" s="7">
        <v>383.08928421430977</v>
      </c>
      <c r="EZ77" s="7">
        <v>12.057340232644705</v>
      </c>
      <c r="FA77" s="7">
        <v>14715.165348657336</v>
      </c>
      <c r="FB77" s="7">
        <v>1356.8117927825831</v>
      </c>
      <c r="FC77" s="7">
        <v>1097.2017467808805</v>
      </c>
      <c r="FD77" s="7">
        <v>142729.67674344536</v>
      </c>
      <c r="FE77" s="7">
        <v>48331.631420455102</v>
      </c>
      <c r="FF77" s="7">
        <v>17448.34011418969</v>
      </c>
      <c r="FG77" s="7">
        <v>24604.501478289098</v>
      </c>
      <c r="FH77" s="7">
        <v>929.25064036402114</v>
      </c>
      <c r="FI77" s="7">
        <v>1142.428162825177</v>
      </c>
      <c r="FJ77" s="7">
        <v>945.67092557200499</v>
      </c>
      <c r="FK77" s="7">
        <v>296.68309116380289</v>
      </c>
      <c r="FL77" s="7">
        <v>0.27556566525408083</v>
      </c>
      <c r="FM77" s="7">
        <v>8342.2640707091414</v>
      </c>
      <c r="FN77" s="7">
        <v>3993.1484653830676</v>
      </c>
      <c r="FO77" s="7">
        <v>15224.052718343883</v>
      </c>
      <c r="FP77" s="7">
        <v>1857.0199238087057</v>
      </c>
      <c r="FQ77" s="7">
        <v>0</v>
      </c>
      <c r="FR77" s="2">
        <f t="shared" si="4"/>
        <v>237439257.8483018</v>
      </c>
      <c r="FS77" s="1">
        <f t="shared" si="5"/>
        <v>69594.655313477851</v>
      </c>
      <c r="FT77" s="3">
        <v>69594.655313477851</v>
      </c>
      <c r="FU77" s="3">
        <v>0</v>
      </c>
      <c r="FV77" s="1">
        <f t="shared" si="6"/>
        <v>-4127725.6964772046</v>
      </c>
      <c r="FW77" s="1">
        <v>0</v>
      </c>
      <c r="FX77" s="1">
        <v>-4127725.6964772046</v>
      </c>
      <c r="FY77" s="1">
        <v>47011190.135446988</v>
      </c>
      <c r="FZ77" s="1">
        <v>223934073.001165</v>
      </c>
      <c r="GA77" s="1">
        <f t="shared" si="7"/>
        <v>56458243.941420048</v>
      </c>
      <c r="GB77" s="13"/>
      <c r="GC77" s="4"/>
      <c r="GD77" s="5"/>
      <c r="GF77" s="8"/>
      <c r="GG77" s="8"/>
    </row>
    <row r="78" spans="1:189" s="27" customFormat="1" ht="31.5" x14ac:dyDescent="0.25">
      <c r="A78" s="20" t="s">
        <v>269</v>
      </c>
      <c r="B78" s="18">
        <v>73</v>
      </c>
      <c r="C78" s="7">
        <v>15980161.018937042</v>
      </c>
      <c r="D78" s="7">
        <v>1183944.0774971975</v>
      </c>
      <c r="E78" s="7">
        <v>2622194.4602480489</v>
      </c>
      <c r="F78" s="7">
        <v>605891.60058030311</v>
      </c>
      <c r="G78" s="7">
        <v>445720.63578770211</v>
      </c>
      <c r="H78" s="7">
        <v>7829468.0081671383</v>
      </c>
      <c r="I78" s="7">
        <v>1122900.280678892</v>
      </c>
      <c r="J78" s="7">
        <v>1343018.2938255875</v>
      </c>
      <c r="K78" s="7">
        <v>4611617.1494727535</v>
      </c>
      <c r="L78" s="7">
        <v>156521.04807885987</v>
      </c>
      <c r="M78" s="7">
        <v>239296.24686849496</v>
      </c>
      <c r="N78" s="7">
        <v>333570.53151685162</v>
      </c>
      <c r="O78" s="7">
        <v>1041982.91514827</v>
      </c>
      <c r="P78" s="7">
        <v>149106.19000794159</v>
      </c>
      <c r="Q78" s="7">
        <v>290943.72827676107</v>
      </c>
      <c r="R78" s="7">
        <v>20994.644382950733</v>
      </c>
      <c r="S78" s="7">
        <v>8144.0820858485222</v>
      </c>
      <c r="T78" s="7">
        <v>1924.5866274758469</v>
      </c>
      <c r="U78" s="7">
        <v>5504.9081032879521</v>
      </c>
      <c r="V78" s="7">
        <v>577429.87297261262</v>
      </c>
      <c r="W78" s="7">
        <v>8201.751621840147</v>
      </c>
      <c r="X78" s="7">
        <v>37410.669765280094</v>
      </c>
      <c r="Y78" s="7">
        <v>66792.954857739795</v>
      </c>
      <c r="Z78" s="7">
        <v>30214.969381132654</v>
      </c>
      <c r="AA78" s="7">
        <v>353306.70885559893</v>
      </c>
      <c r="AB78" s="7">
        <v>13034.149358267838</v>
      </c>
      <c r="AC78" s="7">
        <v>0</v>
      </c>
      <c r="AD78" s="7">
        <v>5011.3548293187314</v>
      </c>
      <c r="AE78" s="7">
        <v>94016.748770957798</v>
      </c>
      <c r="AF78" s="7">
        <v>143332.1683621704</v>
      </c>
      <c r="AG78" s="7">
        <v>1846781.7064792863</v>
      </c>
      <c r="AH78" s="7">
        <v>877898.70831338782</v>
      </c>
      <c r="AI78" s="7">
        <v>383451.90763827111</v>
      </c>
      <c r="AJ78" s="7">
        <v>0</v>
      </c>
      <c r="AK78" s="7">
        <v>0</v>
      </c>
      <c r="AL78" s="7">
        <v>0</v>
      </c>
      <c r="AM78" s="7">
        <v>0</v>
      </c>
      <c r="AN78" s="7">
        <v>0.53626581272462615</v>
      </c>
      <c r="AO78" s="7">
        <v>3.169469659936774</v>
      </c>
      <c r="AP78" s="7">
        <v>0</v>
      </c>
      <c r="AQ78" s="7">
        <v>0</v>
      </c>
      <c r="AR78" s="7">
        <v>147.31443960266463</v>
      </c>
      <c r="AS78" s="7">
        <v>18768.81738186751</v>
      </c>
      <c r="AT78" s="7">
        <v>548.25373871560259</v>
      </c>
      <c r="AU78" s="7">
        <v>0</v>
      </c>
      <c r="AV78" s="7">
        <v>0</v>
      </c>
      <c r="AW78" s="7">
        <v>1428.5081686960345</v>
      </c>
      <c r="AX78" s="7">
        <v>0</v>
      </c>
      <c r="AY78" s="7">
        <v>203.77591061030591</v>
      </c>
      <c r="AZ78" s="7">
        <v>0</v>
      </c>
      <c r="BA78" s="7">
        <v>0</v>
      </c>
      <c r="BB78" s="7">
        <v>5254.3791900037777</v>
      </c>
      <c r="BC78" s="7">
        <v>233.81354590774041</v>
      </c>
      <c r="BD78" s="7">
        <v>1421.2948156139043</v>
      </c>
      <c r="BE78" s="7">
        <v>9.4537911315653797E-2</v>
      </c>
      <c r="BF78" s="7">
        <v>4441.5642932498731</v>
      </c>
      <c r="BG78" s="7">
        <v>8.5817726481801611</v>
      </c>
      <c r="BH78" s="7">
        <v>348.82961541611246</v>
      </c>
      <c r="BI78" s="7">
        <v>0</v>
      </c>
      <c r="BJ78" s="7">
        <v>3.0156671900248413</v>
      </c>
      <c r="BK78" s="7">
        <v>71.008166203056447</v>
      </c>
      <c r="BL78" s="7">
        <v>215.60971408216179</v>
      </c>
      <c r="BM78" s="7">
        <v>57.558845903624778</v>
      </c>
      <c r="BN78" s="7">
        <v>1011.2296237452999</v>
      </c>
      <c r="BO78" s="7">
        <v>0</v>
      </c>
      <c r="BP78" s="7">
        <v>64.097646530015012</v>
      </c>
      <c r="BQ78" s="7">
        <v>0.23817485484676335</v>
      </c>
      <c r="BR78" s="7">
        <v>0.30984307392579902</v>
      </c>
      <c r="BS78" s="7">
        <v>0</v>
      </c>
      <c r="BT78" s="7">
        <v>0</v>
      </c>
      <c r="BU78" s="7">
        <v>436251.44438013033</v>
      </c>
      <c r="BV78" s="7">
        <v>6280.8921817658465</v>
      </c>
      <c r="BW78" s="7">
        <v>8460634.3094085362</v>
      </c>
      <c r="BX78" s="7">
        <v>20.991638807757131</v>
      </c>
      <c r="BY78" s="7">
        <v>183.46852043950048</v>
      </c>
      <c r="BZ78" s="7">
        <v>0</v>
      </c>
      <c r="CA78" s="7">
        <v>0</v>
      </c>
      <c r="CB78" s="7">
        <v>0</v>
      </c>
      <c r="CC78" s="7">
        <v>0</v>
      </c>
      <c r="CD78" s="7">
        <v>83.64805295622682</v>
      </c>
      <c r="CE78" s="7">
        <v>17.757788856580202</v>
      </c>
      <c r="CF78" s="7">
        <v>202.13565829302891</v>
      </c>
      <c r="CG78" s="7">
        <v>0</v>
      </c>
      <c r="CH78" s="7">
        <v>1238.330983428036</v>
      </c>
      <c r="CI78" s="7">
        <v>4.5798061000585557</v>
      </c>
      <c r="CJ78" s="7">
        <v>364.16463824372767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7">
        <v>0</v>
      </c>
      <c r="CQ78" s="7">
        <v>0</v>
      </c>
      <c r="CR78" s="7">
        <v>0</v>
      </c>
      <c r="CS78" s="7">
        <v>3.2509256176308692</v>
      </c>
      <c r="CT78" s="7">
        <v>411.77569205789041</v>
      </c>
      <c r="CU78" s="7">
        <v>942.40142198907142</v>
      </c>
      <c r="CV78" s="7">
        <v>0</v>
      </c>
      <c r="CW78" s="7">
        <v>41.4809966460288</v>
      </c>
      <c r="CX78" s="7">
        <v>57.934988587969208</v>
      </c>
      <c r="CY78" s="7">
        <v>259.07216683222634</v>
      </c>
      <c r="CZ78" s="7">
        <v>0</v>
      </c>
      <c r="DA78" s="7">
        <v>0</v>
      </c>
      <c r="DB78" s="7">
        <v>13.175609538427713</v>
      </c>
      <c r="DC78" s="7">
        <v>0</v>
      </c>
      <c r="DD78" s="7">
        <v>893.2687229432712</v>
      </c>
      <c r="DE78" s="7">
        <v>0</v>
      </c>
      <c r="DF78" s="7">
        <v>0</v>
      </c>
      <c r="DG78" s="7">
        <v>0</v>
      </c>
      <c r="DH78" s="7">
        <v>9553.3933811759689</v>
      </c>
      <c r="DI78" s="7">
        <v>7292.2206428266654</v>
      </c>
      <c r="DJ78" s="7">
        <v>0</v>
      </c>
      <c r="DK78" s="7">
        <v>0</v>
      </c>
      <c r="DL78" s="7">
        <v>8310.6546661728753</v>
      </c>
      <c r="DM78" s="7">
        <v>0</v>
      </c>
      <c r="DN78" s="7">
        <v>929.79264726536746</v>
      </c>
      <c r="DO78" s="7">
        <v>0</v>
      </c>
      <c r="DP78" s="7">
        <v>0</v>
      </c>
      <c r="DQ78" s="7">
        <v>0</v>
      </c>
      <c r="DR78" s="7">
        <v>0</v>
      </c>
      <c r="DS78" s="7">
        <f>'[2]IOT 2019 NSX'!DZ78+'[2]IOT 2019 NSX'!EA78</f>
        <v>54750.354185165997</v>
      </c>
      <c r="DT78" s="7">
        <v>0</v>
      </c>
      <c r="DU78" s="7">
        <v>0</v>
      </c>
      <c r="DV78" s="7">
        <v>8.234752769848068E-2</v>
      </c>
      <c r="DW78" s="7">
        <v>0</v>
      </c>
      <c r="DX78" s="7">
        <v>0</v>
      </c>
      <c r="DY78" s="7">
        <v>0</v>
      </c>
      <c r="DZ78" s="7">
        <v>0</v>
      </c>
      <c r="EA78" s="7">
        <v>0</v>
      </c>
      <c r="EB78" s="7">
        <v>1219.604818091746</v>
      </c>
      <c r="EC78" s="7">
        <v>0</v>
      </c>
      <c r="ED78" s="7">
        <v>880.49858964033592</v>
      </c>
      <c r="EE78" s="7">
        <v>1846.0149172063741</v>
      </c>
      <c r="EF78" s="7">
        <v>2.3105108903397915</v>
      </c>
      <c r="EG78" s="7">
        <v>0.22017296681767573</v>
      </c>
      <c r="EH78" s="7">
        <v>3.4819081172308111</v>
      </c>
      <c r="EI78" s="7">
        <v>0</v>
      </c>
      <c r="EJ78" s="7">
        <v>0</v>
      </c>
      <c r="EK78" s="7">
        <v>0</v>
      </c>
      <c r="EL78" s="7">
        <f>'[2]IOT 2019 NSX'!ET78+'[2]IOT 2019 NSX'!EU78</f>
        <v>322.01039641587681</v>
      </c>
      <c r="EM78" s="7">
        <v>0</v>
      </c>
      <c r="EN78" s="7">
        <v>0</v>
      </c>
      <c r="EO78" s="7">
        <v>0</v>
      </c>
      <c r="EP78" s="7">
        <v>0</v>
      </c>
      <c r="EQ78" s="7">
        <v>15.828272922667473</v>
      </c>
      <c r="ER78" s="7">
        <v>0</v>
      </c>
      <c r="ES78" s="7">
        <v>0</v>
      </c>
      <c r="ET78" s="7">
        <v>16569.5013059681</v>
      </c>
      <c r="EU78" s="7">
        <v>0</v>
      </c>
      <c r="EV78" s="7">
        <v>6793.6785415322402</v>
      </c>
      <c r="EW78" s="7">
        <v>718.75631891409967</v>
      </c>
      <c r="EX78" s="7">
        <v>0.19501378226448923</v>
      </c>
      <c r="EY78" s="7">
        <v>0</v>
      </c>
      <c r="EZ78" s="7">
        <v>0</v>
      </c>
      <c r="FA78" s="7">
        <v>0</v>
      </c>
      <c r="FB78" s="7">
        <v>130088.02558987148</v>
      </c>
      <c r="FC78" s="7">
        <v>0</v>
      </c>
      <c r="FD78" s="7">
        <v>0</v>
      </c>
      <c r="FE78" s="7">
        <v>5884.1218879037197</v>
      </c>
      <c r="FF78" s="7">
        <v>1748.9015682168451</v>
      </c>
      <c r="FG78" s="7">
        <v>2207.8862736641222</v>
      </c>
      <c r="FH78" s="7">
        <v>91.80952786251639</v>
      </c>
      <c r="FI78" s="7">
        <v>0</v>
      </c>
      <c r="FJ78" s="7">
        <v>31.323285090695098</v>
      </c>
      <c r="FK78" s="7">
        <v>1317.0827838574546</v>
      </c>
      <c r="FL78" s="7">
        <v>0.16116353864523056</v>
      </c>
      <c r="FM78" s="7">
        <v>3614.2396734385625</v>
      </c>
      <c r="FN78" s="7">
        <v>80139.757302818427</v>
      </c>
      <c r="FO78" s="7">
        <v>601.78041219416002</v>
      </c>
      <c r="FP78" s="7">
        <v>139991.96555661055</v>
      </c>
      <c r="FQ78" s="7">
        <v>0</v>
      </c>
      <c r="FR78" s="2">
        <f t="shared" si="4"/>
        <v>51846849.815567993</v>
      </c>
      <c r="FS78" s="1">
        <f t="shared" si="5"/>
        <v>510471.80675890145</v>
      </c>
      <c r="FT78" s="3">
        <v>510471.80675890145</v>
      </c>
      <c r="FU78" s="3">
        <v>0</v>
      </c>
      <c r="FV78" s="1">
        <f t="shared" si="6"/>
        <v>-2754419.6664372981</v>
      </c>
      <c r="FW78" s="1">
        <v>0</v>
      </c>
      <c r="FX78" s="1">
        <v>-2754419.6664372981</v>
      </c>
      <c r="FY78" s="1">
        <v>1924837.6533005494</v>
      </c>
      <c r="FZ78" s="1">
        <v>20025444.368813474</v>
      </c>
      <c r="GA78" s="1">
        <f t="shared" si="7"/>
        <v>31502295.24037667</v>
      </c>
      <c r="GB78" s="13"/>
      <c r="GC78" s="4"/>
      <c r="GD78" s="5"/>
      <c r="GF78" s="8"/>
      <c r="GG78" s="8"/>
    </row>
    <row r="79" spans="1:189" s="27" customFormat="1" ht="31.5" x14ac:dyDescent="0.25">
      <c r="A79" s="20" t="s">
        <v>270</v>
      </c>
      <c r="B79" s="18">
        <v>74</v>
      </c>
      <c r="C79" s="7">
        <v>699.12776882810488</v>
      </c>
      <c r="D79" s="7">
        <v>1167.5274037535269</v>
      </c>
      <c r="E79" s="7">
        <v>15.445132629142886</v>
      </c>
      <c r="F79" s="7">
        <v>0.72911079660759892</v>
      </c>
      <c r="G79" s="7">
        <v>10684.648515413099</v>
      </c>
      <c r="H79" s="7">
        <v>510982.27975599875</v>
      </c>
      <c r="I79" s="7">
        <v>558.73643128812114</v>
      </c>
      <c r="J79" s="7">
        <v>949.82497272750311</v>
      </c>
      <c r="K79" s="7">
        <v>42710.005312099966</v>
      </c>
      <c r="L79" s="7">
        <v>4007.9833846313027</v>
      </c>
      <c r="M79" s="7">
        <v>1464.7027481540727</v>
      </c>
      <c r="N79" s="7">
        <v>142584.35335575984</v>
      </c>
      <c r="O79" s="7">
        <v>144.60430354887845</v>
      </c>
      <c r="P79" s="7">
        <v>80.256081771585187</v>
      </c>
      <c r="Q79" s="7">
        <v>18.304519149899356</v>
      </c>
      <c r="R79" s="7">
        <v>4373.9200883277717</v>
      </c>
      <c r="S79" s="7">
        <v>3878.2879307534231</v>
      </c>
      <c r="T79" s="7">
        <v>1694.4774207393102</v>
      </c>
      <c r="U79" s="7">
        <v>303.59662842110293</v>
      </c>
      <c r="V79" s="7">
        <v>6558.3570788647421</v>
      </c>
      <c r="W79" s="7">
        <v>3263.5747943992692</v>
      </c>
      <c r="X79" s="7">
        <v>439.50479794196679</v>
      </c>
      <c r="Y79" s="7">
        <v>3676.3896346240294</v>
      </c>
      <c r="Z79" s="7">
        <v>56381.828882792368</v>
      </c>
      <c r="AA79" s="7">
        <v>21.000910657154744</v>
      </c>
      <c r="AB79" s="7">
        <v>410.16163567115984</v>
      </c>
      <c r="AC79" s="7">
        <v>6634959.4617225872</v>
      </c>
      <c r="AD79" s="7">
        <v>19215.117913711802</v>
      </c>
      <c r="AE79" s="7">
        <v>1586.2506730261161</v>
      </c>
      <c r="AF79" s="7">
        <v>64.659871031074729</v>
      </c>
      <c r="AG79" s="7">
        <v>234.98486167299532</v>
      </c>
      <c r="AH79" s="7">
        <v>594.94699027932529</v>
      </c>
      <c r="AI79" s="7">
        <v>1036.1136432908884</v>
      </c>
      <c r="AJ79" s="7">
        <v>39608.838455831436</v>
      </c>
      <c r="AK79" s="7">
        <v>26.084806489355412</v>
      </c>
      <c r="AL79" s="7">
        <v>208280.69014745575</v>
      </c>
      <c r="AM79" s="7">
        <v>94677.659504120616</v>
      </c>
      <c r="AN79" s="7">
        <v>3527186.7129595764</v>
      </c>
      <c r="AO79" s="7">
        <v>2486.564378503228</v>
      </c>
      <c r="AP79" s="7">
        <v>55289.904218665499</v>
      </c>
      <c r="AQ79" s="7">
        <v>705875.16246769531</v>
      </c>
      <c r="AR79" s="7">
        <v>569.75241088835605</v>
      </c>
      <c r="AS79" s="7">
        <v>726301.52962356235</v>
      </c>
      <c r="AT79" s="7">
        <v>8049.0844502552327</v>
      </c>
      <c r="AU79" s="7">
        <v>7515.0658801769532</v>
      </c>
      <c r="AV79" s="7">
        <v>4601.9815461680173</v>
      </c>
      <c r="AW79" s="7">
        <v>2588.7014105805988</v>
      </c>
      <c r="AX79" s="7">
        <v>1055.7166404287577</v>
      </c>
      <c r="AY79" s="7">
        <v>188892.23326792792</v>
      </c>
      <c r="AZ79" s="7">
        <v>3465.9059779391296</v>
      </c>
      <c r="BA79" s="7">
        <v>553.13390132004031</v>
      </c>
      <c r="BB79" s="7">
        <v>79814.27312367945</v>
      </c>
      <c r="BC79" s="7">
        <v>40481.113493437013</v>
      </c>
      <c r="BD79" s="7">
        <v>476323.77601490077</v>
      </c>
      <c r="BE79" s="7">
        <v>9543.1561208333242</v>
      </c>
      <c r="BF79" s="7">
        <v>71154.741635327358</v>
      </c>
      <c r="BG79" s="7">
        <v>404393.92380123772</v>
      </c>
      <c r="BH79" s="7">
        <v>150692.20952839532</v>
      </c>
      <c r="BI79" s="7">
        <v>29469404.475293037</v>
      </c>
      <c r="BJ79" s="7">
        <v>759805.3170548596</v>
      </c>
      <c r="BK79" s="7">
        <v>741812.72982137452</v>
      </c>
      <c r="BL79" s="7">
        <v>3030349.1825700067</v>
      </c>
      <c r="BM79" s="7">
        <v>9655651.4344303757</v>
      </c>
      <c r="BN79" s="7">
        <v>5749483.7059013667</v>
      </c>
      <c r="BO79" s="7">
        <v>4938403.4088407271</v>
      </c>
      <c r="BP79" s="7">
        <v>5152746.8768088864</v>
      </c>
      <c r="BQ79" s="7">
        <v>42758.83297063737</v>
      </c>
      <c r="BR79" s="7">
        <v>52897.132209031719</v>
      </c>
      <c r="BS79" s="7">
        <v>317.88760527398136</v>
      </c>
      <c r="BT79" s="7">
        <v>8896437.4612946436</v>
      </c>
      <c r="BU79" s="7">
        <v>788687.56267208478</v>
      </c>
      <c r="BV79" s="7">
        <v>1973042.3420888158</v>
      </c>
      <c r="BW79" s="7">
        <v>2688546.8552608206</v>
      </c>
      <c r="BX79" s="7">
        <v>46961595.219650425</v>
      </c>
      <c r="BY79" s="7">
        <v>664775.5865886315</v>
      </c>
      <c r="BZ79" s="7">
        <v>1769280.5339726822</v>
      </c>
      <c r="CA79" s="7">
        <v>15147423.934656082</v>
      </c>
      <c r="CB79" s="7">
        <v>105364.31960545335</v>
      </c>
      <c r="CC79" s="7">
        <v>4767878.2570925988</v>
      </c>
      <c r="CD79" s="7">
        <v>2009347.1425940848</v>
      </c>
      <c r="CE79" s="7">
        <v>9192516.0083313417</v>
      </c>
      <c r="CF79" s="7">
        <v>15400652.90855749</v>
      </c>
      <c r="CG79" s="7">
        <v>519174.69455061387</v>
      </c>
      <c r="CH79" s="7">
        <v>10638720.374321362</v>
      </c>
      <c r="CI79" s="7">
        <v>7028259.9187271167</v>
      </c>
      <c r="CJ79" s="7">
        <v>33313.109938617825</v>
      </c>
      <c r="CK79" s="7">
        <v>3564102.0514430413</v>
      </c>
      <c r="CL79" s="7">
        <v>457995.43290974252</v>
      </c>
      <c r="CM79" s="7">
        <v>231839.60296019746</v>
      </c>
      <c r="CN79" s="7">
        <v>178226.24811466821</v>
      </c>
      <c r="CO79" s="7">
        <v>6196.6599830799996</v>
      </c>
      <c r="CP79" s="7">
        <v>315394.84356879944</v>
      </c>
      <c r="CQ79" s="7">
        <v>17549.205856252614</v>
      </c>
      <c r="CR79" s="7">
        <v>388944.44719959202</v>
      </c>
      <c r="CS79" s="7">
        <v>84667.676207030017</v>
      </c>
      <c r="CT79" s="7">
        <v>242667.80258658048</v>
      </c>
      <c r="CU79" s="7">
        <v>552798.05025444995</v>
      </c>
      <c r="CV79" s="7">
        <v>1164172.7235366339</v>
      </c>
      <c r="CW79" s="7">
        <v>944567.71008899901</v>
      </c>
      <c r="CX79" s="7">
        <v>526546.83112370956</v>
      </c>
      <c r="CY79" s="7">
        <v>15853654.439044142</v>
      </c>
      <c r="CZ79" s="7">
        <v>694133.6029608571</v>
      </c>
      <c r="DA79" s="7">
        <v>36104.12813661676</v>
      </c>
      <c r="DB79" s="7">
        <v>3055189.8793894309</v>
      </c>
      <c r="DC79" s="7">
        <v>324055.16889780341</v>
      </c>
      <c r="DD79" s="7">
        <v>1700261.4487003027</v>
      </c>
      <c r="DE79" s="7">
        <v>4176.7200919497709</v>
      </c>
      <c r="DF79" s="7">
        <v>1982.3147182950133</v>
      </c>
      <c r="DG79" s="7">
        <v>204018.05491549097</v>
      </c>
      <c r="DH79" s="7">
        <v>30701.037069387261</v>
      </c>
      <c r="DI79" s="7">
        <v>758281.02245891863</v>
      </c>
      <c r="DJ79" s="7">
        <v>7221.6366435974096</v>
      </c>
      <c r="DK79" s="7">
        <v>4425785.0472801989</v>
      </c>
      <c r="DL79" s="7">
        <v>1688701.0269781968</v>
      </c>
      <c r="DM79" s="7">
        <v>48947.601971651769</v>
      </c>
      <c r="DN79" s="7">
        <v>1144329.7903556868</v>
      </c>
      <c r="DO79" s="7">
        <v>689960.64200880739</v>
      </c>
      <c r="DP79" s="7">
        <v>3107437.0347859655</v>
      </c>
      <c r="DQ79" s="7">
        <v>59295.130180633525</v>
      </c>
      <c r="DR79" s="7">
        <v>66269.397134532177</v>
      </c>
      <c r="DS79" s="7">
        <f>'[2]IOT 2019 NSX'!DZ79+'[2]IOT 2019 NSX'!EA79</f>
        <v>793938.91879306</v>
      </c>
      <c r="DT79" s="7">
        <v>15535.612646645966</v>
      </c>
      <c r="DU79" s="7">
        <v>3201.0239156671169</v>
      </c>
      <c r="DV79" s="7">
        <v>16483.12994395625</v>
      </c>
      <c r="DW79" s="7">
        <v>41098.657629390036</v>
      </c>
      <c r="DX79" s="7">
        <v>6906.072140107538</v>
      </c>
      <c r="DY79" s="7">
        <v>59997.869151685205</v>
      </c>
      <c r="DZ79" s="7">
        <v>3542.3689108829039</v>
      </c>
      <c r="EA79" s="7">
        <v>385.83008640882753</v>
      </c>
      <c r="EB79" s="7">
        <v>1088315.4443181946</v>
      </c>
      <c r="EC79" s="7">
        <v>7015.1566116030617</v>
      </c>
      <c r="ED79" s="7">
        <v>1200877.4082206176</v>
      </c>
      <c r="EE79" s="7">
        <v>155315.19632094368</v>
      </c>
      <c r="EF79" s="7">
        <v>301797.54795579636</v>
      </c>
      <c r="EG79" s="7">
        <v>39389.990743759008</v>
      </c>
      <c r="EH79" s="7">
        <v>2404.1458838822728</v>
      </c>
      <c r="EI79" s="7">
        <v>79703.473407677069</v>
      </c>
      <c r="EJ79" s="7">
        <v>18436.098216541024</v>
      </c>
      <c r="EK79" s="7">
        <v>42273.578692466057</v>
      </c>
      <c r="EL79" s="7">
        <f>'[2]IOT 2019 NSX'!ET79+'[2]IOT 2019 NSX'!EU79</f>
        <v>106.18618667102328</v>
      </c>
      <c r="EM79" s="7">
        <v>0.77219389527352533</v>
      </c>
      <c r="EN79" s="7">
        <v>2.3921673153572343</v>
      </c>
      <c r="EO79" s="7">
        <v>136.86191349252667</v>
      </c>
      <c r="EP79" s="7">
        <v>150321.19297162461</v>
      </c>
      <c r="EQ79" s="7">
        <v>36590.325684307201</v>
      </c>
      <c r="ER79" s="7">
        <v>10863.002875798213</v>
      </c>
      <c r="ES79" s="7">
        <v>983894.61169543769</v>
      </c>
      <c r="ET79" s="7">
        <v>29496.093295419043</v>
      </c>
      <c r="EU79" s="7">
        <v>626900.22718932142</v>
      </c>
      <c r="EV79" s="7">
        <v>595770.23645824241</v>
      </c>
      <c r="EW79" s="7">
        <v>2660.2655111545687</v>
      </c>
      <c r="EX79" s="7">
        <v>55290.700514252108</v>
      </c>
      <c r="EY79" s="7">
        <v>11903.863911910074</v>
      </c>
      <c r="EZ79" s="7">
        <v>97787.18524415206</v>
      </c>
      <c r="FA79" s="7">
        <v>13227.908406042767</v>
      </c>
      <c r="FB79" s="7">
        <v>655608.0032145849</v>
      </c>
      <c r="FC79" s="7">
        <v>114558.41343873831</v>
      </c>
      <c r="FD79" s="7">
        <v>37083.980496418924</v>
      </c>
      <c r="FE79" s="7">
        <v>276144.78120091424</v>
      </c>
      <c r="FF79" s="7">
        <v>12190.259681910433</v>
      </c>
      <c r="FG79" s="7">
        <v>196372.75595818277</v>
      </c>
      <c r="FH79" s="7">
        <v>135.70905636586519</v>
      </c>
      <c r="FI79" s="7">
        <v>569.72302848833147</v>
      </c>
      <c r="FJ79" s="7">
        <v>2676.3723737467276</v>
      </c>
      <c r="FK79" s="7">
        <v>976.24330003397779</v>
      </c>
      <c r="FL79" s="7">
        <v>17876.053556909064</v>
      </c>
      <c r="FM79" s="7">
        <v>24842.428757042697</v>
      </c>
      <c r="FN79" s="7">
        <v>244166.0918907804</v>
      </c>
      <c r="FO79" s="7">
        <v>13389.746870054973</v>
      </c>
      <c r="FP79" s="7">
        <v>2638225.546497778</v>
      </c>
      <c r="FQ79" s="7">
        <v>3751.9201264803655</v>
      </c>
      <c r="FR79" s="2">
        <f t="shared" si="4"/>
        <v>255749148.08226126</v>
      </c>
      <c r="FS79" s="1">
        <f t="shared" si="5"/>
        <v>28378632.235429615</v>
      </c>
      <c r="FT79" s="3">
        <v>28378632.235429615</v>
      </c>
      <c r="FU79" s="3">
        <v>0</v>
      </c>
      <c r="FV79" s="1">
        <f t="shared" si="6"/>
        <v>1209027.3493468761</v>
      </c>
      <c r="FW79" s="1">
        <v>0</v>
      </c>
      <c r="FX79" s="1">
        <v>1209027.3493468761</v>
      </c>
      <c r="FY79" s="1">
        <v>52077897.659965999</v>
      </c>
      <c r="FZ79" s="1">
        <v>154402479.18995941</v>
      </c>
      <c r="GA79" s="1">
        <f t="shared" si="7"/>
        <v>183012226.13704431</v>
      </c>
      <c r="GB79" s="13"/>
      <c r="GC79" s="4"/>
      <c r="GD79" s="5"/>
      <c r="GF79" s="8"/>
      <c r="GG79" s="8"/>
    </row>
    <row r="80" spans="1:189" s="27" customFormat="1" ht="31.5" x14ac:dyDescent="0.25">
      <c r="A80" s="20" t="s">
        <v>271</v>
      </c>
      <c r="B80" s="18">
        <v>75</v>
      </c>
      <c r="C80" s="7">
        <v>24.792197683810766</v>
      </c>
      <c r="D80" s="7">
        <v>16277.527150711803</v>
      </c>
      <c r="E80" s="7">
        <v>0</v>
      </c>
      <c r="F80" s="7">
        <v>0</v>
      </c>
      <c r="G80" s="7">
        <v>870.85272993332512</v>
      </c>
      <c r="H80" s="7">
        <v>894.98321252124867</v>
      </c>
      <c r="I80" s="7">
        <v>699.35335612961296</v>
      </c>
      <c r="J80" s="7">
        <v>1.8114299067075992</v>
      </c>
      <c r="K80" s="7">
        <v>2.2767522121167474</v>
      </c>
      <c r="L80" s="7">
        <v>0</v>
      </c>
      <c r="M80" s="7">
        <v>0</v>
      </c>
      <c r="N80" s="7">
        <v>1209.518005415707</v>
      </c>
      <c r="O80" s="7">
        <v>3059.0084958113612</v>
      </c>
      <c r="P80" s="7">
        <v>940.52802984395692</v>
      </c>
      <c r="Q80" s="7">
        <v>1.9457430596346208</v>
      </c>
      <c r="R80" s="7">
        <v>42434.381830068392</v>
      </c>
      <c r="S80" s="7">
        <v>1251052.0828198472</v>
      </c>
      <c r="T80" s="7">
        <v>329143.65333051112</v>
      </c>
      <c r="U80" s="7">
        <v>2986.8721398613907</v>
      </c>
      <c r="V80" s="7">
        <v>278944.27640635724</v>
      </c>
      <c r="W80" s="7">
        <v>0</v>
      </c>
      <c r="X80" s="7">
        <v>1108.2865401383563</v>
      </c>
      <c r="Y80" s="7">
        <v>281.68878838115415</v>
      </c>
      <c r="Z80" s="7">
        <v>8.6411991850921748</v>
      </c>
      <c r="AA80" s="7">
        <v>0</v>
      </c>
      <c r="AB80" s="7">
        <v>157.26814626091112</v>
      </c>
      <c r="AC80" s="7">
        <v>5160.1413253378996</v>
      </c>
      <c r="AD80" s="7">
        <v>1794.1339181933668</v>
      </c>
      <c r="AE80" s="7">
        <v>27.644651293289598</v>
      </c>
      <c r="AF80" s="7">
        <v>45776.822452056062</v>
      </c>
      <c r="AG80" s="7">
        <v>49690.43781713504</v>
      </c>
      <c r="AH80" s="7">
        <v>825.16396654224104</v>
      </c>
      <c r="AI80" s="7">
        <v>4288.4938141484708</v>
      </c>
      <c r="AJ80" s="7">
        <v>15534.765753165719</v>
      </c>
      <c r="AK80" s="7">
        <v>0</v>
      </c>
      <c r="AL80" s="7">
        <v>0</v>
      </c>
      <c r="AM80" s="7">
        <v>1925.7723358968317</v>
      </c>
      <c r="AN80" s="7">
        <v>7920.8004581775022</v>
      </c>
      <c r="AO80" s="7">
        <v>2472.9883274042127</v>
      </c>
      <c r="AP80" s="7">
        <v>372.93534884285793</v>
      </c>
      <c r="AQ80" s="7">
        <v>2287.6222817990733</v>
      </c>
      <c r="AR80" s="7">
        <v>24948.013988372859</v>
      </c>
      <c r="AS80" s="7">
        <v>91141.548821155448</v>
      </c>
      <c r="AT80" s="7">
        <v>387.55402332774469</v>
      </c>
      <c r="AU80" s="7">
        <v>36573.267383470382</v>
      </c>
      <c r="AV80" s="7">
        <v>106440.67769700392</v>
      </c>
      <c r="AW80" s="7">
        <v>738.03444462252094</v>
      </c>
      <c r="AX80" s="7">
        <v>320700.03362475696</v>
      </c>
      <c r="AY80" s="7">
        <v>6827.7702026976431</v>
      </c>
      <c r="AZ80" s="7">
        <v>17.42736527461706</v>
      </c>
      <c r="BA80" s="7">
        <v>45710.119008996051</v>
      </c>
      <c r="BB80" s="7">
        <v>8150.0285457542841</v>
      </c>
      <c r="BC80" s="7">
        <v>483710.30668907578</v>
      </c>
      <c r="BD80" s="7">
        <v>174175.65928927794</v>
      </c>
      <c r="BE80" s="7">
        <v>3227.8782839261053</v>
      </c>
      <c r="BF80" s="7">
        <v>601769.87896548479</v>
      </c>
      <c r="BG80" s="7">
        <v>678907.98805206839</v>
      </c>
      <c r="BH80" s="7">
        <v>1122.8210366295011</v>
      </c>
      <c r="BI80" s="7">
        <v>347021.78822183918</v>
      </c>
      <c r="BJ80" s="7">
        <v>16084.298704242861</v>
      </c>
      <c r="BK80" s="7">
        <v>291509.81993223552</v>
      </c>
      <c r="BL80" s="7">
        <v>22116.947235279782</v>
      </c>
      <c r="BM80" s="7">
        <v>41039.121417393566</v>
      </c>
      <c r="BN80" s="7">
        <v>103856.96313663016</v>
      </c>
      <c r="BO80" s="7">
        <v>101665.66028870428</v>
      </c>
      <c r="BP80" s="7">
        <v>17028.703770642631</v>
      </c>
      <c r="BQ80" s="7">
        <v>3.3029343225528738</v>
      </c>
      <c r="BR80" s="7">
        <v>2.9374755661718535</v>
      </c>
      <c r="BS80" s="7">
        <v>493.57859176531525</v>
      </c>
      <c r="BT80" s="7">
        <v>598616.47161695082</v>
      </c>
      <c r="BU80" s="7">
        <v>243482.08362867145</v>
      </c>
      <c r="BV80" s="7">
        <v>10600.204069660766</v>
      </c>
      <c r="BW80" s="7">
        <v>535417.31880240585</v>
      </c>
      <c r="BX80" s="7">
        <v>80456.518011874592</v>
      </c>
      <c r="BY80" s="7">
        <v>14999904.253359903</v>
      </c>
      <c r="BZ80" s="7">
        <v>134852.15595793549</v>
      </c>
      <c r="CA80" s="7">
        <v>35689.107025587349</v>
      </c>
      <c r="CB80" s="7">
        <v>629.55261180049195</v>
      </c>
      <c r="CC80" s="7">
        <v>5056.8508148939791</v>
      </c>
      <c r="CD80" s="7">
        <v>3518.5428518799363</v>
      </c>
      <c r="CE80" s="7">
        <v>58200.856053985022</v>
      </c>
      <c r="CF80" s="7">
        <v>3088.5310548507996</v>
      </c>
      <c r="CG80" s="7">
        <v>14166.595239429977</v>
      </c>
      <c r="CH80" s="7">
        <v>41425.235975944735</v>
      </c>
      <c r="CI80" s="7">
        <v>116304.23548792154</v>
      </c>
      <c r="CJ80" s="7">
        <v>56835.14352669759</v>
      </c>
      <c r="CK80" s="7">
        <v>662.86714804942039</v>
      </c>
      <c r="CL80" s="7">
        <v>2350.9016932143627</v>
      </c>
      <c r="CM80" s="7">
        <v>547.73497449412832</v>
      </c>
      <c r="CN80" s="7">
        <v>44948.061616405583</v>
      </c>
      <c r="CO80" s="7">
        <v>268.74601251776147</v>
      </c>
      <c r="CP80" s="7">
        <v>18264.654932449223</v>
      </c>
      <c r="CQ80" s="7">
        <v>542.25100472038832</v>
      </c>
      <c r="CR80" s="7">
        <v>1649.659582535058</v>
      </c>
      <c r="CS80" s="7">
        <v>1277.2750912916379</v>
      </c>
      <c r="CT80" s="7">
        <v>8.0544352783161663</v>
      </c>
      <c r="CU80" s="7">
        <v>183840.47376828018</v>
      </c>
      <c r="CV80" s="7">
        <v>944.87514011194378</v>
      </c>
      <c r="CW80" s="7">
        <v>3083.0486698555692</v>
      </c>
      <c r="CX80" s="7">
        <v>53895.98997865821</v>
      </c>
      <c r="CY80" s="7">
        <v>10694.881046643139</v>
      </c>
      <c r="CZ80" s="7">
        <v>8805.8412694510498</v>
      </c>
      <c r="DA80" s="7">
        <v>21844.0571383223</v>
      </c>
      <c r="DB80" s="7">
        <v>2545.7689823486148</v>
      </c>
      <c r="DC80" s="7">
        <v>4117.5879204632192</v>
      </c>
      <c r="DD80" s="7">
        <v>4858.2290866523872</v>
      </c>
      <c r="DE80" s="7">
        <v>0</v>
      </c>
      <c r="DF80" s="7">
        <v>210.33682276235118</v>
      </c>
      <c r="DG80" s="7">
        <v>1381.0439959322359</v>
      </c>
      <c r="DH80" s="7">
        <v>1598.6724916034086</v>
      </c>
      <c r="DI80" s="7">
        <v>816.95200438495613</v>
      </c>
      <c r="DJ80" s="7">
        <v>59.331121103470259</v>
      </c>
      <c r="DK80" s="7">
        <v>92724.567613298423</v>
      </c>
      <c r="DL80" s="7">
        <v>23501.794138849116</v>
      </c>
      <c r="DM80" s="7">
        <v>4199.5992871594144</v>
      </c>
      <c r="DN80" s="7">
        <v>3952.4591420071915</v>
      </c>
      <c r="DO80" s="7">
        <v>4842.0391128445899</v>
      </c>
      <c r="DP80" s="7">
        <v>9920.0024409279304</v>
      </c>
      <c r="DQ80" s="7">
        <v>416.12422804281397</v>
      </c>
      <c r="DR80" s="7">
        <v>2649.6630366294821</v>
      </c>
      <c r="DS80" s="7">
        <f>'[2]IOT 2019 NSX'!DZ80+'[2]IOT 2019 NSX'!EA80</f>
        <v>94247.427373959566</v>
      </c>
      <c r="DT80" s="7">
        <v>0</v>
      </c>
      <c r="DU80" s="7">
        <v>127.42426485469811</v>
      </c>
      <c r="DV80" s="7">
        <v>1995.3513704368722</v>
      </c>
      <c r="DW80" s="7">
        <v>8600.7518057651541</v>
      </c>
      <c r="DX80" s="7">
        <v>465.92835963012163</v>
      </c>
      <c r="DY80" s="7">
        <v>1128.0839304666772</v>
      </c>
      <c r="DZ80" s="7">
        <v>0</v>
      </c>
      <c r="EA80" s="7">
        <v>0</v>
      </c>
      <c r="EB80" s="7">
        <v>2800.4509389754226</v>
      </c>
      <c r="EC80" s="7">
        <v>12457.185932049291</v>
      </c>
      <c r="ED80" s="7">
        <v>16118.201879911505</v>
      </c>
      <c r="EE80" s="7">
        <v>8137.9094175545115</v>
      </c>
      <c r="EF80" s="7">
        <v>215.00222903518639</v>
      </c>
      <c r="EG80" s="7">
        <v>1103.8411200494272</v>
      </c>
      <c r="EH80" s="7">
        <v>33.173015946173372</v>
      </c>
      <c r="EI80" s="7">
        <v>3643.9022424854529</v>
      </c>
      <c r="EJ80" s="7">
        <v>2823.9764123955447</v>
      </c>
      <c r="EK80" s="7">
        <v>1313.7626722117284</v>
      </c>
      <c r="EL80" s="7">
        <f>'[2]IOT 2019 NSX'!ET80+'[2]IOT 2019 NSX'!EU80</f>
        <v>1555.1178939320707</v>
      </c>
      <c r="EM80" s="7">
        <v>0</v>
      </c>
      <c r="EN80" s="7">
        <v>27.220392139302227</v>
      </c>
      <c r="EO80" s="7">
        <v>181.11999485882501</v>
      </c>
      <c r="EP80" s="7">
        <v>490.25653563292406</v>
      </c>
      <c r="EQ80" s="7">
        <v>2995.8441704446859</v>
      </c>
      <c r="ER80" s="7">
        <v>4018.8247003563065</v>
      </c>
      <c r="ES80" s="7">
        <v>5117.8225924922135</v>
      </c>
      <c r="ET80" s="7">
        <v>31420.372178351248</v>
      </c>
      <c r="EU80" s="7">
        <v>22948.844781322165</v>
      </c>
      <c r="EV80" s="7">
        <v>3469.1744306378373</v>
      </c>
      <c r="EW80" s="7">
        <v>341080.09345289512</v>
      </c>
      <c r="EX80" s="7">
        <v>1059.9707413940223</v>
      </c>
      <c r="EY80" s="7">
        <v>1750.9412195861491</v>
      </c>
      <c r="EZ80" s="7">
        <v>3031.6082848398887</v>
      </c>
      <c r="FA80" s="7">
        <v>1673.2772782149234</v>
      </c>
      <c r="FB80" s="7">
        <v>917.74180957626379</v>
      </c>
      <c r="FC80" s="7">
        <v>1133.593522826239</v>
      </c>
      <c r="FD80" s="7">
        <v>675460.02955186449</v>
      </c>
      <c r="FE80" s="7">
        <v>102111.94662972967</v>
      </c>
      <c r="FF80" s="7">
        <v>197489.37482274367</v>
      </c>
      <c r="FG80" s="7">
        <v>100920610.58455664</v>
      </c>
      <c r="FH80" s="7">
        <v>107236.72855792202</v>
      </c>
      <c r="FI80" s="7">
        <v>18952.495582905838</v>
      </c>
      <c r="FJ80" s="7">
        <v>1196.1142073299936</v>
      </c>
      <c r="FK80" s="7">
        <v>4319.9292709103893</v>
      </c>
      <c r="FL80" s="7">
        <v>2505.3117637373871</v>
      </c>
      <c r="FM80" s="7">
        <v>29404.149398445541</v>
      </c>
      <c r="FN80" s="7">
        <v>39224.930493101965</v>
      </c>
      <c r="FO80" s="7">
        <v>9183.42698942891</v>
      </c>
      <c r="FP80" s="7">
        <v>16005.029927400605</v>
      </c>
      <c r="FQ80" s="7">
        <v>1035.8311721555453</v>
      </c>
      <c r="FR80" s="2">
        <f t="shared" si="4"/>
        <v>125746036.88077158</v>
      </c>
      <c r="FS80" s="1">
        <f t="shared" si="5"/>
        <v>23989015.536699716</v>
      </c>
      <c r="FT80" s="3">
        <v>23989015.536699716</v>
      </c>
      <c r="FU80" s="3">
        <v>0</v>
      </c>
      <c r="FV80" s="1">
        <f t="shared" si="6"/>
        <v>282175.25087077916</v>
      </c>
      <c r="FW80" s="1">
        <v>0</v>
      </c>
      <c r="FX80" s="1">
        <v>282175.25087077916</v>
      </c>
      <c r="FY80" s="1">
        <v>4867823.1064555291</v>
      </c>
      <c r="FZ80" s="1">
        <v>88389578.06256558</v>
      </c>
      <c r="GA80" s="1">
        <f t="shared" si="7"/>
        <v>66495472.712232009</v>
      </c>
      <c r="GB80" s="13"/>
      <c r="GC80" s="4"/>
      <c r="GD80" s="5"/>
      <c r="GF80" s="8"/>
      <c r="GG80" s="8"/>
    </row>
    <row r="81" spans="1:189" s="27" customFormat="1" ht="15.75" x14ac:dyDescent="0.25">
      <c r="A81" s="20" t="s">
        <v>272</v>
      </c>
      <c r="B81" s="18">
        <v>76</v>
      </c>
      <c r="C81" s="7">
        <v>168174.24667386405</v>
      </c>
      <c r="D81" s="7">
        <v>48728.57531112319</v>
      </c>
      <c r="E81" s="7">
        <v>27061.924928712051</v>
      </c>
      <c r="F81" s="7">
        <v>7233.0236640269513</v>
      </c>
      <c r="G81" s="7">
        <v>3881.7047077534235</v>
      </c>
      <c r="H81" s="7">
        <v>87139.875394941933</v>
      </c>
      <c r="I81" s="7">
        <v>9125.9987440177192</v>
      </c>
      <c r="J81" s="7">
        <v>8875.9622959170902</v>
      </c>
      <c r="K81" s="7">
        <v>124539.20666991937</v>
      </c>
      <c r="L81" s="7">
        <v>5125.0546989739023</v>
      </c>
      <c r="M81" s="7">
        <v>20000.644540315396</v>
      </c>
      <c r="N81" s="7">
        <v>533305.10043366859</v>
      </c>
      <c r="O81" s="7">
        <v>31981.494773940685</v>
      </c>
      <c r="P81" s="7">
        <v>9442.8698539547222</v>
      </c>
      <c r="Q81" s="7">
        <v>4032.4441042974595</v>
      </c>
      <c r="R81" s="7">
        <v>7556.0881628207717</v>
      </c>
      <c r="S81" s="7">
        <v>8070.7694228371311</v>
      </c>
      <c r="T81" s="7">
        <v>10582.535777440047</v>
      </c>
      <c r="U81" s="7">
        <v>7157.7038036612539</v>
      </c>
      <c r="V81" s="7">
        <v>405980.35082340008</v>
      </c>
      <c r="W81" s="7">
        <v>281.54831460783561</v>
      </c>
      <c r="X81" s="7">
        <v>25.52804184532425</v>
      </c>
      <c r="Y81" s="7">
        <v>11712.394084790567</v>
      </c>
      <c r="Z81" s="7">
        <v>122484.0508493362</v>
      </c>
      <c r="AA81" s="7">
        <v>123334.3073880085</v>
      </c>
      <c r="AB81" s="7">
        <v>10373.550376258907</v>
      </c>
      <c r="AC81" s="7">
        <v>74577.905751327722</v>
      </c>
      <c r="AD81" s="7">
        <v>15294.737556303884</v>
      </c>
      <c r="AE81" s="7">
        <v>185247.66885472613</v>
      </c>
      <c r="AF81" s="7">
        <v>22.956416039266387</v>
      </c>
      <c r="AG81" s="7">
        <v>8557.1867192283171</v>
      </c>
      <c r="AH81" s="7">
        <v>10084.522910625599</v>
      </c>
      <c r="AI81" s="7">
        <v>896.71691551777303</v>
      </c>
      <c r="AJ81" s="7">
        <v>4444374.0824109949</v>
      </c>
      <c r="AK81" s="7">
        <v>195046.06951254178</v>
      </c>
      <c r="AL81" s="7">
        <v>18161.288286919244</v>
      </c>
      <c r="AM81" s="7">
        <v>1125895.9158906688</v>
      </c>
      <c r="AN81" s="7">
        <v>166371.61470830705</v>
      </c>
      <c r="AO81" s="7">
        <v>40551.56561135505</v>
      </c>
      <c r="AP81" s="7">
        <v>2057.9396923415629</v>
      </c>
      <c r="AQ81" s="7">
        <v>43760.20931084847</v>
      </c>
      <c r="AR81" s="7">
        <v>23562.413845968098</v>
      </c>
      <c r="AS81" s="7">
        <v>26283.754815059041</v>
      </c>
      <c r="AT81" s="7">
        <v>1951.6599824672696</v>
      </c>
      <c r="AU81" s="7">
        <v>1911.6220366254697</v>
      </c>
      <c r="AV81" s="7">
        <v>134580.31618855838</v>
      </c>
      <c r="AW81" s="7">
        <v>6583.208090794943</v>
      </c>
      <c r="AX81" s="7">
        <v>50.774382185080107</v>
      </c>
      <c r="AY81" s="7">
        <v>4718.4315796239234</v>
      </c>
      <c r="AZ81" s="7">
        <v>5.445976393313785</v>
      </c>
      <c r="BA81" s="7">
        <v>85922.527826522899</v>
      </c>
      <c r="BB81" s="7">
        <v>853.86357806891101</v>
      </c>
      <c r="BC81" s="7">
        <v>17945.37897859823</v>
      </c>
      <c r="BD81" s="7">
        <v>123206.32791392479</v>
      </c>
      <c r="BE81" s="7">
        <v>49.13082938969081</v>
      </c>
      <c r="BF81" s="7">
        <v>1179.2240587373765</v>
      </c>
      <c r="BG81" s="7">
        <v>6479.6820659002178</v>
      </c>
      <c r="BH81" s="7">
        <v>110457.5793422557</v>
      </c>
      <c r="BI81" s="7">
        <v>1448850.6914180617</v>
      </c>
      <c r="BJ81" s="7">
        <v>862827.14588062582</v>
      </c>
      <c r="BK81" s="7">
        <v>214604.88699536739</v>
      </c>
      <c r="BL81" s="7">
        <v>103629.78839465756</v>
      </c>
      <c r="BM81" s="7">
        <v>7268112.0659838347</v>
      </c>
      <c r="BN81" s="7">
        <v>34401.078089003073</v>
      </c>
      <c r="BO81" s="7">
        <v>29488.047630955949</v>
      </c>
      <c r="BP81" s="7">
        <v>106179.84539337446</v>
      </c>
      <c r="BQ81" s="7">
        <v>12.111843043633048</v>
      </c>
      <c r="BR81" s="7">
        <v>230664.12180466382</v>
      </c>
      <c r="BS81" s="7">
        <v>930.75962625148077</v>
      </c>
      <c r="BT81" s="7">
        <v>45900.418748772325</v>
      </c>
      <c r="BU81" s="7">
        <v>20866.078209218515</v>
      </c>
      <c r="BV81" s="7">
        <v>2105285.4725388358</v>
      </c>
      <c r="BW81" s="7">
        <v>258390.03598981412</v>
      </c>
      <c r="BX81" s="7">
        <v>59250.193748414575</v>
      </c>
      <c r="BY81" s="7">
        <v>787764.99231370899</v>
      </c>
      <c r="BZ81" s="7">
        <v>13304452.829835048</v>
      </c>
      <c r="CA81" s="7">
        <v>87855.744502019385</v>
      </c>
      <c r="CB81" s="7">
        <v>2073.9809610672678</v>
      </c>
      <c r="CC81" s="7">
        <v>77993.784116718132</v>
      </c>
      <c r="CD81" s="7">
        <v>24786.199808333404</v>
      </c>
      <c r="CE81" s="7">
        <v>69378.25614507412</v>
      </c>
      <c r="CF81" s="7">
        <v>8668.651584389545</v>
      </c>
      <c r="CG81" s="7">
        <v>17487.317652469235</v>
      </c>
      <c r="CH81" s="7">
        <v>1345688.6652369385</v>
      </c>
      <c r="CI81" s="7">
        <v>4484695.6315163868</v>
      </c>
      <c r="CJ81" s="7">
        <v>2394366.3848350951</v>
      </c>
      <c r="CK81" s="7">
        <v>238208.60849211746</v>
      </c>
      <c r="CL81" s="7">
        <v>3241.1433740750717</v>
      </c>
      <c r="CM81" s="7">
        <v>59512.869529413802</v>
      </c>
      <c r="CN81" s="7">
        <v>3959623.8147430341</v>
      </c>
      <c r="CO81" s="7">
        <v>9975.6814204747407</v>
      </c>
      <c r="CP81" s="7">
        <v>138824.96665979311</v>
      </c>
      <c r="CQ81" s="7">
        <v>14101.367650882619</v>
      </c>
      <c r="CR81" s="7">
        <v>128414.75319950854</v>
      </c>
      <c r="CS81" s="7">
        <v>94646.308611721586</v>
      </c>
      <c r="CT81" s="7">
        <v>882550.89418733609</v>
      </c>
      <c r="CU81" s="7">
        <v>3811769.3938902463</v>
      </c>
      <c r="CV81" s="7">
        <v>214412.35726168775</v>
      </c>
      <c r="CW81" s="7">
        <v>5560533.5655742586</v>
      </c>
      <c r="CX81" s="7">
        <v>645465.31367407681</v>
      </c>
      <c r="CY81" s="7">
        <v>346270.10207141523</v>
      </c>
      <c r="CZ81" s="7">
        <v>567137.62187358714</v>
      </c>
      <c r="DA81" s="7">
        <v>22752.852268678613</v>
      </c>
      <c r="DB81" s="7">
        <v>21474.249846592978</v>
      </c>
      <c r="DC81" s="7">
        <v>5035.193174943639</v>
      </c>
      <c r="DD81" s="7">
        <v>125.7977400054573</v>
      </c>
      <c r="DE81" s="7">
        <v>56695.399049258929</v>
      </c>
      <c r="DF81" s="7">
        <v>2.9860778024634018</v>
      </c>
      <c r="DG81" s="7">
        <v>104142.97021656207</v>
      </c>
      <c r="DH81" s="7">
        <v>8893.7532061300171</v>
      </c>
      <c r="DI81" s="7">
        <v>215994.19217104622</v>
      </c>
      <c r="DJ81" s="7">
        <v>0</v>
      </c>
      <c r="DK81" s="7">
        <v>29037.771858252981</v>
      </c>
      <c r="DL81" s="7">
        <v>89502.758197757081</v>
      </c>
      <c r="DM81" s="7">
        <v>11712.276020716094</v>
      </c>
      <c r="DN81" s="7">
        <v>196161.69880778543</v>
      </c>
      <c r="DO81" s="7">
        <v>141433.81762344556</v>
      </c>
      <c r="DP81" s="7">
        <v>1983594.8843142358</v>
      </c>
      <c r="DQ81" s="7">
        <v>12154.804371897972</v>
      </c>
      <c r="DR81" s="7">
        <v>41461.388355145871</v>
      </c>
      <c r="DS81" s="7">
        <f>'[2]IOT 2019 NSX'!DZ81+'[2]IOT 2019 NSX'!EA81</f>
        <v>371600.30411827122</v>
      </c>
      <c r="DT81" s="7">
        <v>360.3478980246386</v>
      </c>
      <c r="DU81" s="7">
        <v>268.91025470162805</v>
      </c>
      <c r="DV81" s="7">
        <v>2343556.8364100517</v>
      </c>
      <c r="DW81" s="7">
        <v>8208564.7296516011</v>
      </c>
      <c r="DX81" s="7">
        <v>630.93580172419115</v>
      </c>
      <c r="DY81" s="7">
        <v>37053.108183319055</v>
      </c>
      <c r="DZ81" s="7">
        <v>339619.57078779832</v>
      </c>
      <c r="EA81" s="7">
        <v>36990.909653880663</v>
      </c>
      <c r="EB81" s="7">
        <v>93228.603872151361</v>
      </c>
      <c r="EC81" s="7">
        <v>101243.53145185321</v>
      </c>
      <c r="ED81" s="7">
        <v>121386.83623837885</v>
      </c>
      <c r="EE81" s="7">
        <v>2747.7300274046302</v>
      </c>
      <c r="EF81" s="7">
        <v>121.6695499173034</v>
      </c>
      <c r="EG81" s="7">
        <v>4116.3666066593732</v>
      </c>
      <c r="EH81" s="7">
        <v>24.517563035199991</v>
      </c>
      <c r="EI81" s="7">
        <v>185.49313361839427</v>
      </c>
      <c r="EJ81" s="7">
        <v>2122.9716812243396</v>
      </c>
      <c r="EK81" s="7">
        <v>23.254696555476336</v>
      </c>
      <c r="EL81" s="7">
        <f>'[2]IOT 2019 NSX'!ET81+'[2]IOT 2019 NSX'!EU81</f>
        <v>1093.4545982712539</v>
      </c>
      <c r="EM81" s="7">
        <v>0</v>
      </c>
      <c r="EN81" s="7">
        <v>0</v>
      </c>
      <c r="EO81" s="7">
        <v>205.68904517734393</v>
      </c>
      <c r="EP81" s="7">
        <v>2108.2253000578939</v>
      </c>
      <c r="EQ81" s="7">
        <v>140.69235224815287</v>
      </c>
      <c r="ER81" s="7">
        <v>12674.190070367509</v>
      </c>
      <c r="ES81" s="7">
        <v>19972.178986107912</v>
      </c>
      <c r="ET81" s="7">
        <v>738.41489696203234</v>
      </c>
      <c r="EU81" s="7">
        <v>27981.957840004827</v>
      </c>
      <c r="EV81" s="7">
        <v>1046.9353796999383</v>
      </c>
      <c r="EW81" s="7">
        <v>947.64580944994634</v>
      </c>
      <c r="EX81" s="7">
        <v>25843.650719246289</v>
      </c>
      <c r="EY81" s="7">
        <v>35.824398547394495</v>
      </c>
      <c r="EZ81" s="7">
        <v>3374.2340569829039</v>
      </c>
      <c r="FA81" s="7">
        <v>536.79171516367956</v>
      </c>
      <c r="FB81" s="7">
        <v>38198.474595875959</v>
      </c>
      <c r="FC81" s="7">
        <v>429.59420620664542</v>
      </c>
      <c r="FD81" s="7">
        <v>29190.003723172631</v>
      </c>
      <c r="FE81" s="7">
        <v>166858.33913868736</v>
      </c>
      <c r="FF81" s="7">
        <v>12506.287863873114</v>
      </c>
      <c r="FG81" s="7">
        <v>177696.97311072104</v>
      </c>
      <c r="FH81" s="7">
        <v>1009.5798542301709</v>
      </c>
      <c r="FI81" s="7">
        <v>641.94107375019269</v>
      </c>
      <c r="FJ81" s="7">
        <v>196.39817508216234</v>
      </c>
      <c r="FK81" s="7">
        <v>3725.9998422797812</v>
      </c>
      <c r="FL81" s="7">
        <v>9545.8476894652304</v>
      </c>
      <c r="FM81" s="7">
        <v>7490.7806508430003</v>
      </c>
      <c r="FN81" s="7">
        <v>3479.2248309894289</v>
      </c>
      <c r="FO81" s="7">
        <v>1096.6447859865821</v>
      </c>
      <c r="FP81" s="7">
        <v>51822.004523039133</v>
      </c>
      <c r="FQ81" s="7">
        <v>174.18011851988231</v>
      </c>
      <c r="FR81" s="2">
        <f t="shared" si="4"/>
        <v>75946928.199126467</v>
      </c>
      <c r="FS81" s="1">
        <f t="shared" si="5"/>
        <v>4723674.171721817</v>
      </c>
      <c r="FT81" s="3">
        <v>4723674.171721817</v>
      </c>
      <c r="FU81" s="3">
        <v>0</v>
      </c>
      <c r="FV81" s="1">
        <f t="shared" si="6"/>
        <v>608209.47581170499</v>
      </c>
      <c r="FW81" s="1">
        <v>0</v>
      </c>
      <c r="FX81" s="1">
        <v>608209.47581170499</v>
      </c>
      <c r="FY81" s="1">
        <v>43436920.788816988</v>
      </c>
      <c r="FZ81" s="1">
        <v>35106559.199381575</v>
      </c>
      <c r="GA81" s="1">
        <f t="shared" si="7"/>
        <v>89609173.436095402</v>
      </c>
      <c r="GB81" s="13"/>
      <c r="GC81" s="4"/>
      <c r="GD81" s="5"/>
      <c r="GF81" s="8"/>
      <c r="GG81" s="8"/>
    </row>
    <row r="82" spans="1:189" s="27" customFormat="1" ht="15.75" x14ac:dyDescent="0.25">
      <c r="A82" s="20" t="s">
        <v>273</v>
      </c>
      <c r="B82" s="18">
        <v>77</v>
      </c>
      <c r="C82" s="7">
        <v>559672.81619426433</v>
      </c>
      <c r="D82" s="7">
        <v>160433.15597555746</v>
      </c>
      <c r="E82" s="7">
        <v>40068.976074886516</v>
      </c>
      <c r="F82" s="7">
        <v>72335.175149094575</v>
      </c>
      <c r="G82" s="7">
        <v>17707.367181039266</v>
      </c>
      <c r="H82" s="7">
        <v>1308276.928320481</v>
      </c>
      <c r="I82" s="7">
        <v>352229.75471929554</v>
      </c>
      <c r="J82" s="7">
        <v>235473.11274256746</v>
      </c>
      <c r="K82" s="7">
        <v>3652130.1854913705</v>
      </c>
      <c r="L82" s="7">
        <v>11453.571658197772</v>
      </c>
      <c r="M82" s="7">
        <v>22044.039167006988</v>
      </c>
      <c r="N82" s="7">
        <v>158315.83851958465</v>
      </c>
      <c r="O82" s="7">
        <v>146894.81394011559</v>
      </c>
      <c r="P82" s="7">
        <v>56916.172961925564</v>
      </c>
      <c r="Q82" s="7">
        <v>44617.723998059802</v>
      </c>
      <c r="R82" s="7">
        <v>38197.614873385188</v>
      </c>
      <c r="S82" s="7">
        <v>93973.349912915583</v>
      </c>
      <c r="T82" s="7">
        <v>316523.94710675743</v>
      </c>
      <c r="U82" s="7">
        <v>76829.05143018486</v>
      </c>
      <c r="V82" s="7">
        <v>120139.54938904307</v>
      </c>
      <c r="W82" s="7">
        <v>7803.8540618606303</v>
      </c>
      <c r="X82" s="7">
        <v>111928.17099618971</v>
      </c>
      <c r="Y82" s="7">
        <v>6553.6874419225805</v>
      </c>
      <c r="Z82" s="7">
        <v>8274.609617232547</v>
      </c>
      <c r="AA82" s="7">
        <v>144920.35903150175</v>
      </c>
      <c r="AB82" s="7">
        <v>4408.7930817209581</v>
      </c>
      <c r="AC82" s="7">
        <v>6420372.4764202517</v>
      </c>
      <c r="AD82" s="7">
        <v>689718.91824097477</v>
      </c>
      <c r="AE82" s="7">
        <v>70319.730655911655</v>
      </c>
      <c r="AF82" s="7">
        <v>10537.230877310432</v>
      </c>
      <c r="AG82" s="7">
        <v>188538.20224638528</v>
      </c>
      <c r="AH82" s="7">
        <v>469678.89550403407</v>
      </c>
      <c r="AI82" s="7">
        <v>45617.241913145255</v>
      </c>
      <c r="AJ82" s="7">
        <v>1336.6892367763423</v>
      </c>
      <c r="AK82" s="7">
        <v>211783.73754833022</v>
      </c>
      <c r="AL82" s="7">
        <v>485952.55790041614</v>
      </c>
      <c r="AM82" s="7">
        <v>10611.298229040221</v>
      </c>
      <c r="AN82" s="7">
        <v>70070.736678128553</v>
      </c>
      <c r="AO82" s="7">
        <v>31465.643410953409</v>
      </c>
      <c r="AP82" s="7">
        <v>30791.412905056375</v>
      </c>
      <c r="AQ82" s="7">
        <v>3279560.8773813494</v>
      </c>
      <c r="AR82" s="7">
        <v>18765.308927286827</v>
      </c>
      <c r="AS82" s="7">
        <v>2616002.1375347739</v>
      </c>
      <c r="AT82" s="7">
        <v>111728.39182169043</v>
      </c>
      <c r="AU82" s="7">
        <v>282261.05085810518</v>
      </c>
      <c r="AV82" s="7">
        <v>391920.30174377689</v>
      </c>
      <c r="AW82" s="7">
        <v>193280.75094251535</v>
      </c>
      <c r="AX82" s="7">
        <v>75502.891617237998</v>
      </c>
      <c r="AY82" s="7">
        <v>1763826.6060039452</v>
      </c>
      <c r="AZ82" s="7">
        <v>193045.90179554498</v>
      </c>
      <c r="BA82" s="7">
        <v>211144.31137729934</v>
      </c>
      <c r="BB82" s="7">
        <v>28249.184762876266</v>
      </c>
      <c r="BC82" s="7">
        <v>2363608.6168646221</v>
      </c>
      <c r="BD82" s="7">
        <v>1537333.8326239646</v>
      </c>
      <c r="BE82" s="7">
        <v>153481.93023944268</v>
      </c>
      <c r="BF82" s="7">
        <v>527001.23429806728</v>
      </c>
      <c r="BG82" s="7">
        <v>7516089.8554582559</v>
      </c>
      <c r="BH82" s="7">
        <v>146797.17351751591</v>
      </c>
      <c r="BI82" s="7">
        <v>5757055.5186444772</v>
      </c>
      <c r="BJ82" s="7">
        <v>4540307.3691295618</v>
      </c>
      <c r="BK82" s="7">
        <v>6037234.6489363452</v>
      </c>
      <c r="BL82" s="7">
        <v>2660898.0032845861</v>
      </c>
      <c r="BM82" s="7">
        <v>13742424.490483308</v>
      </c>
      <c r="BN82" s="7">
        <v>2092802.6425489963</v>
      </c>
      <c r="BO82" s="7">
        <v>2960226.1545980074</v>
      </c>
      <c r="BP82" s="7">
        <v>3495962.5515094963</v>
      </c>
      <c r="BQ82" s="7">
        <v>98435.850013319767</v>
      </c>
      <c r="BR82" s="7">
        <v>171519.17314162702</v>
      </c>
      <c r="BS82" s="7">
        <v>1263.2896993212057</v>
      </c>
      <c r="BT82" s="7">
        <v>25846.595550239719</v>
      </c>
      <c r="BU82" s="7">
        <v>1757969.4841268682</v>
      </c>
      <c r="BV82" s="7">
        <v>2962098.615220244</v>
      </c>
      <c r="BW82" s="7">
        <v>474960.47198259638</v>
      </c>
      <c r="BX82" s="7">
        <v>6584904.7182924813</v>
      </c>
      <c r="BY82" s="7">
        <v>1035258.0149817575</v>
      </c>
      <c r="BZ82" s="7">
        <v>737123.0790182401</v>
      </c>
      <c r="CA82" s="7">
        <v>69291187.270821065</v>
      </c>
      <c r="CB82" s="7">
        <v>42320.434149630448</v>
      </c>
      <c r="CC82" s="7">
        <v>505310.63899802754</v>
      </c>
      <c r="CD82" s="7">
        <v>2043448.7403521854</v>
      </c>
      <c r="CE82" s="7">
        <v>960555.34573421697</v>
      </c>
      <c r="CF82" s="7">
        <v>126648.87242827626</v>
      </c>
      <c r="CG82" s="7">
        <v>180093.8681880745</v>
      </c>
      <c r="CH82" s="7">
        <v>7666558.5694251386</v>
      </c>
      <c r="CI82" s="7">
        <v>44641323.500043273</v>
      </c>
      <c r="CJ82" s="7">
        <v>9159147.9659988526</v>
      </c>
      <c r="CK82" s="7">
        <v>3550544.8093309351</v>
      </c>
      <c r="CL82" s="7">
        <v>3815026.9487899188</v>
      </c>
      <c r="CM82" s="7">
        <v>4673568.1178539963</v>
      </c>
      <c r="CN82" s="7">
        <v>15459452.593736965</v>
      </c>
      <c r="CO82" s="7">
        <v>701626.10253585363</v>
      </c>
      <c r="CP82" s="7">
        <v>4460501.8890213706</v>
      </c>
      <c r="CQ82" s="7">
        <v>2045452.2916260108</v>
      </c>
      <c r="CR82" s="7">
        <v>1459237.5868393809</v>
      </c>
      <c r="CS82" s="7">
        <v>1499873.9458336832</v>
      </c>
      <c r="CT82" s="7">
        <v>393172.30397809233</v>
      </c>
      <c r="CU82" s="7">
        <v>10833922.136076506</v>
      </c>
      <c r="CV82" s="7">
        <v>65488.738508149792</v>
      </c>
      <c r="CW82" s="7">
        <v>8154052.8841079762</v>
      </c>
      <c r="CX82" s="7">
        <v>5008694.467864139</v>
      </c>
      <c r="CY82" s="7">
        <v>19946391.949888017</v>
      </c>
      <c r="CZ82" s="7">
        <v>2547944.1655493281</v>
      </c>
      <c r="DA82" s="7">
        <v>5421185.076233482</v>
      </c>
      <c r="DB82" s="7">
        <v>4284410.0197701594</v>
      </c>
      <c r="DC82" s="7">
        <v>128392.57810148102</v>
      </c>
      <c r="DD82" s="7">
        <v>1239831.7295538492</v>
      </c>
      <c r="DE82" s="7">
        <v>215462.28744106565</v>
      </c>
      <c r="DF82" s="7">
        <v>178024.9052042281</v>
      </c>
      <c r="DG82" s="7">
        <v>246685.12266927987</v>
      </c>
      <c r="DH82" s="7">
        <v>55721.612298163804</v>
      </c>
      <c r="DI82" s="7">
        <v>235003.15332888989</v>
      </c>
      <c r="DJ82" s="7">
        <v>1840.2437115194389</v>
      </c>
      <c r="DK82" s="7">
        <v>39123183.708778583</v>
      </c>
      <c r="DL82" s="7">
        <v>10371865.800436605</v>
      </c>
      <c r="DM82" s="7">
        <v>90881.103191305621</v>
      </c>
      <c r="DN82" s="7">
        <v>3595478.528056154</v>
      </c>
      <c r="DO82" s="7">
        <v>6295630.2336637694</v>
      </c>
      <c r="DP82" s="7">
        <v>8459912.1427348703</v>
      </c>
      <c r="DQ82" s="7">
        <v>164517.09851744687</v>
      </c>
      <c r="DR82" s="7">
        <v>138583.58694503186</v>
      </c>
      <c r="DS82" s="7">
        <f>'[2]IOT 2019 NSX'!DZ82+'[2]IOT 2019 NSX'!EA82</f>
        <v>16880014.502290044</v>
      </c>
      <c r="DT82" s="7">
        <v>1956.3538207170918</v>
      </c>
      <c r="DU82" s="7">
        <v>1459.9324905166109</v>
      </c>
      <c r="DV82" s="7">
        <v>21942.355861417498</v>
      </c>
      <c r="DW82" s="7">
        <v>73281.197996420713</v>
      </c>
      <c r="DX82" s="7">
        <v>532.25358896336741</v>
      </c>
      <c r="DY82" s="7">
        <v>432.41978088175989</v>
      </c>
      <c r="DZ82" s="7">
        <v>9841.3320789888476</v>
      </c>
      <c r="EA82" s="7">
        <v>1071.904734356943</v>
      </c>
      <c r="EB82" s="7">
        <v>3404845.5680569527</v>
      </c>
      <c r="EC82" s="7">
        <v>249016.67224517165</v>
      </c>
      <c r="ED82" s="7">
        <v>81159.356779877111</v>
      </c>
      <c r="EE82" s="7">
        <v>3133843.1054368843</v>
      </c>
      <c r="EF82" s="7">
        <v>6940.7041303051556</v>
      </c>
      <c r="EG82" s="7">
        <v>55867.340365593962</v>
      </c>
      <c r="EH82" s="7">
        <v>389.12872387102414</v>
      </c>
      <c r="EI82" s="7">
        <v>447014.46772305155</v>
      </c>
      <c r="EJ82" s="7">
        <v>13994.690288845437</v>
      </c>
      <c r="EK82" s="7">
        <v>1043.6176529533975</v>
      </c>
      <c r="EL82" s="7">
        <f>'[2]IOT 2019 NSX'!ET82+'[2]IOT 2019 NSX'!EU82</f>
        <v>339688.5932050285</v>
      </c>
      <c r="EM82" s="7">
        <v>411.37601117415642</v>
      </c>
      <c r="EN82" s="7">
        <v>23758.044209299514</v>
      </c>
      <c r="EO82" s="7">
        <v>1378.8338989435615</v>
      </c>
      <c r="EP82" s="7">
        <v>13982.04682563697</v>
      </c>
      <c r="EQ82" s="7">
        <v>2106.014663718131</v>
      </c>
      <c r="ER82" s="7">
        <v>14644.91830801258</v>
      </c>
      <c r="ES82" s="7">
        <v>230914.67465771348</v>
      </c>
      <c r="ET82" s="7">
        <v>74542.370203013968</v>
      </c>
      <c r="EU82" s="7">
        <v>720856.87076267798</v>
      </c>
      <c r="EV82" s="7">
        <v>82782.083915470692</v>
      </c>
      <c r="EW82" s="7">
        <v>14802.77289181469</v>
      </c>
      <c r="EX82" s="7">
        <v>11987.76736248688</v>
      </c>
      <c r="EY82" s="7">
        <v>8968.6052010554322</v>
      </c>
      <c r="EZ82" s="7">
        <v>9122.2473580505994</v>
      </c>
      <c r="FA82" s="7">
        <v>92387.986066800033</v>
      </c>
      <c r="FB82" s="7">
        <v>111576.67957947192</v>
      </c>
      <c r="FC82" s="7">
        <v>28663.436095476914</v>
      </c>
      <c r="FD82" s="7">
        <v>583208.18265099952</v>
      </c>
      <c r="FE82" s="7">
        <v>4290722.1304598209</v>
      </c>
      <c r="FF82" s="7">
        <v>1003265.1009049513</v>
      </c>
      <c r="FG82" s="7">
        <v>403046.53711476404</v>
      </c>
      <c r="FH82" s="7">
        <v>1483.3843003408474</v>
      </c>
      <c r="FI82" s="7">
        <v>1014.6849007007314</v>
      </c>
      <c r="FJ82" s="7">
        <v>3447.8702113999052</v>
      </c>
      <c r="FK82" s="7">
        <v>1674.8264534541081</v>
      </c>
      <c r="FL82" s="7">
        <v>19279.338595933983</v>
      </c>
      <c r="FM82" s="7">
        <v>38467.44928468507</v>
      </c>
      <c r="FN82" s="7">
        <v>4737.2938739281399</v>
      </c>
      <c r="FO82" s="7">
        <v>130073.48829729033</v>
      </c>
      <c r="FP82" s="7">
        <v>450245.48053233477</v>
      </c>
      <c r="FQ82" s="7">
        <v>2863.9261332961714</v>
      </c>
      <c r="FR82" s="2">
        <f t="shared" si="4"/>
        <v>425629715.40702325</v>
      </c>
      <c r="FS82" s="1">
        <f t="shared" si="5"/>
        <v>14144879.506598663</v>
      </c>
      <c r="FT82" s="3">
        <v>14144879.506598663</v>
      </c>
      <c r="FU82" s="3">
        <v>0</v>
      </c>
      <c r="FV82" s="1">
        <f t="shared" si="6"/>
        <v>589492.7817940712</v>
      </c>
      <c r="FW82" s="1">
        <v>0</v>
      </c>
      <c r="FX82" s="1">
        <v>589492.7817940712</v>
      </c>
      <c r="FY82" s="1">
        <v>80721870.600567818</v>
      </c>
      <c r="FZ82" s="1">
        <v>157149465.69037527</v>
      </c>
      <c r="GA82" s="1">
        <f t="shared" si="7"/>
        <v>363936492.60560852</v>
      </c>
      <c r="GB82" s="13"/>
      <c r="GC82" s="4"/>
      <c r="GD82" s="5"/>
      <c r="GF82" s="8"/>
      <c r="GG82" s="8"/>
    </row>
    <row r="83" spans="1:189" s="27" customFormat="1" ht="15.75" x14ac:dyDescent="0.25">
      <c r="A83" s="20" t="s">
        <v>274</v>
      </c>
      <c r="B83" s="18">
        <v>78</v>
      </c>
      <c r="C83" s="7">
        <v>29.393141179068024</v>
      </c>
      <c r="D83" s="7">
        <v>1.3473498863490606E-2</v>
      </c>
      <c r="E83" s="7">
        <v>142.25680395037188</v>
      </c>
      <c r="F83" s="7">
        <v>645.17049868929598</v>
      </c>
      <c r="G83" s="7">
        <v>3814.6478704815449</v>
      </c>
      <c r="H83" s="7">
        <v>6086.3115792178041</v>
      </c>
      <c r="I83" s="7">
        <v>1.4502031230161392</v>
      </c>
      <c r="J83" s="7">
        <v>0.19386018251945897</v>
      </c>
      <c r="K83" s="7">
        <v>0</v>
      </c>
      <c r="L83" s="7">
        <v>0</v>
      </c>
      <c r="M83" s="7">
        <v>0</v>
      </c>
      <c r="N83" s="7">
        <v>1233.3287744609734</v>
      </c>
      <c r="O83" s="7">
        <v>8310.3863120648602</v>
      </c>
      <c r="P83" s="7">
        <v>18896.359470302239</v>
      </c>
      <c r="Q83" s="7">
        <v>0</v>
      </c>
      <c r="R83" s="7">
        <v>118.39019382469731</v>
      </c>
      <c r="S83" s="7">
        <v>11.708994133313745</v>
      </c>
      <c r="T83" s="7">
        <v>166.89787273703598</v>
      </c>
      <c r="U83" s="7">
        <v>89.914040801691456</v>
      </c>
      <c r="V83" s="7">
        <v>11612.292041500839</v>
      </c>
      <c r="W83" s="7">
        <v>0</v>
      </c>
      <c r="X83" s="7">
        <v>14.120462751945576</v>
      </c>
      <c r="Y83" s="7">
        <v>265.95138233506577</v>
      </c>
      <c r="Z83" s="7">
        <v>0</v>
      </c>
      <c r="AA83" s="7">
        <v>0</v>
      </c>
      <c r="AB83" s="7">
        <v>355.10623210316027</v>
      </c>
      <c r="AC83" s="7">
        <v>0</v>
      </c>
      <c r="AD83" s="7">
        <v>185.58510660074165</v>
      </c>
      <c r="AE83" s="7">
        <v>228.12120125184128</v>
      </c>
      <c r="AF83" s="7">
        <v>0</v>
      </c>
      <c r="AG83" s="7">
        <v>0</v>
      </c>
      <c r="AH83" s="7">
        <v>989.20615488909129</v>
      </c>
      <c r="AI83" s="7">
        <v>9.7002377231857562</v>
      </c>
      <c r="AJ83" s="7">
        <v>13134.367492414322</v>
      </c>
      <c r="AK83" s="7">
        <v>0</v>
      </c>
      <c r="AL83" s="7">
        <v>537554.51735742507</v>
      </c>
      <c r="AM83" s="7">
        <v>58.516332280754376</v>
      </c>
      <c r="AN83" s="7">
        <v>100.46512364812604</v>
      </c>
      <c r="AO83" s="7">
        <v>15.081526017413861</v>
      </c>
      <c r="AP83" s="7">
        <v>9.6554357033890064</v>
      </c>
      <c r="AQ83" s="7">
        <v>2498.7326447088108</v>
      </c>
      <c r="AR83" s="7">
        <v>5.0473400113761793</v>
      </c>
      <c r="AS83" s="7">
        <v>30807.302070420421</v>
      </c>
      <c r="AT83" s="7">
        <v>2627.0547905646217</v>
      </c>
      <c r="AU83" s="7">
        <v>22.611741940472736</v>
      </c>
      <c r="AV83" s="7">
        <v>15.564938263591557</v>
      </c>
      <c r="AW83" s="7">
        <v>138.22070253885383</v>
      </c>
      <c r="AX83" s="7">
        <v>0.12074497630450398</v>
      </c>
      <c r="AY83" s="7">
        <v>232179.67211928777</v>
      </c>
      <c r="AZ83" s="7">
        <v>763.04679362793524</v>
      </c>
      <c r="BA83" s="7">
        <v>340.59131181754049</v>
      </c>
      <c r="BB83" s="7">
        <v>86.198649922664657</v>
      </c>
      <c r="BC83" s="7">
        <v>8428.2642009423907</v>
      </c>
      <c r="BD83" s="7">
        <v>7863.5359920438186</v>
      </c>
      <c r="BE83" s="7">
        <v>235776.6346972324</v>
      </c>
      <c r="BF83" s="7">
        <v>453877.44240551355</v>
      </c>
      <c r="BG83" s="7">
        <v>1332626.3960154874</v>
      </c>
      <c r="BH83" s="7">
        <v>43.918383749941007</v>
      </c>
      <c r="BI83" s="7">
        <v>6154.9204624163258</v>
      </c>
      <c r="BJ83" s="7">
        <v>28185.416348122933</v>
      </c>
      <c r="BK83" s="7">
        <v>17034.203341133063</v>
      </c>
      <c r="BL83" s="7">
        <v>8221.2459535011039</v>
      </c>
      <c r="BM83" s="7">
        <v>1441.5298136192805</v>
      </c>
      <c r="BN83" s="7">
        <v>6223.5956362116112</v>
      </c>
      <c r="BO83" s="7">
        <v>371797.36066912807</v>
      </c>
      <c r="BP83" s="7">
        <v>449.7759607477156</v>
      </c>
      <c r="BQ83" s="7">
        <v>0</v>
      </c>
      <c r="BR83" s="7">
        <v>5.0460703366587721E-2</v>
      </c>
      <c r="BS83" s="7">
        <v>5030.7657914733427</v>
      </c>
      <c r="BT83" s="7">
        <v>53983.296912969679</v>
      </c>
      <c r="BU83" s="7">
        <v>989.48293144660397</v>
      </c>
      <c r="BV83" s="7">
        <v>2338.1598602652989</v>
      </c>
      <c r="BW83" s="7">
        <v>331745.1578487092</v>
      </c>
      <c r="BX83" s="7">
        <v>5904.7979044265085</v>
      </c>
      <c r="BY83" s="7">
        <v>142480.95642004674</v>
      </c>
      <c r="BZ83" s="7">
        <v>8587.8470745455979</v>
      </c>
      <c r="CA83" s="7">
        <v>151519.23996843831</v>
      </c>
      <c r="CB83" s="7">
        <v>5104176.9845823143</v>
      </c>
      <c r="CC83" s="7">
        <v>248411.27327908325</v>
      </c>
      <c r="CD83" s="7">
        <v>15934.36106193766</v>
      </c>
      <c r="CE83" s="7">
        <v>136141.04243308312</v>
      </c>
      <c r="CF83" s="7">
        <v>2974.0422770431437</v>
      </c>
      <c r="CG83" s="7">
        <v>37221.454302729449</v>
      </c>
      <c r="CH83" s="7">
        <v>68877.467591907072</v>
      </c>
      <c r="CI83" s="7">
        <v>2584407.682442741</v>
      </c>
      <c r="CJ83" s="7">
        <v>1223125.5171823674</v>
      </c>
      <c r="CK83" s="7">
        <v>812727.44132367999</v>
      </c>
      <c r="CL83" s="7">
        <v>208039.2737630519</v>
      </c>
      <c r="CM83" s="7">
        <v>771791.44973268732</v>
      </c>
      <c r="CN83" s="7">
        <v>10886.887535779411</v>
      </c>
      <c r="CO83" s="7">
        <v>1484977.5176021846</v>
      </c>
      <c r="CP83" s="7">
        <v>92058.257511513715</v>
      </c>
      <c r="CQ83" s="7">
        <v>165600.44941427879</v>
      </c>
      <c r="CR83" s="7">
        <v>329285.76459423616</v>
      </c>
      <c r="CS83" s="7">
        <v>3987.6116768733159</v>
      </c>
      <c r="CT83" s="7">
        <v>111860.78560848709</v>
      </c>
      <c r="CU83" s="7">
        <v>507453.18616066041</v>
      </c>
      <c r="CV83" s="7">
        <v>10229.888630259493</v>
      </c>
      <c r="CW83" s="7">
        <v>95196.214612978249</v>
      </c>
      <c r="CX83" s="7">
        <v>1.3552135765145692</v>
      </c>
      <c r="CY83" s="7">
        <v>411055.79626603203</v>
      </c>
      <c r="CZ83" s="7">
        <v>10477.060541088722</v>
      </c>
      <c r="DA83" s="7">
        <v>442299.74182282825</v>
      </c>
      <c r="DB83" s="7">
        <v>54271.08122173656</v>
      </c>
      <c r="DC83" s="7">
        <v>252239.8787903777</v>
      </c>
      <c r="DD83" s="7">
        <v>289304.95105448237</v>
      </c>
      <c r="DE83" s="7">
        <v>250.51347901945053</v>
      </c>
      <c r="DF83" s="7">
        <v>45.092300638041372</v>
      </c>
      <c r="DG83" s="7">
        <v>1186.7365902648244</v>
      </c>
      <c r="DH83" s="7">
        <v>3273.8974723374986</v>
      </c>
      <c r="DI83" s="7">
        <v>44.293533065237305</v>
      </c>
      <c r="DJ83" s="7">
        <v>0</v>
      </c>
      <c r="DK83" s="7">
        <v>7886632.4776143171</v>
      </c>
      <c r="DL83" s="7">
        <v>2566626.8051707009</v>
      </c>
      <c r="DM83" s="7">
        <v>42566.152196780327</v>
      </c>
      <c r="DN83" s="7">
        <v>88850.126463466309</v>
      </c>
      <c r="DO83" s="7">
        <v>11360.118926884932</v>
      </c>
      <c r="DP83" s="7">
        <v>2999219.5920384103</v>
      </c>
      <c r="DQ83" s="7">
        <v>976.28718165133023</v>
      </c>
      <c r="DR83" s="7">
        <v>589932.20959288103</v>
      </c>
      <c r="DS83" s="7">
        <f>'[2]IOT 2019 NSX'!DZ83+'[2]IOT 2019 NSX'!EA83</f>
        <v>161351.12456158907</v>
      </c>
      <c r="DT83" s="7">
        <v>194.76842648542981</v>
      </c>
      <c r="DU83" s="7">
        <v>145.34628191573663</v>
      </c>
      <c r="DV83" s="7">
        <v>71346.032419327908</v>
      </c>
      <c r="DW83" s="7">
        <v>1034.4223150434295</v>
      </c>
      <c r="DX83" s="7">
        <v>20.985937199328252</v>
      </c>
      <c r="DY83" s="7">
        <v>5.8129572950379682</v>
      </c>
      <c r="DZ83" s="7">
        <v>0</v>
      </c>
      <c r="EA83" s="7">
        <v>0</v>
      </c>
      <c r="EB83" s="7">
        <v>3561.8750599825694</v>
      </c>
      <c r="EC83" s="7">
        <v>2.4749477778067619</v>
      </c>
      <c r="ED83" s="7">
        <v>34678.906213607661</v>
      </c>
      <c r="EE83" s="7">
        <v>428219.47980995913</v>
      </c>
      <c r="EF83" s="7">
        <v>462.76885836582886</v>
      </c>
      <c r="EG83" s="7">
        <v>7803.1987302327971</v>
      </c>
      <c r="EH83" s="7">
        <v>50.42819314735069</v>
      </c>
      <c r="EI83" s="7">
        <v>3717.6322449290074</v>
      </c>
      <c r="EJ83" s="7">
        <v>10582.40655885307</v>
      </c>
      <c r="EK83" s="7">
        <v>49.680097499804198</v>
      </c>
      <c r="EL83" s="7">
        <f>'[2]IOT 2019 NSX'!ET83+'[2]IOT 2019 NSX'!EU83</f>
        <v>6143.7226432662064</v>
      </c>
      <c r="EM83" s="7">
        <v>22.818553560871887</v>
      </c>
      <c r="EN83" s="7">
        <v>10.204762171257251</v>
      </c>
      <c r="EO83" s="7">
        <v>2483.7096391863674</v>
      </c>
      <c r="EP83" s="7">
        <v>21354.28176135568</v>
      </c>
      <c r="EQ83" s="7">
        <v>506.5785275298735</v>
      </c>
      <c r="ER83" s="7">
        <v>4205.3599636699983</v>
      </c>
      <c r="ES83" s="7">
        <v>335944.57723210641</v>
      </c>
      <c r="ET83" s="7">
        <v>18378.553066733493</v>
      </c>
      <c r="EU83" s="7">
        <v>70421.124078890381</v>
      </c>
      <c r="EV83" s="7">
        <v>13415.709900626058</v>
      </c>
      <c r="EW83" s="7">
        <v>221.0742674960739</v>
      </c>
      <c r="EX83" s="7">
        <v>5181.2016403489033</v>
      </c>
      <c r="EY83" s="7">
        <v>544.3114624252712</v>
      </c>
      <c r="EZ83" s="7">
        <v>4592.593247273343</v>
      </c>
      <c r="FA83" s="7">
        <v>1764.5193678608546</v>
      </c>
      <c r="FB83" s="7">
        <v>2951.3432272367718</v>
      </c>
      <c r="FC83" s="7">
        <v>10678.119263008333</v>
      </c>
      <c r="FD83" s="7">
        <v>79534.235086760804</v>
      </c>
      <c r="FE83" s="7">
        <v>118150.3798762378</v>
      </c>
      <c r="FF83" s="7">
        <v>590703.09719919146</v>
      </c>
      <c r="FG83" s="7">
        <v>38755.5443891779</v>
      </c>
      <c r="FH83" s="7">
        <v>1201.9789203450666</v>
      </c>
      <c r="FI83" s="7">
        <v>1164.2646516860032</v>
      </c>
      <c r="FJ83" s="7">
        <v>1798.3485324395356</v>
      </c>
      <c r="FK83" s="7">
        <v>2073.2816708757891</v>
      </c>
      <c r="FL83" s="7">
        <v>99.124465888755111</v>
      </c>
      <c r="FM83" s="7">
        <v>7430.1720494617293</v>
      </c>
      <c r="FN83" s="7">
        <v>11541.218908252253</v>
      </c>
      <c r="FO83" s="7">
        <v>23397.075864615523</v>
      </c>
      <c r="FP83" s="7">
        <v>22525.263000712974</v>
      </c>
      <c r="FQ83" s="7">
        <v>769.96785656755753</v>
      </c>
      <c r="FR83" s="2">
        <f t="shared" si="4"/>
        <v>35851437.087556854</v>
      </c>
      <c r="FS83" s="1">
        <f t="shared" si="5"/>
        <v>4338876.5766086029</v>
      </c>
      <c r="FT83" s="3">
        <v>4338876.5766086029</v>
      </c>
      <c r="FU83" s="3">
        <v>0</v>
      </c>
      <c r="FV83" s="1">
        <f t="shared" si="6"/>
        <v>-7398386.4724360667</v>
      </c>
      <c r="FW83" s="1">
        <v>0</v>
      </c>
      <c r="FX83" s="1">
        <v>-7398386.4724360667</v>
      </c>
      <c r="FY83" s="1">
        <v>18475267.097973786</v>
      </c>
      <c r="FZ83" s="1">
        <v>30173901.554707341</v>
      </c>
      <c r="GA83" s="1">
        <f t="shared" si="7"/>
        <v>21093292.734995835</v>
      </c>
      <c r="GB83" s="13"/>
      <c r="GC83" s="4"/>
      <c r="GD83" s="5"/>
      <c r="GF83" s="8"/>
      <c r="GG83" s="8"/>
    </row>
    <row r="84" spans="1:189" s="27" customFormat="1" ht="31.5" x14ac:dyDescent="0.25">
      <c r="A84" s="20" t="s">
        <v>275</v>
      </c>
      <c r="B84" s="18">
        <v>79</v>
      </c>
      <c r="C84" s="7">
        <v>58197.609580753109</v>
      </c>
      <c r="D84" s="7">
        <v>27597.178405670347</v>
      </c>
      <c r="E84" s="7">
        <v>2633.8947066063779</v>
      </c>
      <c r="F84" s="7">
        <v>3299.4934681750597</v>
      </c>
      <c r="G84" s="7">
        <v>1646.709484513721</v>
      </c>
      <c r="H84" s="7">
        <v>1716.3124922854636</v>
      </c>
      <c r="I84" s="7">
        <v>6097.4782574267447</v>
      </c>
      <c r="J84" s="7">
        <v>7983.4436957825537</v>
      </c>
      <c r="K84" s="7">
        <v>9699.6336500080033</v>
      </c>
      <c r="L84" s="7">
        <v>0</v>
      </c>
      <c r="M84" s="7">
        <v>5387.6954793404329</v>
      </c>
      <c r="N84" s="7">
        <v>34294.758622035682</v>
      </c>
      <c r="O84" s="7">
        <v>2909.7284510646255</v>
      </c>
      <c r="P84" s="7">
        <v>23479.080835502195</v>
      </c>
      <c r="Q84" s="7">
        <v>319.98827216571033</v>
      </c>
      <c r="R84" s="7">
        <v>37404.156363925431</v>
      </c>
      <c r="S84" s="7">
        <v>58398.86823667201</v>
      </c>
      <c r="T84" s="7">
        <v>146912.18112953537</v>
      </c>
      <c r="U84" s="7">
        <v>17772.139511533398</v>
      </c>
      <c r="V84" s="7">
        <v>105567.72412641055</v>
      </c>
      <c r="W84" s="7">
        <v>1920.7376055783482</v>
      </c>
      <c r="X84" s="7">
        <v>23.152122879009735</v>
      </c>
      <c r="Y84" s="7">
        <v>4441.8091244900397</v>
      </c>
      <c r="Z84" s="7">
        <v>12396.070122229357</v>
      </c>
      <c r="AA84" s="7">
        <v>0</v>
      </c>
      <c r="AB84" s="7">
        <v>586.33135721434371</v>
      </c>
      <c r="AC84" s="7">
        <v>0</v>
      </c>
      <c r="AD84" s="7">
        <v>11618.825814027166</v>
      </c>
      <c r="AE84" s="7">
        <v>116698.84526573849</v>
      </c>
      <c r="AF84" s="7">
        <v>509.9421973416425</v>
      </c>
      <c r="AG84" s="7">
        <v>74616.238632180437</v>
      </c>
      <c r="AH84" s="7">
        <v>67181.175696486913</v>
      </c>
      <c r="AI84" s="7">
        <v>12515.434803614897</v>
      </c>
      <c r="AJ84" s="7">
        <v>4230.3383792088343</v>
      </c>
      <c r="AK84" s="7">
        <v>99733.278716405403</v>
      </c>
      <c r="AL84" s="7">
        <v>254272.1827730948</v>
      </c>
      <c r="AM84" s="7">
        <v>1789.2732051867597</v>
      </c>
      <c r="AN84" s="7">
        <v>19252.746859260271</v>
      </c>
      <c r="AO84" s="7">
        <v>552.80852906026644</v>
      </c>
      <c r="AP84" s="7">
        <v>38.468424223555985</v>
      </c>
      <c r="AQ84" s="7">
        <v>4142.2640923259187</v>
      </c>
      <c r="AR84" s="7">
        <v>344.66688477088837</v>
      </c>
      <c r="AS84" s="7">
        <v>4831.1411824687248</v>
      </c>
      <c r="AT84" s="7">
        <v>2100.5951638175234</v>
      </c>
      <c r="AU84" s="7">
        <v>14013.476710636889</v>
      </c>
      <c r="AV84" s="7">
        <v>217.96258643931145</v>
      </c>
      <c r="AW84" s="7">
        <v>1470.4726456554415</v>
      </c>
      <c r="AX84" s="7">
        <v>295.37921368050581</v>
      </c>
      <c r="AY84" s="7">
        <v>708.78707203252202</v>
      </c>
      <c r="AZ84" s="7">
        <v>433.22410044086627</v>
      </c>
      <c r="BA84" s="7">
        <v>1.8900108249864926</v>
      </c>
      <c r="BB84" s="7">
        <v>429.85748433687695</v>
      </c>
      <c r="BC84" s="7">
        <v>1851.0195618846874</v>
      </c>
      <c r="BD84" s="7">
        <v>7716.6867965567089</v>
      </c>
      <c r="BE84" s="7">
        <v>16847.283803101705</v>
      </c>
      <c r="BF84" s="7">
        <v>1517.85603196338</v>
      </c>
      <c r="BG84" s="7">
        <v>31120.521217863821</v>
      </c>
      <c r="BH84" s="7">
        <v>444.58929942626293</v>
      </c>
      <c r="BI84" s="7">
        <v>266373.00794464402</v>
      </c>
      <c r="BJ84" s="7">
        <v>16927.859386107099</v>
      </c>
      <c r="BK84" s="7">
        <v>5462.4241468697592</v>
      </c>
      <c r="BL84" s="7">
        <v>2342.4593854289287</v>
      </c>
      <c r="BM84" s="7">
        <v>10320.860635132423</v>
      </c>
      <c r="BN84" s="7">
        <v>25490.369960363034</v>
      </c>
      <c r="BO84" s="7">
        <v>354903.85431772476</v>
      </c>
      <c r="BP84" s="7">
        <v>3857.4377470907152</v>
      </c>
      <c r="BQ84" s="7">
        <v>1396.5150517068116</v>
      </c>
      <c r="BR84" s="7">
        <v>592065.92225687345</v>
      </c>
      <c r="BS84" s="7">
        <v>11898.177370980973</v>
      </c>
      <c r="BT84" s="7">
        <v>138963.62814993772</v>
      </c>
      <c r="BU84" s="7">
        <v>13929.497997078557</v>
      </c>
      <c r="BV84" s="7">
        <v>1510.5780866545083</v>
      </c>
      <c r="BW84" s="7">
        <v>963.67781064293956</v>
      </c>
      <c r="BX84" s="7">
        <v>830.11988242597329</v>
      </c>
      <c r="BY84" s="7">
        <v>5141.1226227936095</v>
      </c>
      <c r="BZ84" s="7">
        <v>6743.6842789083976</v>
      </c>
      <c r="CA84" s="7">
        <v>359951.35229664907</v>
      </c>
      <c r="CB84" s="7">
        <v>683.47295236550008</v>
      </c>
      <c r="CC84" s="7">
        <v>1596319.6584274364</v>
      </c>
      <c r="CD84" s="7">
        <v>407055.39452700177</v>
      </c>
      <c r="CE84" s="7">
        <v>1289201.8136645465</v>
      </c>
      <c r="CF84" s="7">
        <v>77240.591530522128</v>
      </c>
      <c r="CG84" s="7">
        <v>5729.7464546404817</v>
      </c>
      <c r="CH84" s="7">
        <v>716318.65211383905</v>
      </c>
      <c r="CI84" s="7">
        <v>3349.4292977243663</v>
      </c>
      <c r="CJ84" s="7">
        <v>605095.89409848384</v>
      </c>
      <c r="CK84" s="7">
        <v>638.94844078793233</v>
      </c>
      <c r="CL84" s="7">
        <v>498180.59953708522</v>
      </c>
      <c r="CM84" s="7">
        <v>808.72215207688726</v>
      </c>
      <c r="CN84" s="7">
        <v>1339.8875037418729</v>
      </c>
      <c r="CO84" s="7">
        <v>529.82822073238424</v>
      </c>
      <c r="CP84" s="7">
        <v>0.95639917710960021</v>
      </c>
      <c r="CQ84" s="7">
        <v>50.515260051964574</v>
      </c>
      <c r="CR84" s="7">
        <v>1776.4819107574435</v>
      </c>
      <c r="CS84" s="7">
        <v>3550.7256179559508</v>
      </c>
      <c r="CT84" s="7">
        <v>0</v>
      </c>
      <c r="CU84" s="7">
        <v>99281.590884784324</v>
      </c>
      <c r="CV84" s="7">
        <v>18953.16329238065</v>
      </c>
      <c r="CW84" s="7">
        <v>391.1815554389018</v>
      </c>
      <c r="CX84" s="7">
        <v>1065.7464544223108</v>
      </c>
      <c r="CY84" s="7">
        <v>15836.756523413591</v>
      </c>
      <c r="CZ84" s="7">
        <v>2048.8966879900086</v>
      </c>
      <c r="DA84" s="7">
        <v>51.899708272866484</v>
      </c>
      <c r="DB84" s="7">
        <v>3337.5994773361858</v>
      </c>
      <c r="DC84" s="7">
        <v>94749.212489093101</v>
      </c>
      <c r="DD84" s="7">
        <v>285456.55550243892</v>
      </c>
      <c r="DE84" s="7">
        <v>0</v>
      </c>
      <c r="DF84" s="7">
        <v>5318.1362416485053</v>
      </c>
      <c r="DG84" s="7">
        <v>1187.5049753007099</v>
      </c>
      <c r="DH84" s="7">
        <v>2126.2354547324794</v>
      </c>
      <c r="DI84" s="7">
        <v>30569.134506847186</v>
      </c>
      <c r="DJ84" s="7">
        <v>5412.013492563794</v>
      </c>
      <c r="DK84" s="7">
        <v>46381257.667188436</v>
      </c>
      <c r="DL84" s="7">
        <v>20355480.507221583</v>
      </c>
      <c r="DM84" s="7">
        <v>13555.36651692797</v>
      </c>
      <c r="DN84" s="7">
        <v>2705116.5234795297</v>
      </c>
      <c r="DO84" s="7">
        <v>11751436.345986564</v>
      </c>
      <c r="DP84" s="7">
        <v>5485925.9366217908</v>
      </c>
      <c r="DQ84" s="7">
        <v>1408671.7002397503</v>
      </c>
      <c r="DR84" s="7">
        <v>962181.02613282611</v>
      </c>
      <c r="DS84" s="7">
        <f>'[2]IOT 2019 NSX'!DZ84+'[2]IOT 2019 NSX'!EA84</f>
        <v>313882.03491352597</v>
      </c>
      <c r="DT84" s="7">
        <v>0</v>
      </c>
      <c r="DU84" s="7">
        <v>122.86728232564285</v>
      </c>
      <c r="DV84" s="7">
        <v>3505.5896393060107</v>
      </c>
      <c r="DW84" s="7">
        <v>118713.5934079936</v>
      </c>
      <c r="DX84" s="7">
        <v>37.886888185367965</v>
      </c>
      <c r="DY84" s="7">
        <v>43.985187098977455</v>
      </c>
      <c r="DZ84" s="7">
        <v>0</v>
      </c>
      <c r="EA84" s="7">
        <v>0</v>
      </c>
      <c r="EB84" s="7">
        <v>5338.13386779956</v>
      </c>
      <c r="EC84" s="7">
        <v>2.0171910892447449</v>
      </c>
      <c r="ED84" s="7">
        <v>60757.344985971868</v>
      </c>
      <c r="EE84" s="7">
        <v>416342.0522363974</v>
      </c>
      <c r="EF84" s="7">
        <v>15.786334872954971</v>
      </c>
      <c r="EG84" s="7">
        <v>24.568434000432411</v>
      </c>
      <c r="EH84" s="7">
        <v>47.729277533405615</v>
      </c>
      <c r="EI84" s="7">
        <v>184.88483195324523</v>
      </c>
      <c r="EJ84" s="7">
        <v>2588.36921628357</v>
      </c>
      <c r="EK84" s="7">
        <v>321.0694204036721</v>
      </c>
      <c r="EL84" s="7">
        <f>'[2]IOT 2019 NSX'!ET84+'[2]IOT 2019 NSX'!EU84</f>
        <v>73327.685810511786</v>
      </c>
      <c r="EM84" s="7">
        <v>703.13373182089026</v>
      </c>
      <c r="EN84" s="7">
        <v>0</v>
      </c>
      <c r="EO84" s="7">
        <v>645.23273574961001</v>
      </c>
      <c r="EP84" s="7">
        <v>172707.65876762933</v>
      </c>
      <c r="EQ84" s="7">
        <v>226.46682543565569</v>
      </c>
      <c r="ER84" s="7">
        <v>27669.667485176171</v>
      </c>
      <c r="ES84" s="7">
        <v>910926.65880679723</v>
      </c>
      <c r="ET84" s="7">
        <v>699.39102598679096</v>
      </c>
      <c r="EU84" s="7">
        <v>11272.432982338498</v>
      </c>
      <c r="EV84" s="7">
        <v>218175.32030177352</v>
      </c>
      <c r="EW84" s="7">
        <v>214.25542007684055</v>
      </c>
      <c r="EX84" s="7">
        <v>1413.4206730964836</v>
      </c>
      <c r="EY84" s="7">
        <v>408.12343702964529</v>
      </c>
      <c r="EZ84" s="7">
        <v>910.24874150430105</v>
      </c>
      <c r="FA84" s="7">
        <v>555.41975268805027</v>
      </c>
      <c r="FB84" s="7">
        <v>10748.828163159207</v>
      </c>
      <c r="FC84" s="7">
        <v>1625.6193257611301</v>
      </c>
      <c r="FD84" s="7">
        <v>68245.123997957184</v>
      </c>
      <c r="FE84" s="7">
        <v>149254.27656682278</v>
      </c>
      <c r="FF84" s="7">
        <v>1561.0981158429624</v>
      </c>
      <c r="FG84" s="7">
        <v>23650.865396535664</v>
      </c>
      <c r="FH84" s="7">
        <v>373.00392558132381</v>
      </c>
      <c r="FI84" s="7">
        <v>0</v>
      </c>
      <c r="FJ84" s="7">
        <v>885.94388790487221</v>
      </c>
      <c r="FK84" s="7">
        <v>195.6698043532943</v>
      </c>
      <c r="FL84" s="7">
        <v>61.126246128377744</v>
      </c>
      <c r="FM84" s="7">
        <v>33647.065164447398</v>
      </c>
      <c r="FN84" s="7">
        <v>8125.6556424203955</v>
      </c>
      <c r="FO84" s="7">
        <v>1130.4158447490981</v>
      </c>
      <c r="FP84" s="7">
        <v>199088.76229073759</v>
      </c>
      <c r="FQ84" s="7">
        <v>728.41507691908043</v>
      </c>
      <c r="FR84" s="2">
        <f t="shared" si="4"/>
        <v>100819642.87538852</v>
      </c>
      <c r="FS84" s="1">
        <f t="shared" si="5"/>
        <v>1001754.7248372203</v>
      </c>
      <c r="FT84" s="3">
        <v>1001754.7248372203</v>
      </c>
      <c r="FU84" s="3">
        <v>0</v>
      </c>
      <c r="FV84" s="1">
        <f t="shared" si="6"/>
        <v>659495.98948782682</v>
      </c>
      <c r="FW84" s="1">
        <v>0</v>
      </c>
      <c r="FX84" s="1">
        <v>659495.98948782682</v>
      </c>
      <c r="FY84" s="1">
        <v>11371619.508621</v>
      </c>
      <c r="FZ84" s="1">
        <v>15150581.495789705</v>
      </c>
      <c r="GA84" s="1">
        <f t="shared" si="7"/>
        <v>98701931.602544844</v>
      </c>
      <c r="GB84" s="13"/>
      <c r="GC84" s="4"/>
      <c r="GD84" s="5"/>
      <c r="GF84" s="8"/>
      <c r="GG84" s="8"/>
    </row>
    <row r="85" spans="1:189" s="27" customFormat="1" ht="15.75" x14ac:dyDescent="0.25">
      <c r="A85" s="20" t="s">
        <v>276</v>
      </c>
      <c r="B85" s="18">
        <v>80</v>
      </c>
      <c r="C85" s="7">
        <v>27934.568673245773</v>
      </c>
      <c r="D85" s="7">
        <v>0</v>
      </c>
      <c r="E85" s="7">
        <v>690.93256677578631</v>
      </c>
      <c r="F85" s="7">
        <v>2578.5116602305657</v>
      </c>
      <c r="G85" s="7">
        <v>733.10417009726541</v>
      </c>
      <c r="H85" s="7">
        <v>1185.6236971936098</v>
      </c>
      <c r="I85" s="7">
        <v>21581.955806292823</v>
      </c>
      <c r="J85" s="7">
        <v>2599.5975555164919</v>
      </c>
      <c r="K85" s="7">
        <v>808.10040889091454</v>
      </c>
      <c r="L85" s="7">
        <v>0</v>
      </c>
      <c r="M85" s="7">
        <v>2041.4717696049192</v>
      </c>
      <c r="N85" s="7">
        <v>4232.8204386120397</v>
      </c>
      <c r="O85" s="7">
        <v>3623.2985545731422</v>
      </c>
      <c r="P85" s="7">
        <v>257.99190653793579</v>
      </c>
      <c r="Q85" s="7">
        <v>458.55631116856574</v>
      </c>
      <c r="R85" s="7">
        <v>28130.622387629268</v>
      </c>
      <c r="S85" s="7">
        <v>47357.931047572623</v>
      </c>
      <c r="T85" s="7">
        <v>5944.5462998225667</v>
      </c>
      <c r="U85" s="7">
        <v>60.962138541849562</v>
      </c>
      <c r="V85" s="7">
        <v>12467.869204052233</v>
      </c>
      <c r="W85" s="7">
        <v>279.92052206559543</v>
      </c>
      <c r="X85" s="7">
        <v>60.759769400608384</v>
      </c>
      <c r="Y85" s="7">
        <v>1476.3821122265635</v>
      </c>
      <c r="Z85" s="7">
        <v>17660.902820295967</v>
      </c>
      <c r="AA85" s="7">
        <v>0</v>
      </c>
      <c r="AB85" s="7">
        <v>215.99624137785349</v>
      </c>
      <c r="AC85" s="7">
        <v>0</v>
      </c>
      <c r="AD85" s="7">
        <v>3694.4288505294394</v>
      </c>
      <c r="AE85" s="7">
        <v>2875.4014036870603</v>
      </c>
      <c r="AF85" s="7">
        <v>340.78888405038043</v>
      </c>
      <c r="AG85" s="7">
        <v>39741.491134008487</v>
      </c>
      <c r="AH85" s="7">
        <v>30388.478751062485</v>
      </c>
      <c r="AI85" s="7">
        <v>5496.5325202301055</v>
      </c>
      <c r="AJ85" s="7">
        <v>1628.4993963385118</v>
      </c>
      <c r="AK85" s="7">
        <v>34883.338189907859</v>
      </c>
      <c r="AL85" s="7">
        <v>88935.836243603873</v>
      </c>
      <c r="AM85" s="7">
        <v>319.96715654754257</v>
      </c>
      <c r="AN85" s="7">
        <v>4744.2731948109922</v>
      </c>
      <c r="AO85" s="7">
        <v>1058.9022312002801</v>
      </c>
      <c r="AP85" s="7">
        <v>0</v>
      </c>
      <c r="AQ85" s="7">
        <v>1463.1789365668171</v>
      </c>
      <c r="AR85" s="7">
        <v>488.25907002916216</v>
      </c>
      <c r="AS85" s="7">
        <v>4891.7271343523271</v>
      </c>
      <c r="AT85" s="7">
        <v>948.64364003233959</v>
      </c>
      <c r="AU85" s="7">
        <v>16.710926968673963</v>
      </c>
      <c r="AV85" s="7">
        <v>68.449143992762359</v>
      </c>
      <c r="AW85" s="7">
        <v>983.83818557034442</v>
      </c>
      <c r="AX85" s="7">
        <v>191.01988334137394</v>
      </c>
      <c r="AY85" s="7">
        <v>431.46013017434831</v>
      </c>
      <c r="AZ85" s="7">
        <v>64.355217560905572</v>
      </c>
      <c r="BA85" s="7">
        <v>0</v>
      </c>
      <c r="BB85" s="7">
        <v>865.06670047837429</v>
      </c>
      <c r="BC85" s="7">
        <v>2505.1516455271321</v>
      </c>
      <c r="BD85" s="7">
        <v>4253.7149642497461</v>
      </c>
      <c r="BE85" s="7">
        <v>66.304950540202142</v>
      </c>
      <c r="BF85" s="7">
        <v>376.64788572472145</v>
      </c>
      <c r="BG85" s="7">
        <v>1014.8157971779733</v>
      </c>
      <c r="BH85" s="7">
        <v>477.82505332946795</v>
      </c>
      <c r="BI85" s="7">
        <v>4695.3002273896836</v>
      </c>
      <c r="BJ85" s="7">
        <v>7902.6246994999319</v>
      </c>
      <c r="BK85" s="7">
        <v>4576.5900269307522</v>
      </c>
      <c r="BL85" s="7">
        <v>3206.9165165575073</v>
      </c>
      <c r="BM85" s="7">
        <v>7186.920961484514</v>
      </c>
      <c r="BN85" s="7">
        <v>23581.055898895065</v>
      </c>
      <c r="BO85" s="7">
        <v>5987.6742390730105</v>
      </c>
      <c r="BP85" s="7">
        <v>372.45793436417779</v>
      </c>
      <c r="BQ85" s="7">
        <v>351.08695083908128</v>
      </c>
      <c r="BR85" s="7">
        <v>5.3082438943609791</v>
      </c>
      <c r="BS85" s="7">
        <v>832.31625474910936</v>
      </c>
      <c r="BT85" s="7">
        <v>5708.4044134208534</v>
      </c>
      <c r="BU85" s="7">
        <v>38708.546743658138</v>
      </c>
      <c r="BV85" s="7">
        <v>1249.1197245145697</v>
      </c>
      <c r="BW85" s="7">
        <v>784.47888331740683</v>
      </c>
      <c r="BX85" s="7">
        <v>61385.663304313581</v>
      </c>
      <c r="BY85" s="7">
        <v>3650.9635656469131</v>
      </c>
      <c r="BZ85" s="7">
        <v>1644.0331837645331</v>
      </c>
      <c r="CA85" s="7">
        <v>33271.587539823362</v>
      </c>
      <c r="CB85" s="7">
        <v>156.42874557751568</v>
      </c>
      <c r="CC85" s="7">
        <v>75055.329882462756</v>
      </c>
      <c r="CD85" s="7">
        <v>4567832.4201781256</v>
      </c>
      <c r="CE85" s="7">
        <v>2880144.4233471877</v>
      </c>
      <c r="CF85" s="7">
        <v>7301.5865788484161</v>
      </c>
      <c r="CG85" s="7">
        <v>1822.6424770844317</v>
      </c>
      <c r="CH85" s="7">
        <v>277296.54016441997</v>
      </c>
      <c r="CI85" s="7">
        <v>2587.5628813357948</v>
      </c>
      <c r="CJ85" s="7">
        <v>6667.459180634426</v>
      </c>
      <c r="CK85" s="7">
        <v>15.098364384247343</v>
      </c>
      <c r="CL85" s="7">
        <v>124.07797698735514</v>
      </c>
      <c r="CM85" s="7">
        <v>372.21506571411044</v>
      </c>
      <c r="CN85" s="7">
        <v>687.52327511973647</v>
      </c>
      <c r="CO85" s="7">
        <v>273.97821430441707</v>
      </c>
      <c r="CP85" s="7">
        <v>7840.7750437321092</v>
      </c>
      <c r="CQ85" s="7">
        <v>0</v>
      </c>
      <c r="CR85" s="7">
        <v>1455.5720073188713</v>
      </c>
      <c r="CS85" s="7">
        <v>947.0812055579338</v>
      </c>
      <c r="CT85" s="7">
        <v>4.7940555063478492</v>
      </c>
      <c r="CU85" s="7">
        <v>3183.096911437829</v>
      </c>
      <c r="CV85" s="7">
        <v>12149.320450494139</v>
      </c>
      <c r="CW85" s="7">
        <v>362.17699558665663</v>
      </c>
      <c r="CX85" s="7">
        <v>363.45380678466307</v>
      </c>
      <c r="CY85" s="7">
        <v>35188.737301884277</v>
      </c>
      <c r="CZ85" s="7">
        <v>959.27136250918431</v>
      </c>
      <c r="DA85" s="7">
        <v>3.6511183822664637</v>
      </c>
      <c r="DB85" s="7">
        <v>34861.954527187663</v>
      </c>
      <c r="DC85" s="7">
        <v>84719.855264009399</v>
      </c>
      <c r="DD85" s="7">
        <v>18555.939937203195</v>
      </c>
      <c r="DE85" s="7">
        <v>0</v>
      </c>
      <c r="DF85" s="7">
        <v>2241.2540260857986</v>
      </c>
      <c r="DG85" s="7">
        <v>1717.905798302035</v>
      </c>
      <c r="DH85" s="7">
        <v>5367.5751159401689</v>
      </c>
      <c r="DI85" s="7">
        <v>28341.983122039448</v>
      </c>
      <c r="DJ85" s="7">
        <v>0</v>
      </c>
      <c r="DK85" s="7">
        <v>39286596.570741042</v>
      </c>
      <c r="DL85" s="7">
        <v>22184263.783236768</v>
      </c>
      <c r="DM85" s="7">
        <v>180439.93379503701</v>
      </c>
      <c r="DN85" s="7">
        <v>13190410.324670479</v>
      </c>
      <c r="DO85" s="7">
        <v>14458316.91712676</v>
      </c>
      <c r="DP85" s="7">
        <v>3505982.173492895</v>
      </c>
      <c r="DQ85" s="7">
        <v>2098.5851512481277</v>
      </c>
      <c r="DR85" s="7">
        <v>19366.838031052517</v>
      </c>
      <c r="DS85" s="7">
        <f>'[2]IOT 2019 NSX'!DZ85+'[2]IOT 2019 NSX'!EA85</f>
        <v>103991.70290538552</v>
      </c>
      <c r="DT85" s="7">
        <v>0</v>
      </c>
      <c r="DU85" s="7">
        <v>0</v>
      </c>
      <c r="DV85" s="7">
        <v>1968.861857836846</v>
      </c>
      <c r="DW85" s="7">
        <v>45399.092940555362</v>
      </c>
      <c r="DX85" s="7">
        <v>426.62487782078614</v>
      </c>
      <c r="DY85" s="7">
        <v>23.627021405952895</v>
      </c>
      <c r="DZ85" s="7">
        <v>0</v>
      </c>
      <c r="EA85" s="7">
        <v>0</v>
      </c>
      <c r="EB85" s="7">
        <v>6372.8271657908599</v>
      </c>
      <c r="EC85" s="7">
        <v>138.58928077964205</v>
      </c>
      <c r="ED85" s="7">
        <v>45171.391339180991</v>
      </c>
      <c r="EE85" s="7">
        <v>14997.324907571043</v>
      </c>
      <c r="EF85" s="7">
        <v>14.308594598048188</v>
      </c>
      <c r="EG85" s="7">
        <v>0.46964763334989978</v>
      </c>
      <c r="EH85" s="7">
        <v>45.8540651010576</v>
      </c>
      <c r="EI85" s="7">
        <v>394.90125582461627</v>
      </c>
      <c r="EJ85" s="7">
        <v>0</v>
      </c>
      <c r="EK85" s="7">
        <v>0</v>
      </c>
      <c r="EL85" s="7">
        <f>'[2]IOT 2019 NSX'!ET85+'[2]IOT 2019 NSX'!EU85</f>
        <v>3.1811070189620452</v>
      </c>
      <c r="EM85" s="7">
        <v>0</v>
      </c>
      <c r="EN85" s="7">
        <v>0</v>
      </c>
      <c r="EO85" s="7">
        <v>355.7907000316294</v>
      </c>
      <c r="EP85" s="7">
        <v>919.56282549538389</v>
      </c>
      <c r="EQ85" s="7">
        <v>152.77685666952229</v>
      </c>
      <c r="ER85" s="7">
        <v>253.46300739981481</v>
      </c>
      <c r="ES85" s="7">
        <v>138397.17329506783</v>
      </c>
      <c r="ET85" s="7">
        <v>3838.6177459363657</v>
      </c>
      <c r="EU85" s="7">
        <v>39581.022014088187</v>
      </c>
      <c r="EV85" s="7">
        <v>28617.284616079793</v>
      </c>
      <c r="EW85" s="7">
        <v>469.14054738419952</v>
      </c>
      <c r="EX85" s="7">
        <v>1022.2542921376183</v>
      </c>
      <c r="EY85" s="7">
        <v>89.94546258544996</v>
      </c>
      <c r="EZ85" s="7">
        <v>540.80900988410519</v>
      </c>
      <c r="FA85" s="7">
        <v>115.91362165924328</v>
      </c>
      <c r="FB85" s="7">
        <v>1866.761210591101</v>
      </c>
      <c r="FC85" s="7">
        <v>1006.4971186202771</v>
      </c>
      <c r="FD85" s="7">
        <v>25152.41473072036</v>
      </c>
      <c r="FE85" s="7">
        <v>1617.6521897952634</v>
      </c>
      <c r="FF85" s="7">
        <v>3684.1837437409058</v>
      </c>
      <c r="FG85" s="7">
        <v>13276.438479967177</v>
      </c>
      <c r="FH85" s="7">
        <v>302.72067132354459</v>
      </c>
      <c r="FI85" s="7">
        <v>0</v>
      </c>
      <c r="FJ85" s="7">
        <v>139.01945535431514</v>
      </c>
      <c r="FK85" s="7">
        <v>137.43233932392408</v>
      </c>
      <c r="FL85" s="7">
        <v>174.84282760550317</v>
      </c>
      <c r="FM85" s="7">
        <v>9982.0003439075736</v>
      </c>
      <c r="FN85" s="7">
        <v>699.22658054722831</v>
      </c>
      <c r="FO85" s="7">
        <v>568.32061982095752</v>
      </c>
      <c r="FP85" s="7">
        <v>169.23414565200881</v>
      </c>
      <c r="FQ85" s="7">
        <v>0</v>
      </c>
      <c r="FR85" s="2">
        <f t="shared" si="4"/>
        <v>101998854.64864081</v>
      </c>
      <c r="FS85" s="1">
        <f t="shared" si="5"/>
        <v>1046239.5003830306</v>
      </c>
      <c r="FT85" s="3">
        <v>1046239.5003830306</v>
      </c>
      <c r="FU85" s="3">
        <v>0</v>
      </c>
      <c r="FV85" s="1">
        <f t="shared" si="6"/>
        <v>-4029702.6326396167</v>
      </c>
      <c r="FW85" s="1">
        <v>0</v>
      </c>
      <c r="FX85" s="1">
        <v>-4029702.6326396167</v>
      </c>
      <c r="FY85" s="1">
        <v>27979412.044954345</v>
      </c>
      <c r="FZ85" s="1">
        <v>788337.83489544597</v>
      </c>
      <c r="GA85" s="1">
        <f t="shared" si="7"/>
        <v>126206465.72644313</v>
      </c>
      <c r="GB85" s="13"/>
      <c r="GC85" s="4"/>
      <c r="GD85" s="5"/>
      <c r="GF85" s="8"/>
      <c r="GG85" s="8"/>
    </row>
    <row r="86" spans="1:189" s="27" customFormat="1" ht="47.25" x14ac:dyDescent="0.25">
      <c r="A86" s="20" t="s">
        <v>277</v>
      </c>
      <c r="B86" s="18">
        <v>81</v>
      </c>
      <c r="C86" s="7">
        <v>77028.691270388867</v>
      </c>
      <c r="D86" s="7">
        <v>5913.747289590875</v>
      </c>
      <c r="E86" s="7">
        <v>10255.848180136109</v>
      </c>
      <c r="F86" s="7">
        <v>9607.4886685647361</v>
      </c>
      <c r="G86" s="7">
        <v>1679.8507271255089</v>
      </c>
      <c r="H86" s="7">
        <v>2268.8063145110145</v>
      </c>
      <c r="I86" s="7">
        <v>42510.600173951658</v>
      </c>
      <c r="J86" s="7">
        <v>18000.739035888811</v>
      </c>
      <c r="K86" s="7">
        <v>68504.63757650445</v>
      </c>
      <c r="L86" s="7">
        <v>0</v>
      </c>
      <c r="M86" s="7">
        <v>0</v>
      </c>
      <c r="N86" s="7">
        <v>1068.14408253079</v>
      </c>
      <c r="O86" s="7">
        <v>999.41980059386447</v>
      </c>
      <c r="P86" s="7">
        <v>0</v>
      </c>
      <c r="Q86" s="7">
        <v>409.44804135769778</v>
      </c>
      <c r="R86" s="7">
        <v>793.21274431730774</v>
      </c>
      <c r="S86" s="7">
        <v>20246.445814688199</v>
      </c>
      <c r="T86" s="7">
        <v>33089.61185971526</v>
      </c>
      <c r="U86" s="7">
        <v>1658.543485094654</v>
      </c>
      <c r="V86" s="7">
        <v>22790.989002090409</v>
      </c>
      <c r="W86" s="7">
        <v>0</v>
      </c>
      <c r="X86" s="7">
        <v>42.333365661606635</v>
      </c>
      <c r="Y86" s="7">
        <v>738.38528091684998</v>
      </c>
      <c r="Z86" s="7">
        <v>14364.949482081611</v>
      </c>
      <c r="AA86" s="7">
        <v>0</v>
      </c>
      <c r="AB86" s="7">
        <v>0</v>
      </c>
      <c r="AC86" s="7">
        <v>0</v>
      </c>
      <c r="AD86" s="7">
        <v>227.24792709956884</v>
      </c>
      <c r="AE86" s="7">
        <v>23729.947404363102</v>
      </c>
      <c r="AF86" s="7">
        <v>1124.9909089461144</v>
      </c>
      <c r="AG86" s="7">
        <v>145148.11490259116</v>
      </c>
      <c r="AH86" s="7">
        <v>39366.047055890376</v>
      </c>
      <c r="AI86" s="7">
        <v>5676.3455532934704</v>
      </c>
      <c r="AJ86" s="7">
        <v>46430.030056426331</v>
      </c>
      <c r="AK86" s="7">
        <v>0</v>
      </c>
      <c r="AL86" s="7">
        <v>104283.20745287553</v>
      </c>
      <c r="AM86" s="7">
        <v>3079.3987768667566</v>
      </c>
      <c r="AN86" s="7">
        <v>523913.86916551064</v>
      </c>
      <c r="AO86" s="7">
        <v>3751.090014181781</v>
      </c>
      <c r="AP86" s="7">
        <v>31208.438567405643</v>
      </c>
      <c r="AQ86" s="7">
        <v>829.52440144388618</v>
      </c>
      <c r="AR86" s="7">
        <v>2.01442124565826</v>
      </c>
      <c r="AS86" s="7">
        <v>4649.7803676023705</v>
      </c>
      <c r="AT86" s="7">
        <v>752.40328402443413</v>
      </c>
      <c r="AU86" s="7">
        <v>246.97287391652506</v>
      </c>
      <c r="AV86" s="7">
        <v>63.659090583434661</v>
      </c>
      <c r="AW86" s="7">
        <v>863.48549825790667</v>
      </c>
      <c r="AX86" s="7">
        <v>1224.2717412375971</v>
      </c>
      <c r="AY86" s="7">
        <v>813.64032724934543</v>
      </c>
      <c r="AZ86" s="7">
        <v>4.8646313227441906</v>
      </c>
      <c r="BA86" s="7">
        <v>0</v>
      </c>
      <c r="BB86" s="7">
        <v>30.277589189541438</v>
      </c>
      <c r="BC86" s="7">
        <v>1603.8680941823884</v>
      </c>
      <c r="BD86" s="7">
        <v>612700.30725911784</v>
      </c>
      <c r="BE86" s="7">
        <v>6.3055135923054131</v>
      </c>
      <c r="BF86" s="7">
        <v>374.04625256909134</v>
      </c>
      <c r="BG86" s="7">
        <v>383.72337306851853</v>
      </c>
      <c r="BH86" s="7">
        <v>91.313426317049874</v>
      </c>
      <c r="BI86" s="7">
        <v>42717.826549671372</v>
      </c>
      <c r="BJ86" s="7">
        <v>887917.89115522173</v>
      </c>
      <c r="BK86" s="7">
        <v>61384.972044509595</v>
      </c>
      <c r="BL86" s="7">
        <v>6917.6680625828667</v>
      </c>
      <c r="BM86" s="7">
        <v>838334.14660119219</v>
      </c>
      <c r="BN86" s="7">
        <v>77965.567834318077</v>
      </c>
      <c r="BO86" s="7">
        <v>44447.403995367757</v>
      </c>
      <c r="BP86" s="7">
        <v>232.01130438586878</v>
      </c>
      <c r="BQ86" s="7">
        <v>0.62660840515594096</v>
      </c>
      <c r="BR86" s="7">
        <v>0</v>
      </c>
      <c r="BS86" s="7">
        <v>0</v>
      </c>
      <c r="BT86" s="7">
        <v>60127.18187943122</v>
      </c>
      <c r="BU86" s="7">
        <v>313856.71422795841</v>
      </c>
      <c r="BV86" s="7">
        <v>276355.39069902548</v>
      </c>
      <c r="BW86" s="7">
        <v>931.55035862430384</v>
      </c>
      <c r="BX86" s="7">
        <v>2508093.9749437496</v>
      </c>
      <c r="BY86" s="7">
        <v>2509.2216244646879</v>
      </c>
      <c r="BZ86" s="7">
        <v>368194.20583338785</v>
      </c>
      <c r="CA86" s="7">
        <v>1022394.15642377</v>
      </c>
      <c r="CB86" s="7">
        <v>13311.635068601601</v>
      </c>
      <c r="CC86" s="7">
        <v>2490483.4342486677</v>
      </c>
      <c r="CD86" s="7">
        <v>2546573.1948748222</v>
      </c>
      <c r="CE86" s="7">
        <v>20719826.153872512</v>
      </c>
      <c r="CF86" s="7">
        <v>5487637.6631903239</v>
      </c>
      <c r="CG86" s="7">
        <v>89851.988567245018</v>
      </c>
      <c r="CH86" s="7">
        <v>1042820.0229626575</v>
      </c>
      <c r="CI86" s="7">
        <v>34789.319801540565</v>
      </c>
      <c r="CJ86" s="7">
        <v>164688.33460942609</v>
      </c>
      <c r="CK86" s="7">
        <v>8144.325912047846</v>
      </c>
      <c r="CL86" s="7">
        <v>90004.776663077937</v>
      </c>
      <c r="CM86" s="7">
        <v>7664873.8177227583</v>
      </c>
      <c r="CN86" s="7">
        <v>21657.46160323171</v>
      </c>
      <c r="CO86" s="7">
        <v>7862.4481597594577</v>
      </c>
      <c r="CP86" s="7">
        <v>1025.7045077378152</v>
      </c>
      <c r="CQ86" s="7">
        <v>166395.34180419127</v>
      </c>
      <c r="CR86" s="7">
        <v>1417.9514770619801</v>
      </c>
      <c r="CS86" s="7">
        <v>92449.875467403064</v>
      </c>
      <c r="CT86" s="7">
        <v>4.2178593826907251</v>
      </c>
      <c r="CU86" s="7">
        <v>437125.98047315021</v>
      </c>
      <c r="CV86" s="7">
        <v>51731.273883233829</v>
      </c>
      <c r="CW86" s="7">
        <v>52683.347361657346</v>
      </c>
      <c r="CX86" s="7">
        <v>249.53425417708141</v>
      </c>
      <c r="CY86" s="7">
        <v>442160.64221692877</v>
      </c>
      <c r="CZ86" s="7">
        <v>542195.7001927013</v>
      </c>
      <c r="DA86" s="7">
        <v>130941.57692080333</v>
      </c>
      <c r="DB86" s="7">
        <v>14473.189872009796</v>
      </c>
      <c r="DC86" s="7">
        <v>49656.60175934984</v>
      </c>
      <c r="DD86" s="7">
        <v>107245.07620041323</v>
      </c>
      <c r="DE86" s="7">
        <v>0</v>
      </c>
      <c r="DF86" s="7">
        <v>4453.7260780566385</v>
      </c>
      <c r="DG86" s="7">
        <v>103861.5410937433</v>
      </c>
      <c r="DH86" s="7">
        <v>4804.6615975385557</v>
      </c>
      <c r="DI86" s="7">
        <v>15882.68196998619</v>
      </c>
      <c r="DJ86" s="7">
        <v>16919.27202177835</v>
      </c>
      <c r="DK86" s="7">
        <v>40414875.223544009</v>
      </c>
      <c r="DL86" s="7">
        <v>22314878.289934218</v>
      </c>
      <c r="DM86" s="7">
        <v>46973.12151563746</v>
      </c>
      <c r="DN86" s="7">
        <v>11248598.705579845</v>
      </c>
      <c r="DO86" s="7">
        <v>3840060.6927855434</v>
      </c>
      <c r="DP86" s="7">
        <v>11841735.750731956</v>
      </c>
      <c r="DQ86" s="7">
        <v>330014.32953815657</v>
      </c>
      <c r="DR86" s="7">
        <v>4187107.9955506362</v>
      </c>
      <c r="DS86" s="7">
        <f>'[2]IOT 2019 NSX'!DZ86+'[2]IOT 2019 NSX'!EA86</f>
        <v>64544.698487838046</v>
      </c>
      <c r="DT86" s="7">
        <v>0</v>
      </c>
      <c r="DU86" s="7">
        <v>62.988576612064897</v>
      </c>
      <c r="DV86" s="7">
        <v>793.13526292274878</v>
      </c>
      <c r="DW86" s="7">
        <v>55902.462388111344</v>
      </c>
      <c r="DX86" s="7">
        <v>346.21987595506209</v>
      </c>
      <c r="DY86" s="7">
        <v>498.44175391722001</v>
      </c>
      <c r="DZ86" s="7">
        <v>0</v>
      </c>
      <c r="EA86" s="7">
        <v>0</v>
      </c>
      <c r="EB86" s="7">
        <v>59716.292790386833</v>
      </c>
      <c r="EC86" s="7">
        <v>0</v>
      </c>
      <c r="ED86" s="7">
        <v>32682.623746260073</v>
      </c>
      <c r="EE86" s="7">
        <v>29064.919362803743</v>
      </c>
      <c r="EF86" s="7">
        <v>487.84199631064905</v>
      </c>
      <c r="EG86" s="7">
        <v>0</v>
      </c>
      <c r="EH86" s="7">
        <v>12.778822545712446</v>
      </c>
      <c r="EI86" s="7">
        <v>0</v>
      </c>
      <c r="EJ86" s="7">
        <v>0</v>
      </c>
      <c r="EK86" s="7">
        <v>146.40030796643194</v>
      </c>
      <c r="EL86" s="7">
        <f>'[2]IOT 2019 NSX'!ET86+'[2]IOT 2019 NSX'!EU86</f>
        <v>2.7555401342129775</v>
      </c>
      <c r="EM86" s="7">
        <v>0</v>
      </c>
      <c r="EN86" s="7">
        <v>0</v>
      </c>
      <c r="EO86" s="7">
        <v>417.01285768021904</v>
      </c>
      <c r="EP86" s="7">
        <v>171331.59264116851</v>
      </c>
      <c r="EQ86" s="7">
        <v>238.0153837989595</v>
      </c>
      <c r="ER86" s="7">
        <v>22.771446576424847</v>
      </c>
      <c r="ES86" s="7">
        <v>221229.98210979521</v>
      </c>
      <c r="ET86" s="7">
        <v>89393.229284483692</v>
      </c>
      <c r="EU86" s="7">
        <v>52559.956066426203</v>
      </c>
      <c r="EV86" s="7">
        <v>26210.764153374894</v>
      </c>
      <c r="EW86" s="7">
        <v>1.0765771429102964</v>
      </c>
      <c r="EX86" s="7">
        <v>8606.6834815189177</v>
      </c>
      <c r="EY86" s="7">
        <v>255.83095700494405</v>
      </c>
      <c r="EZ86" s="7">
        <v>1015.8873100890705</v>
      </c>
      <c r="FA86" s="7">
        <v>1901.5629204064464</v>
      </c>
      <c r="FB86" s="7">
        <v>2885.9230137623013</v>
      </c>
      <c r="FC86" s="7">
        <v>2790.3904766377846</v>
      </c>
      <c r="FD86" s="7">
        <v>13508.73520895718</v>
      </c>
      <c r="FE86" s="7">
        <v>202731.92377320412</v>
      </c>
      <c r="FF86" s="7">
        <v>615.30194952049794</v>
      </c>
      <c r="FG86" s="7">
        <v>8894.5842464716789</v>
      </c>
      <c r="FH86" s="7">
        <v>0</v>
      </c>
      <c r="FI86" s="7">
        <v>0</v>
      </c>
      <c r="FJ86" s="7">
        <v>1357.0330367620277</v>
      </c>
      <c r="FK86" s="7">
        <v>1759.1328100332753</v>
      </c>
      <c r="FL86" s="7">
        <v>715.88400867768848</v>
      </c>
      <c r="FM86" s="7">
        <v>8492.9207807242146</v>
      </c>
      <c r="FN86" s="7">
        <v>1592.616881196632</v>
      </c>
      <c r="FO86" s="7">
        <v>3989.8555912227921</v>
      </c>
      <c r="FP86" s="7">
        <v>25711.762150508268</v>
      </c>
      <c r="FQ86" s="7">
        <v>0</v>
      </c>
      <c r="FR86" s="2">
        <f t="shared" si="4"/>
        <v>146331870.15974909</v>
      </c>
      <c r="FS86" s="1">
        <f t="shared" si="5"/>
        <v>2645691.8771736138</v>
      </c>
      <c r="FT86" s="3">
        <v>2645691.8771736138</v>
      </c>
      <c r="FU86" s="3">
        <v>0</v>
      </c>
      <c r="FV86" s="1">
        <f t="shared" si="6"/>
        <v>1918406.6638586521</v>
      </c>
      <c r="FW86" s="1">
        <v>0</v>
      </c>
      <c r="FX86" s="1">
        <v>1918406.6638586521</v>
      </c>
      <c r="FY86" s="1">
        <v>16782402.227028761</v>
      </c>
      <c r="FZ86" s="1">
        <v>15251542.916180829</v>
      </c>
      <c r="GA86" s="1">
        <f t="shared" si="7"/>
        <v>152426828.01162928</v>
      </c>
      <c r="GB86" s="13"/>
      <c r="GC86" s="4"/>
      <c r="GD86" s="5"/>
      <c r="GF86" s="8"/>
      <c r="GG86" s="8"/>
    </row>
    <row r="87" spans="1:189" s="27" customFormat="1" ht="15.75" x14ac:dyDescent="0.25">
      <c r="A87" s="20" t="s">
        <v>278</v>
      </c>
      <c r="B87" s="18">
        <v>82</v>
      </c>
      <c r="C87" s="7">
        <v>207761.42063744817</v>
      </c>
      <c r="D87" s="7">
        <v>16422.231433127356</v>
      </c>
      <c r="E87" s="7">
        <v>24135.380156919007</v>
      </c>
      <c r="F87" s="7">
        <v>2020.710030852315</v>
      </c>
      <c r="G87" s="7">
        <v>8565.0954653678655</v>
      </c>
      <c r="H87" s="7">
        <v>41367.582512230692</v>
      </c>
      <c r="I87" s="7">
        <v>84012.097516382986</v>
      </c>
      <c r="J87" s="7">
        <v>27371.238491963119</v>
      </c>
      <c r="K87" s="7">
        <v>305220.90802969626</v>
      </c>
      <c r="L87" s="7">
        <v>15103.35000958692</v>
      </c>
      <c r="M87" s="7">
        <v>2218.4010598280001</v>
      </c>
      <c r="N87" s="7">
        <v>56941.55544043563</v>
      </c>
      <c r="O87" s="7">
        <v>10192.729706800386</v>
      </c>
      <c r="P87" s="7">
        <v>9691.4857304753914</v>
      </c>
      <c r="Q87" s="7">
        <v>8065.0904185906138</v>
      </c>
      <c r="R87" s="7">
        <v>31443.070596216148</v>
      </c>
      <c r="S87" s="7">
        <v>141320.66790979393</v>
      </c>
      <c r="T87" s="7">
        <v>111342.23492653496</v>
      </c>
      <c r="U87" s="7">
        <v>38234.007867648157</v>
      </c>
      <c r="V87" s="7">
        <v>701436.7014072641</v>
      </c>
      <c r="W87" s="7">
        <v>13567.752803647985</v>
      </c>
      <c r="X87" s="7">
        <v>1023.4033642203681</v>
      </c>
      <c r="Y87" s="7">
        <v>12216.99228075666</v>
      </c>
      <c r="Z87" s="7">
        <v>56687.742483469279</v>
      </c>
      <c r="AA87" s="7">
        <v>81290.86325161939</v>
      </c>
      <c r="AB87" s="7">
        <v>6098.8662134929973</v>
      </c>
      <c r="AC87" s="7">
        <v>77951.942792908914</v>
      </c>
      <c r="AD87" s="7">
        <v>39400.014653442209</v>
      </c>
      <c r="AE87" s="7">
        <v>2495.5742462088792</v>
      </c>
      <c r="AF87" s="7">
        <v>319.34701061808556</v>
      </c>
      <c r="AG87" s="7">
        <v>284033.38949685387</v>
      </c>
      <c r="AH87" s="7">
        <v>28731.753161801269</v>
      </c>
      <c r="AI87" s="7">
        <v>4767.2023798179143</v>
      </c>
      <c r="AJ87" s="7">
        <v>569996.64891034958</v>
      </c>
      <c r="AK87" s="7">
        <v>1401855.4122915787</v>
      </c>
      <c r="AL87" s="7">
        <v>250623.34900077217</v>
      </c>
      <c r="AM87" s="7">
        <v>7280.405680985752</v>
      </c>
      <c r="AN87" s="7">
        <v>655394.04870521196</v>
      </c>
      <c r="AO87" s="7">
        <v>84933.01263583175</v>
      </c>
      <c r="AP87" s="7">
        <v>1688.9430060547027</v>
      </c>
      <c r="AQ87" s="7">
        <v>2588.2249200071642</v>
      </c>
      <c r="AR87" s="7">
        <v>1265.1103490142311</v>
      </c>
      <c r="AS87" s="7">
        <v>19282.664071419094</v>
      </c>
      <c r="AT87" s="7">
        <v>18137.631491088046</v>
      </c>
      <c r="AU87" s="7">
        <v>45.10974188606189</v>
      </c>
      <c r="AV87" s="7">
        <v>216897.9487632683</v>
      </c>
      <c r="AW87" s="7">
        <v>6038.3788552384822</v>
      </c>
      <c r="AX87" s="7">
        <v>764.20960595726137</v>
      </c>
      <c r="AY87" s="7">
        <v>4415.4918746839066</v>
      </c>
      <c r="AZ87" s="7">
        <v>135.85048516422665</v>
      </c>
      <c r="BA87" s="7">
        <v>2354.2371557808692</v>
      </c>
      <c r="BB87" s="7">
        <v>2550.6333394094236</v>
      </c>
      <c r="BC87" s="7">
        <v>35557.494485865762</v>
      </c>
      <c r="BD87" s="7">
        <v>16489.269884120244</v>
      </c>
      <c r="BE87" s="7">
        <v>2992.3717432637695</v>
      </c>
      <c r="BF87" s="7">
        <v>430.80003791978987</v>
      </c>
      <c r="BG87" s="7">
        <v>3364.5103079962782</v>
      </c>
      <c r="BH87" s="7">
        <v>1762.3034502166493</v>
      </c>
      <c r="BI87" s="7">
        <v>340195.33074464835</v>
      </c>
      <c r="BJ87" s="7">
        <v>631624.57350292534</v>
      </c>
      <c r="BK87" s="7">
        <v>33125.668501277622</v>
      </c>
      <c r="BL87" s="7">
        <v>30802.158488884619</v>
      </c>
      <c r="BM87" s="7">
        <v>2407564.2020649039</v>
      </c>
      <c r="BN87" s="7">
        <v>699466.31300540071</v>
      </c>
      <c r="BO87" s="7">
        <v>245403.89013579109</v>
      </c>
      <c r="BP87" s="7">
        <v>122677.30199637474</v>
      </c>
      <c r="BQ87" s="7">
        <v>2404.3217964776795</v>
      </c>
      <c r="BR87" s="7">
        <v>115.11383663405736</v>
      </c>
      <c r="BS87" s="7">
        <v>18060.25331550901</v>
      </c>
      <c r="BT87" s="7">
        <v>16593.09160437392</v>
      </c>
      <c r="BU87" s="7">
        <v>51827.240319593868</v>
      </c>
      <c r="BV87" s="7">
        <v>63487.265886816065</v>
      </c>
      <c r="BW87" s="7">
        <v>1004.4942490295531</v>
      </c>
      <c r="BX87" s="7">
        <v>28091.635705168123</v>
      </c>
      <c r="BY87" s="7">
        <v>98714.039787975606</v>
      </c>
      <c r="BZ87" s="7">
        <v>1390770.4783568962</v>
      </c>
      <c r="CA87" s="7">
        <v>558954.71011475229</v>
      </c>
      <c r="CB87" s="7">
        <v>219953.95548327721</v>
      </c>
      <c r="CC87" s="7">
        <v>685798.75509548129</v>
      </c>
      <c r="CD87" s="7">
        <v>126394.41622028915</v>
      </c>
      <c r="CE87" s="7">
        <v>3665154.6937903618</v>
      </c>
      <c r="CF87" s="7">
        <v>160922440.39003584</v>
      </c>
      <c r="CG87" s="7">
        <v>14222410.80784706</v>
      </c>
      <c r="CH87" s="7">
        <v>156132719.45625719</v>
      </c>
      <c r="CI87" s="7">
        <v>16225121.454622341</v>
      </c>
      <c r="CJ87" s="7">
        <v>5469336.490722497</v>
      </c>
      <c r="CK87" s="7">
        <v>357421.91182184854</v>
      </c>
      <c r="CL87" s="7">
        <v>3292540.7820899771</v>
      </c>
      <c r="CM87" s="7">
        <v>105607.09949783467</v>
      </c>
      <c r="CN87" s="7">
        <v>1005804.7881478684</v>
      </c>
      <c r="CO87" s="7">
        <v>814638.0901369293</v>
      </c>
      <c r="CP87" s="7">
        <v>8408587.382417338</v>
      </c>
      <c r="CQ87" s="7">
        <v>1258106.198987982</v>
      </c>
      <c r="CR87" s="7">
        <v>7688333.0283433376</v>
      </c>
      <c r="CS87" s="7">
        <v>6832753.7172630783</v>
      </c>
      <c r="CT87" s="7">
        <v>105479.82103435026</v>
      </c>
      <c r="CU87" s="7">
        <v>32824152.491794214</v>
      </c>
      <c r="CV87" s="7">
        <v>10871148.334179431</v>
      </c>
      <c r="CW87" s="7">
        <v>4664875.3661953881</v>
      </c>
      <c r="CX87" s="7">
        <v>7222154.222756803</v>
      </c>
      <c r="CY87" s="7">
        <v>4728756.9600171</v>
      </c>
      <c r="CZ87" s="7">
        <v>3541158.6184964329</v>
      </c>
      <c r="DA87" s="7">
        <v>80676.617763298651</v>
      </c>
      <c r="DB87" s="7">
        <v>1704196.5468401143</v>
      </c>
      <c r="DC87" s="7">
        <v>1496420.2959640257</v>
      </c>
      <c r="DD87" s="7">
        <v>1447990.8878470024</v>
      </c>
      <c r="DE87" s="7">
        <v>28574.154449291815</v>
      </c>
      <c r="DF87" s="7">
        <v>50232.076538601956</v>
      </c>
      <c r="DG87" s="7">
        <v>46578.303720643962</v>
      </c>
      <c r="DH87" s="7">
        <v>96323.640827035604</v>
      </c>
      <c r="DI87" s="7">
        <v>47394.70153661869</v>
      </c>
      <c r="DJ87" s="7">
        <v>21764.687150644026</v>
      </c>
      <c r="DK87" s="7">
        <v>96190944.562006176</v>
      </c>
      <c r="DL87" s="7">
        <v>47034236.621878497</v>
      </c>
      <c r="DM87" s="7">
        <v>1186840.3989227449</v>
      </c>
      <c r="DN87" s="7">
        <v>29113497.679969773</v>
      </c>
      <c r="DO87" s="7">
        <v>36070062.439169973</v>
      </c>
      <c r="DP87" s="7">
        <v>12055351.738696933</v>
      </c>
      <c r="DQ87" s="7">
        <v>6418.9752772570027</v>
      </c>
      <c r="DR87" s="7">
        <v>1250964.7497129904</v>
      </c>
      <c r="DS87" s="7">
        <f>'[2]IOT 2019 NSX'!DZ87+'[2]IOT 2019 NSX'!EA87</f>
        <v>4931473.3650447242</v>
      </c>
      <c r="DT87" s="7">
        <v>0</v>
      </c>
      <c r="DU87" s="7">
        <v>0</v>
      </c>
      <c r="DV87" s="7">
        <v>11540.119384584181</v>
      </c>
      <c r="DW87" s="7">
        <v>435741.95643769531</v>
      </c>
      <c r="DX87" s="7">
        <v>470.45918210045704</v>
      </c>
      <c r="DY87" s="7">
        <v>11826.589323590939</v>
      </c>
      <c r="DZ87" s="7">
        <v>230416.18227538021</v>
      </c>
      <c r="EA87" s="7">
        <v>25096.622557909752</v>
      </c>
      <c r="EB87" s="7">
        <v>321696.10672195355</v>
      </c>
      <c r="EC87" s="7">
        <v>65.328022905506813</v>
      </c>
      <c r="ED87" s="7">
        <v>136375.43506694009</v>
      </c>
      <c r="EE87" s="7">
        <v>32194.190121686886</v>
      </c>
      <c r="EF87" s="7">
        <v>224.90697421865315</v>
      </c>
      <c r="EG87" s="7">
        <v>0.31763482805208243</v>
      </c>
      <c r="EH87" s="7">
        <v>5.0259878673997136</v>
      </c>
      <c r="EI87" s="7">
        <v>113349.19734098209</v>
      </c>
      <c r="EJ87" s="7">
        <v>12554.669191896781</v>
      </c>
      <c r="EK87" s="7">
        <v>1080.6128374773887</v>
      </c>
      <c r="EL87" s="7">
        <f>'[2]IOT 2019 NSX'!ET87+'[2]IOT 2019 NSX'!EU87</f>
        <v>435041.31363139389</v>
      </c>
      <c r="EM87" s="7">
        <v>0</v>
      </c>
      <c r="EN87" s="7">
        <v>0</v>
      </c>
      <c r="EO87" s="7">
        <v>391.2655303483117</v>
      </c>
      <c r="EP87" s="7">
        <v>156986.01148806166</v>
      </c>
      <c r="EQ87" s="7">
        <v>299.36717313681004</v>
      </c>
      <c r="ER87" s="7">
        <v>403.80779445046915</v>
      </c>
      <c r="ES87" s="7">
        <v>1089346.5256132523</v>
      </c>
      <c r="ET87" s="7">
        <v>16725.19270382863</v>
      </c>
      <c r="EU87" s="7">
        <v>1621521.3269969497</v>
      </c>
      <c r="EV87" s="7">
        <v>45668.753580584496</v>
      </c>
      <c r="EW87" s="7">
        <v>8995.9656961325491</v>
      </c>
      <c r="EX87" s="7">
        <v>477487.13397721824</v>
      </c>
      <c r="EY87" s="7">
        <v>45041.802252039008</v>
      </c>
      <c r="EZ87" s="7">
        <v>72317.956060378929</v>
      </c>
      <c r="FA87" s="7">
        <v>3736.7687623730762</v>
      </c>
      <c r="FB87" s="7">
        <v>281430.82382308505</v>
      </c>
      <c r="FC87" s="7">
        <v>783855.08911715262</v>
      </c>
      <c r="FD87" s="7">
        <v>41372.289128995682</v>
      </c>
      <c r="FE87" s="7">
        <v>476912.35597111401</v>
      </c>
      <c r="FF87" s="7">
        <v>20486.617432538689</v>
      </c>
      <c r="FG87" s="7">
        <v>23834.497368981938</v>
      </c>
      <c r="FH87" s="7">
        <v>120.8403912152055</v>
      </c>
      <c r="FI87" s="7">
        <v>0</v>
      </c>
      <c r="FJ87" s="7">
        <v>2593.375619280966</v>
      </c>
      <c r="FK87" s="7">
        <v>5030.5589044840872</v>
      </c>
      <c r="FL87" s="7">
        <v>226067.85080397522</v>
      </c>
      <c r="FM87" s="7">
        <v>48888.574370401184</v>
      </c>
      <c r="FN87" s="7">
        <v>3684.782892504089</v>
      </c>
      <c r="FO87" s="7">
        <v>61049.241669207106</v>
      </c>
      <c r="FP87" s="7">
        <v>29676.609090613718</v>
      </c>
      <c r="FQ87" s="7">
        <v>9405.6188711542236</v>
      </c>
      <c r="FR87" s="2">
        <f t="shared" si="4"/>
        <v>704070978.66004002</v>
      </c>
      <c r="FS87" s="1">
        <f t="shared" si="5"/>
        <v>2530873.7019142914</v>
      </c>
      <c r="FT87" s="3">
        <v>2530873.7019142914</v>
      </c>
      <c r="FU87" s="3">
        <v>0</v>
      </c>
      <c r="FV87" s="1">
        <f t="shared" si="6"/>
        <v>2449190.7988497019</v>
      </c>
      <c r="FW87" s="1">
        <v>0</v>
      </c>
      <c r="FX87" s="1">
        <v>2449190.7988497019</v>
      </c>
      <c r="FY87" s="1">
        <v>107304907.19556975</v>
      </c>
      <c r="FZ87" s="1">
        <v>237464321.92812389</v>
      </c>
      <c r="GA87" s="1">
        <f t="shared" si="7"/>
        <v>578891628.42824984</v>
      </c>
      <c r="GB87" s="13"/>
      <c r="GC87" s="4"/>
      <c r="GD87" s="5"/>
      <c r="GF87" s="8"/>
      <c r="GG87" s="8"/>
    </row>
    <row r="88" spans="1:189" s="27" customFormat="1" ht="31.5" x14ac:dyDescent="0.25">
      <c r="A88" s="20" t="s">
        <v>279</v>
      </c>
      <c r="B88" s="18">
        <v>83</v>
      </c>
      <c r="C88" s="7">
        <v>334.08418015917886</v>
      </c>
      <c r="D88" s="7">
        <v>117.28072514308097</v>
      </c>
      <c r="E88" s="7">
        <v>475.88974132419139</v>
      </c>
      <c r="F88" s="7">
        <v>135.30205724694304</v>
      </c>
      <c r="G88" s="7">
        <v>1360.8772787620301</v>
      </c>
      <c r="H88" s="7">
        <v>430.99974019296047</v>
      </c>
      <c r="I88" s="7">
        <v>57.923907242274112</v>
      </c>
      <c r="J88" s="7">
        <v>6.6359147660809903</v>
      </c>
      <c r="K88" s="7">
        <v>21.878808462812191</v>
      </c>
      <c r="L88" s="7">
        <v>12840.684947182421</v>
      </c>
      <c r="M88" s="7">
        <v>942.71640807557014</v>
      </c>
      <c r="N88" s="7">
        <v>289.9043906928062</v>
      </c>
      <c r="O88" s="7">
        <v>18.189817917458093</v>
      </c>
      <c r="P88" s="7">
        <v>481.52775579963321</v>
      </c>
      <c r="Q88" s="7">
        <v>4.1653415722687752</v>
      </c>
      <c r="R88" s="7">
        <v>55.266903938268314</v>
      </c>
      <c r="S88" s="7">
        <v>60.1311562135635</v>
      </c>
      <c r="T88" s="7">
        <v>138.89969177851734</v>
      </c>
      <c r="U88" s="7">
        <v>49.746512413826075</v>
      </c>
      <c r="V88" s="7">
        <v>1755.2430176394175</v>
      </c>
      <c r="W88" s="7">
        <v>0</v>
      </c>
      <c r="X88" s="7">
        <v>29.192993273628691</v>
      </c>
      <c r="Y88" s="7">
        <v>330.75291702843191</v>
      </c>
      <c r="Z88" s="7">
        <v>64.084202197663217</v>
      </c>
      <c r="AA88" s="7">
        <v>19.398545520414636</v>
      </c>
      <c r="AB88" s="7">
        <v>45.2940000692724</v>
      </c>
      <c r="AC88" s="7">
        <v>139.89285298855799</v>
      </c>
      <c r="AD88" s="7">
        <v>3.0747165885235788</v>
      </c>
      <c r="AE88" s="7">
        <v>43.208249495155655</v>
      </c>
      <c r="AF88" s="7">
        <v>8.5396763518969223</v>
      </c>
      <c r="AG88" s="7">
        <v>17.891346344125012</v>
      </c>
      <c r="AH88" s="7">
        <v>140.47389482304985</v>
      </c>
      <c r="AI88" s="7">
        <v>74.805005437675604</v>
      </c>
      <c r="AJ88" s="7">
        <v>379.51876998389537</v>
      </c>
      <c r="AK88" s="7">
        <v>188044.30971061182</v>
      </c>
      <c r="AL88" s="7">
        <v>45524.270304707839</v>
      </c>
      <c r="AM88" s="7">
        <v>125585.79781935939</v>
      </c>
      <c r="AN88" s="7">
        <v>11646.373943001237</v>
      </c>
      <c r="AO88" s="7">
        <v>459.22532229135714</v>
      </c>
      <c r="AP88" s="7">
        <v>109.17661809493595</v>
      </c>
      <c r="AQ88" s="7">
        <v>8034.567005518893</v>
      </c>
      <c r="AR88" s="7">
        <v>297.85044474642172</v>
      </c>
      <c r="AS88" s="7">
        <v>2296.7357120338165</v>
      </c>
      <c r="AT88" s="7">
        <v>228.83590790790467</v>
      </c>
      <c r="AU88" s="7">
        <v>51.436242842405292</v>
      </c>
      <c r="AV88" s="7">
        <v>259329.88427554781</v>
      </c>
      <c r="AW88" s="7">
        <v>130.05706547097793</v>
      </c>
      <c r="AX88" s="7">
        <v>93.288188100389092</v>
      </c>
      <c r="AY88" s="7">
        <v>1293.2103469016508</v>
      </c>
      <c r="AZ88" s="7">
        <v>17.005275750008011</v>
      </c>
      <c r="BA88" s="7">
        <v>22.955914182647735</v>
      </c>
      <c r="BB88" s="7">
        <v>156.98378910339738</v>
      </c>
      <c r="BC88" s="7">
        <v>5526.3156364344404</v>
      </c>
      <c r="BD88" s="7">
        <v>2624.015322914081</v>
      </c>
      <c r="BE88" s="7">
        <v>1448.0022060877466</v>
      </c>
      <c r="BF88" s="7">
        <v>307843.58424411737</v>
      </c>
      <c r="BG88" s="7">
        <v>5197316.679670224</v>
      </c>
      <c r="BH88" s="7">
        <v>128.2758983888622</v>
      </c>
      <c r="BI88" s="7">
        <v>11062.751769928114</v>
      </c>
      <c r="BJ88" s="7">
        <v>19005.86287416931</v>
      </c>
      <c r="BK88" s="7">
        <v>23413.637936125986</v>
      </c>
      <c r="BL88" s="7">
        <v>2681.1004385593401</v>
      </c>
      <c r="BM88" s="7">
        <v>629566.55242723424</v>
      </c>
      <c r="BN88" s="7">
        <v>16097.797118239518</v>
      </c>
      <c r="BO88" s="7">
        <v>398716.61546030699</v>
      </c>
      <c r="BP88" s="7">
        <v>44348.474461193124</v>
      </c>
      <c r="BQ88" s="7">
        <v>14.354903132793108</v>
      </c>
      <c r="BR88" s="7">
        <v>3964.2547385071875</v>
      </c>
      <c r="BS88" s="7">
        <v>0</v>
      </c>
      <c r="BT88" s="7">
        <v>10988.87769027696</v>
      </c>
      <c r="BU88" s="7">
        <v>2698.1298706998009</v>
      </c>
      <c r="BV88" s="7">
        <v>37537.499368530174</v>
      </c>
      <c r="BW88" s="7">
        <v>713.25168935205636</v>
      </c>
      <c r="BX88" s="7">
        <v>85734.525035639599</v>
      </c>
      <c r="BY88" s="7">
        <v>41493.466266270094</v>
      </c>
      <c r="BZ88" s="7">
        <v>351056.29588877602</v>
      </c>
      <c r="CA88" s="7">
        <v>3113896.9303350565</v>
      </c>
      <c r="CB88" s="7">
        <v>31996.214197804231</v>
      </c>
      <c r="CC88" s="7">
        <v>226195.06842784368</v>
      </c>
      <c r="CD88" s="7">
        <v>941346.90822186752</v>
      </c>
      <c r="CE88" s="7">
        <v>12323.506598095744</v>
      </c>
      <c r="CF88" s="7">
        <v>3146903.2302131881</v>
      </c>
      <c r="CG88" s="7">
        <v>22670112.558331095</v>
      </c>
      <c r="CH88" s="7">
        <v>57970436.260597624</v>
      </c>
      <c r="CI88" s="7">
        <v>26786346.44009665</v>
      </c>
      <c r="CJ88" s="7">
        <v>10125241.612267725</v>
      </c>
      <c r="CK88" s="7">
        <v>874788.47448602808</v>
      </c>
      <c r="CL88" s="7">
        <v>7119273.6944947112</v>
      </c>
      <c r="CM88" s="7">
        <v>9061760.6760761812</v>
      </c>
      <c r="CN88" s="7">
        <v>54152638.435818262</v>
      </c>
      <c r="CO88" s="7">
        <v>1300840.7172355552</v>
      </c>
      <c r="CP88" s="7">
        <v>5354470.3439209741</v>
      </c>
      <c r="CQ88" s="7">
        <v>774932.44236521015</v>
      </c>
      <c r="CR88" s="7">
        <v>1066752.9127054007</v>
      </c>
      <c r="CS88" s="7">
        <v>166968.41248124259</v>
      </c>
      <c r="CT88" s="7">
        <v>966.34991122905433</v>
      </c>
      <c r="CU88" s="7">
        <v>11628853.979578122</v>
      </c>
      <c r="CV88" s="7">
        <v>353018.60761461832</v>
      </c>
      <c r="CW88" s="7">
        <v>1364964.996622517</v>
      </c>
      <c r="CX88" s="7">
        <v>812859.16312328877</v>
      </c>
      <c r="CY88" s="7">
        <v>2140600.9551085979</v>
      </c>
      <c r="CZ88" s="7">
        <v>4983546.4719851054</v>
      </c>
      <c r="DA88" s="7">
        <v>19488.181451952612</v>
      </c>
      <c r="DB88" s="7">
        <v>567157.06689982675</v>
      </c>
      <c r="DC88" s="7">
        <v>246573.79769644732</v>
      </c>
      <c r="DD88" s="7">
        <v>7540.3486563466613</v>
      </c>
      <c r="DE88" s="7">
        <v>656.18070594710343</v>
      </c>
      <c r="DF88" s="7">
        <v>504.72052418800172</v>
      </c>
      <c r="DG88" s="7">
        <v>2859.6038518806449</v>
      </c>
      <c r="DH88" s="7">
        <v>2016.2318777799537</v>
      </c>
      <c r="DI88" s="7">
        <v>14599.238238687816</v>
      </c>
      <c r="DJ88" s="7">
        <v>39.090686043171942</v>
      </c>
      <c r="DK88" s="7">
        <v>614365.94840249524</v>
      </c>
      <c r="DL88" s="7">
        <v>296464.1396943407</v>
      </c>
      <c r="DM88" s="7">
        <v>35573.617928278625</v>
      </c>
      <c r="DN88" s="7">
        <v>1760739.0593712539</v>
      </c>
      <c r="DO88" s="7">
        <v>15075.646452152178</v>
      </c>
      <c r="DP88" s="7">
        <v>359225.10845656716</v>
      </c>
      <c r="DQ88" s="7">
        <v>1295.5991465469108</v>
      </c>
      <c r="DR88" s="7">
        <v>95950.126764036148</v>
      </c>
      <c r="DS88" s="7">
        <f>'[2]IOT 2019 NSX'!DZ88+'[2]IOT 2019 NSX'!EA88</f>
        <v>150345.37817996391</v>
      </c>
      <c r="DT88" s="7">
        <v>165.14631704012888</v>
      </c>
      <c r="DU88" s="7">
        <v>170.85133489418297</v>
      </c>
      <c r="DV88" s="7">
        <v>2507.6123139473279</v>
      </c>
      <c r="DW88" s="7">
        <v>7137.5113193910584</v>
      </c>
      <c r="DX88" s="7">
        <v>232.86454269687397</v>
      </c>
      <c r="DY88" s="7">
        <v>782.60287419320525</v>
      </c>
      <c r="DZ88" s="7">
        <v>7.8866243020416462</v>
      </c>
      <c r="EA88" s="7">
        <v>0.85900057630425386</v>
      </c>
      <c r="EB88" s="7">
        <v>8738.2370788629996</v>
      </c>
      <c r="EC88" s="7">
        <v>637.60570513605046</v>
      </c>
      <c r="ED88" s="7">
        <v>4498.3012762783701</v>
      </c>
      <c r="EE88" s="7">
        <v>16770.320462846415</v>
      </c>
      <c r="EF88" s="7">
        <v>181.28780752049255</v>
      </c>
      <c r="EG88" s="7">
        <v>244.43317444694091</v>
      </c>
      <c r="EH88" s="7">
        <v>76.946481084539158</v>
      </c>
      <c r="EI88" s="7">
        <v>9637.9177800700163</v>
      </c>
      <c r="EJ88" s="7">
        <v>1012.1802502808886</v>
      </c>
      <c r="EK88" s="7">
        <v>1634.4839992015152</v>
      </c>
      <c r="EL88" s="7">
        <f>'[2]IOT 2019 NSX'!ET88+'[2]IOT 2019 NSX'!EU88</f>
        <v>16897.94100645851</v>
      </c>
      <c r="EM88" s="7">
        <v>0</v>
      </c>
      <c r="EN88" s="7">
        <v>0</v>
      </c>
      <c r="EO88" s="7">
        <v>765.26750584230695</v>
      </c>
      <c r="EP88" s="7">
        <v>2964.40235524544</v>
      </c>
      <c r="EQ88" s="7">
        <v>1943.9868962938674</v>
      </c>
      <c r="ER88" s="7">
        <v>2085.2739773346939</v>
      </c>
      <c r="ES88" s="7">
        <v>12163.8534102296</v>
      </c>
      <c r="ET88" s="7">
        <v>323.35857731925341</v>
      </c>
      <c r="EU88" s="7">
        <v>424709.73657201132</v>
      </c>
      <c r="EV88" s="7">
        <v>18628.185785348895</v>
      </c>
      <c r="EW88" s="7">
        <v>5.8610934027685584</v>
      </c>
      <c r="EX88" s="7">
        <v>9132.2637251779415</v>
      </c>
      <c r="EY88" s="7">
        <v>634.41117758395455</v>
      </c>
      <c r="EZ88" s="7">
        <v>14264.616091594015</v>
      </c>
      <c r="FA88" s="7">
        <v>2520.4893674395207</v>
      </c>
      <c r="FB88" s="7">
        <v>3990.01704274748</v>
      </c>
      <c r="FC88" s="7">
        <v>37862.479126632934</v>
      </c>
      <c r="FD88" s="7">
        <v>6677.7477146055662</v>
      </c>
      <c r="FE88" s="7">
        <v>166670.22386694589</v>
      </c>
      <c r="FF88" s="7">
        <v>11277.211929842562</v>
      </c>
      <c r="FG88" s="7">
        <v>9764.7633116793077</v>
      </c>
      <c r="FH88" s="7">
        <v>180.04489529602873</v>
      </c>
      <c r="FI88" s="7">
        <v>0</v>
      </c>
      <c r="FJ88" s="7">
        <v>107.43908318318714</v>
      </c>
      <c r="FK88" s="7">
        <v>344.06701178008319</v>
      </c>
      <c r="FL88" s="7">
        <v>796.49923028721582</v>
      </c>
      <c r="FM88" s="7">
        <v>15658.702844191108</v>
      </c>
      <c r="FN88" s="7">
        <v>1548.8589495623062</v>
      </c>
      <c r="FO88" s="7">
        <v>17502.591006971481</v>
      </c>
      <c r="FP88" s="7">
        <v>6288.930827996378</v>
      </c>
      <c r="FQ88" s="7">
        <v>0</v>
      </c>
      <c r="FR88" s="2">
        <f t="shared" si="4"/>
        <v>239070826.48079243</v>
      </c>
      <c r="FS88" s="1">
        <f t="shared" si="5"/>
        <v>933220.73969218635</v>
      </c>
      <c r="FT88" s="3">
        <v>933220.73969218635</v>
      </c>
      <c r="FU88" s="3">
        <v>0</v>
      </c>
      <c r="FV88" s="1">
        <f t="shared" si="6"/>
        <v>-11756196.408310741</v>
      </c>
      <c r="FW88" s="1">
        <v>0</v>
      </c>
      <c r="FX88" s="1">
        <v>-11756196.408310741</v>
      </c>
      <c r="FY88" s="1">
        <v>50840032.371904872</v>
      </c>
      <c r="FZ88" s="1">
        <v>165812506.47210571</v>
      </c>
      <c r="GA88" s="1">
        <f t="shared" si="7"/>
        <v>113275376.71197304</v>
      </c>
      <c r="GB88" s="13"/>
      <c r="GC88" s="4"/>
      <c r="GD88" s="5"/>
      <c r="GF88" s="8"/>
      <c r="GG88" s="8"/>
    </row>
    <row r="89" spans="1:189" s="27" customFormat="1" ht="31.5" x14ac:dyDescent="0.25">
      <c r="A89" s="20" t="s">
        <v>280</v>
      </c>
      <c r="B89" s="18">
        <v>84</v>
      </c>
      <c r="C89" s="7">
        <v>590199.35042557982</v>
      </c>
      <c r="D89" s="7">
        <v>199946.27203018824</v>
      </c>
      <c r="E89" s="7">
        <v>183506.86158210816</v>
      </c>
      <c r="F89" s="7">
        <v>119742.69717073334</v>
      </c>
      <c r="G89" s="7">
        <v>31697.699092491024</v>
      </c>
      <c r="H89" s="7">
        <v>718418.67610736052</v>
      </c>
      <c r="I89" s="7">
        <v>141120.55253059854</v>
      </c>
      <c r="J89" s="7">
        <v>163926.97807536685</v>
      </c>
      <c r="K89" s="7">
        <v>1389718.0674255486</v>
      </c>
      <c r="L89" s="7">
        <v>16710.617262042793</v>
      </c>
      <c r="M89" s="7">
        <v>45268.148017780542</v>
      </c>
      <c r="N89" s="7">
        <v>196734.51872042828</v>
      </c>
      <c r="O89" s="7">
        <v>96925.841490224906</v>
      </c>
      <c r="P89" s="7">
        <v>70776.986589630746</v>
      </c>
      <c r="Q89" s="7">
        <v>58037.526960157913</v>
      </c>
      <c r="R89" s="7">
        <v>51164.743505094964</v>
      </c>
      <c r="S89" s="7">
        <v>120853.07279350793</v>
      </c>
      <c r="T89" s="7">
        <v>92983.652241711767</v>
      </c>
      <c r="U89" s="7">
        <v>28079.642442037424</v>
      </c>
      <c r="V89" s="7">
        <v>88558.580323948714</v>
      </c>
      <c r="W89" s="7">
        <v>1535.2759310630581</v>
      </c>
      <c r="X89" s="7">
        <v>23741.028458409179</v>
      </c>
      <c r="Y89" s="7">
        <v>41227.947942682476</v>
      </c>
      <c r="Z89" s="7">
        <v>92789.018881451178</v>
      </c>
      <c r="AA89" s="7">
        <v>487607.15322413156</v>
      </c>
      <c r="AB89" s="7">
        <v>9362.0992129361621</v>
      </c>
      <c r="AC89" s="7">
        <v>3012652.3178632869</v>
      </c>
      <c r="AD89" s="7">
        <v>15345.112921386979</v>
      </c>
      <c r="AE89" s="7">
        <v>14109.868795016104</v>
      </c>
      <c r="AF89" s="7">
        <v>160.73705931469814</v>
      </c>
      <c r="AG89" s="7">
        <v>38809.643244373241</v>
      </c>
      <c r="AH89" s="7">
        <v>16661.479299198967</v>
      </c>
      <c r="AI89" s="7">
        <v>3824.7208245423481</v>
      </c>
      <c r="AJ89" s="7">
        <v>8894091.2480148319</v>
      </c>
      <c r="AK89" s="7">
        <v>3046291.4750070153</v>
      </c>
      <c r="AL89" s="7">
        <v>527193.94357805059</v>
      </c>
      <c r="AM89" s="7">
        <v>138955.6735544512</v>
      </c>
      <c r="AN89" s="7">
        <v>1921556.0055604132</v>
      </c>
      <c r="AO89" s="7">
        <v>8660.4711836331589</v>
      </c>
      <c r="AP89" s="7">
        <v>1492169.3946713798</v>
      </c>
      <c r="AQ89" s="7">
        <v>333501.95360712253</v>
      </c>
      <c r="AR89" s="7">
        <v>4072.0817354435221</v>
      </c>
      <c r="AS89" s="7">
        <v>395867.46017874585</v>
      </c>
      <c r="AT89" s="7">
        <v>198484.16314825797</v>
      </c>
      <c r="AU89" s="7">
        <v>4253.0586002252639</v>
      </c>
      <c r="AV89" s="7">
        <v>162872.80820804121</v>
      </c>
      <c r="AW89" s="7">
        <v>8633.4533262870318</v>
      </c>
      <c r="AX89" s="7">
        <v>152000.9284254525</v>
      </c>
      <c r="AY89" s="7">
        <v>202663.23052297981</v>
      </c>
      <c r="AZ89" s="7">
        <v>164891.33432933563</v>
      </c>
      <c r="BA89" s="7">
        <v>19.765531089782616</v>
      </c>
      <c r="BB89" s="7">
        <v>30154.258210026761</v>
      </c>
      <c r="BC89" s="7">
        <v>71808.715414127888</v>
      </c>
      <c r="BD89" s="7">
        <v>545445.07976801775</v>
      </c>
      <c r="BE89" s="7">
        <v>6581.9805275963381</v>
      </c>
      <c r="BF89" s="7">
        <v>3699661.456436323</v>
      </c>
      <c r="BG89" s="7">
        <v>1792008.9780721881</v>
      </c>
      <c r="BH89" s="7">
        <v>4579.9921467154754</v>
      </c>
      <c r="BI89" s="7">
        <v>806976.12773227645</v>
      </c>
      <c r="BJ89" s="7">
        <v>1279396.0005264336</v>
      </c>
      <c r="BK89" s="7">
        <v>864272.13079637254</v>
      </c>
      <c r="BL89" s="7">
        <v>3740556.7571545229</v>
      </c>
      <c r="BM89" s="7">
        <v>3185991.2932996484</v>
      </c>
      <c r="BN89" s="7">
        <v>6585899.4054463813</v>
      </c>
      <c r="BO89" s="7">
        <v>2980371.4402860571</v>
      </c>
      <c r="BP89" s="7">
        <v>667520.43325742322</v>
      </c>
      <c r="BQ89" s="7">
        <v>13226.734754621717</v>
      </c>
      <c r="BR89" s="7">
        <v>5994.0209120737982</v>
      </c>
      <c r="BS89" s="7">
        <v>2466.9025849343934</v>
      </c>
      <c r="BT89" s="7">
        <v>635925.44683552219</v>
      </c>
      <c r="BU89" s="7">
        <v>1174770.6292691554</v>
      </c>
      <c r="BV89" s="7">
        <v>56109.560149001903</v>
      </c>
      <c r="BW89" s="7">
        <v>65277.998371559836</v>
      </c>
      <c r="BX89" s="7">
        <v>522109.84368810395</v>
      </c>
      <c r="BY89" s="7">
        <v>50865.456152042912</v>
      </c>
      <c r="BZ89" s="7">
        <v>1581183.2794851984</v>
      </c>
      <c r="CA89" s="7">
        <v>1912327.0621224726</v>
      </c>
      <c r="CB89" s="7">
        <v>69379.315841412244</v>
      </c>
      <c r="CC89" s="7">
        <v>1570526.8052340613</v>
      </c>
      <c r="CD89" s="7">
        <v>1286098.3386957049</v>
      </c>
      <c r="CE89" s="7">
        <v>969030.24931383959</v>
      </c>
      <c r="CF89" s="7">
        <v>24192115.794354998</v>
      </c>
      <c r="CG89" s="7">
        <v>15109066.459452255</v>
      </c>
      <c r="CH89" s="7">
        <v>157620863.56299907</v>
      </c>
      <c r="CI89" s="7">
        <v>196379254.25895464</v>
      </c>
      <c r="CJ89" s="7">
        <v>3838338.4421913675</v>
      </c>
      <c r="CK89" s="7">
        <v>929524.15290703229</v>
      </c>
      <c r="CL89" s="7">
        <v>8360789.8326289468</v>
      </c>
      <c r="CM89" s="7">
        <v>6827696.913180504</v>
      </c>
      <c r="CN89" s="7">
        <v>5144893.6393216969</v>
      </c>
      <c r="CO89" s="7">
        <v>1782920.0336022216</v>
      </c>
      <c r="CP89" s="7">
        <v>1892029.3411567919</v>
      </c>
      <c r="CQ89" s="7">
        <v>384781.17373336171</v>
      </c>
      <c r="CR89" s="7">
        <v>4786454.455095957</v>
      </c>
      <c r="CS89" s="7">
        <v>5326726.2161197392</v>
      </c>
      <c r="CT89" s="7">
        <v>3494443.818843944</v>
      </c>
      <c r="CU89" s="7">
        <v>12369964.626413183</v>
      </c>
      <c r="CV89" s="7">
        <v>1911510.4158558245</v>
      </c>
      <c r="CW89" s="7">
        <v>29325163.315718994</v>
      </c>
      <c r="CX89" s="7">
        <v>280141.41239934129</v>
      </c>
      <c r="CY89" s="7">
        <v>30349896.317705229</v>
      </c>
      <c r="CZ89" s="7">
        <v>1529056.4345479754</v>
      </c>
      <c r="DA89" s="7">
        <v>1109480.9147662933</v>
      </c>
      <c r="DB89" s="7">
        <v>1516186.1154121647</v>
      </c>
      <c r="DC89" s="7">
        <v>13506861.636222403</v>
      </c>
      <c r="DD89" s="7">
        <v>1080971.045503119</v>
      </c>
      <c r="DE89" s="7">
        <v>252447.78333734971</v>
      </c>
      <c r="DF89" s="7">
        <v>268103.04621076077</v>
      </c>
      <c r="DG89" s="7">
        <v>108474.09804112464</v>
      </c>
      <c r="DH89" s="7">
        <v>39736.583385616541</v>
      </c>
      <c r="DI89" s="7">
        <v>703996.03001893137</v>
      </c>
      <c r="DJ89" s="7">
        <v>12203.024271924141</v>
      </c>
      <c r="DK89" s="7">
        <v>24568820.765536372</v>
      </c>
      <c r="DL89" s="7">
        <v>19763465.344619565</v>
      </c>
      <c r="DM89" s="7">
        <v>3038738.7548805326</v>
      </c>
      <c r="DN89" s="7">
        <v>5970496.0269480199</v>
      </c>
      <c r="DO89" s="7">
        <v>15944857.096681191</v>
      </c>
      <c r="DP89" s="7">
        <v>12148565.027413499</v>
      </c>
      <c r="DQ89" s="7">
        <v>1370298.9992394969</v>
      </c>
      <c r="DR89" s="7">
        <v>7386890.2634794889</v>
      </c>
      <c r="DS89" s="7">
        <f>'[2]IOT 2019 NSX'!DZ89+'[2]IOT 2019 NSX'!EA89</f>
        <v>3484643.4602041086</v>
      </c>
      <c r="DT89" s="7">
        <v>0</v>
      </c>
      <c r="DU89" s="7">
        <v>0</v>
      </c>
      <c r="DV89" s="7">
        <v>23030.766490052094</v>
      </c>
      <c r="DW89" s="7">
        <v>2172281.2472940334</v>
      </c>
      <c r="DX89" s="7">
        <v>298437.8410028537</v>
      </c>
      <c r="DY89" s="7">
        <v>490088.84167494951</v>
      </c>
      <c r="DZ89" s="7">
        <v>0</v>
      </c>
      <c r="EA89" s="7">
        <v>0</v>
      </c>
      <c r="EB89" s="7">
        <v>1446121.276424513</v>
      </c>
      <c r="EC89" s="7">
        <v>562.29972664267063</v>
      </c>
      <c r="ED89" s="7">
        <v>107223.34441297915</v>
      </c>
      <c r="EE89" s="7">
        <v>862323.45795834274</v>
      </c>
      <c r="EF89" s="7">
        <v>1078.7169975704026</v>
      </c>
      <c r="EG89" s="7">
        <v>21222.994059940964</v>
      </c>
      <c r="EH89" s="7">
        <v>466.18676340450304</v>
      </c>
      <c r="EI89" s="7">
        <v>395958.47823193355</v>
      </c>
      <c r="EJ89" s="7">
        <v>3231.3080979541837</v>
      </c>
      <c r="EK89" s="7">
        <v>9.4839569181882375</v>
      </c>
      <c r="EL89" s="7">
        <f>'[2]IOT 2019 NSX'!ET89+'[2]IOT 2019 NSX'!EU89</f>
        <v>2714.1464811793703</v>
      </c>
      <c r="EM89" s="7">
        <v>0</v>
      </c>
      <c r="EN89" s="7">
        <v>0</v>
      </c>
      <c r="EO89" s="7">
        <v>170.55082541143813</v>
      </c>
      <c r="EP89" s="7">
        <v>26847.914616970927</v>
      </c>
      <c r="EQ89" s="7">
        <v>823.92501849404721</v>
      </c>
      <c r="ER89" s="7">
        <v>103351.0415057369</v>
      </c>
      <c r="ES89" s="7">
        <v>447149.16078329075</v>
      </c>
      <c r="ET89" s="7">
        <v>2681.1022021397662</v>
      </c>
      <c r="EU89" s="7">
        <v>437732.20864009752</v>
      </c>
      <c r="EV89" s="7">
        <v>69143.392388650158</v>
      </c>
      <c r="EW89" s="7">
        <v>1883.6611745326024</v>
      </c>
      <c r="EX89" s="7">
        <v>481289.83174837829</v>
      </c>
      <c r="EY89" s="7">
        <v>14606.487661406523</v>
      </c>
      <c r="EZ89" s="7">
        <v>12999.229682301908</v>
      </c>
      <c r="FA89" s="7">
        <v>120456.10310918918</v>
      </c>
      <c r="FB89" s="7">
        <v>56936.653316458338</v>
      </c>
      <c r="FC89" s="7">
        <v>513355.16041108669</v>
      </c>
      <c r="FD89" s="7">
        <v>102106.90436806569</v>
      </c>
      <c r="FE89" s="7">
        <v>1070247.0326673065</v>
      </c>
      <c r="FF89" s="7">
        <v>494016.03520708025</v>
      </c>
      <c r="FG89" s="7">
        <v>75708.196823547201</v>
      </c>
      <c r="FH89" s="7">
        <v>958.21807006003564</v>
      </c>
      <c r="FI89" s="7">
        <v>0</v>
      </c>
      <c r="FJ89" s="7">
        <v>871.41811181053026</v>
      </c>
      <c r="FK89" s="7">
        <v>2837.2858981077989</v>
      </c>
      <c r="FL89" s="7">
        <v>2471.2845599336365</v>
      </c>
      <c r="FM89" s="7">
        <v>93746.266771175258</v>
      </c>
      <c r="FN89" s="7">
        <v>120017.97111559987</v>
      </c>
      <c r="FO89" s="7">
        <v>343616.94106794748</v>
      </c>
      <c r="FP89" s="7">
        <v>67055.61251494725</v>
      </c>
      <c r="FQ89" s="7">
        <v>177555.10931239297</v>
      </c>
      <c r="FR89" s="2">
        <f t="shared" si="4"/>
        <v>696771142.7526114</v>
      </c>
      <c r="FS89" s="1">
        <f t="shared" si="5"/>
        <v>3422539.7578694541</v>
      </c>
      <c r="FT89" s="3">
        <v>3422539.7578694541</v>
      </c>
      <c r="FU89" s="3">
        <v>0</v>
      </c>
      <c r="FV89" s="1">
        <f t="shared" si="6"/>
        <v>-4386420.6723315716</v>
      </c>
      <c r="FW89" s="1">
        <v>0</v>
      </c>
      <c r="FX89" s="1">
        <v>-4386420.6723315716</v>
      </c>
      <c r="FY89" s="1">
        <v>98966906.723319635</v>
      </c>
      <c r="FZ89" s="1">
        <v>164391064.83552206</v>
      </c>
      <c r="GA89" s="1">
        <f t="shared" si="7"/>
        <v>630383103.7259469</v>
      </c>
      <c r="GB89" s="13"/>
      <c r="GC89" s="4"/>
      <c r="GD89" s="5"/>
      <c r="GF89" s="8"/>
      <c r="GG89" s="8"/>
    </row>
    <row r="90" spans="1:189" s="27" customFormat="1" ht="47.25" x14ac:dyDescent="0.25">
      <c r="A90" s="20" t="s">
        <v>281</v>
      </c>
      <c r="B90" s="18">
        <v>85</v>
      </c>
      <c r="C90" s="7">
        <v>295984.61297564697</v>
      </c>
      <c r="D90" s="7">
        <v>35301.317551303524</v>
      </c>
      <c r="E90" s="7">
        <v>19709.261465311236</v>
      </c>
      <c r="F90" s="7">
        <v>25534.25434327127</v>
      </c>
      <c r="G90" s="7">
        <v>27802.066366748953</v>
      </c>
      <c r="H90" s="7">
        <v>403397.39826634544</v>
      </c>
      <c r="I90" s="7">
        <v>92589.876337392125</v>
      </c>
      <c r="J90" s="7">
        <v>33516.709631609003</v>
      </c>
      <c r="K90" s="7">
        <v>241493.68321486027</v>
      </c>
      <c r="L90" s="7">
        <v>2247.3997576377847</v>
      </c>
      <c r="M90" s="7">
        <v>8837.289491931615</v>
      </c>
      <c r="N90" s="7">
        <v>50432.931379639202</v>
      </c>
      <c r="O90" s="7">
        <v>41973.795074784037</v>
      </c>
      <c r="P90" s="7">
        <v>31671.322081971553</v>
      </c>
      <c r="Q90" s="7">
        <v>24376.844415844844</v>
      </c>
      <c r="R90" s="7">
        <v>35622.770062302567</v>
      </c>
      <c r="S90" s="7">
        <v>121576.53445625964</v>
      </c>
      <c r="T90" s="7">
        <v>100536.66097545481</v>
      </c>
      <c r="U90" s="7">
        <v>15383.98674312509</v>
      </c>
      <c r="V90" s="7">
        <v>249135.24970576176</v>
      </c>
      <c r="W90" s="7">
        <v>4008.9493393228249</v>
      </c>
      <c r="X90" s="7">
        <v>1298.2250228835778</v>
      </c>
      <c r="Y90" s="7">
        <v>8579.6221797275102</v>
      </c>
      <c r="Z90" s="7">
        <v>74735.140943171689</v>
      </c>
      <c r="AA90" s="7">
        <v>61434.964400545745</v>
      </c>
      <c r="AB90" s="7">
        <v>10783.22453435193</v>
      </c>
      <c r="AC90" s="7">
        <v>1379025.663259303</v>
      </c>
      <c r="AD90" s="7">
        <v>99004.924653286042</v>
      </c>
      <c r="AE90" s="7">
        <v>13412.736253200808</v>
      </c>
      <c r="AF90" s="7">
        <v>3215.0654763115995</v>
      </c>
      <c r="AG90" s="7">
        <v>78537.551789586854</v>
      </c>
      <c r="AH90" s="7">
        <v>32307.856889795214</v>
      </c>
      <c r="AI90" s="7">
        <v>9350.7732530559006</v>
      </c>
      <c r="AJ90" s="7">
        <v>136385.42934355795</v>
      </c>
      <c r="AK90" s="7">
        <v>106707.3766915665</v>
      </c>
      <c r="AL90" s="7">
        <v>544105.59722012503</v>
      </c>
      <c r="AM90" s="7">
        <v>4165.3619156999575</v>
      </c>
      <c r="AN90" s="7">
        <v>123806.43362982463</v>
      </c>
      <c r="AO90" s="7">
        <v>5051.3655920571409</v>
      </c>
      <c r="AP90" s="7">
        <v>17909.088707204635</v>
      </c>
      <c r="AQ90" s="7">
        <v>80896.575744749382</v>
      </c>
      <c r="AR90" s="7">
        <v>558.72736452951699</v>
      </c>
      <c r="AS90" s="7">
        <v>30375.440363050202</v>
      </c>
      <c r="AT90" s="7">
        <v>8301.6947766172998</v>
      </c>
      <c r="AU90" s="7">
        <v>8854.8153865525655</v>
      </c>
      <c r="AV90" s="7">
        <v>20536.926799772471</v>
      </c>
      <c r="AW90" s="7">
        <v>13905.694063315857</v>
      </c>
      <c r="AX90" s="7">
        <v>2247.8752192152274</v>
      </c>
      <c r="AY90" s="7">
        <v>26388.445331109517</v>
      </c>
      <c r="AZ90" s="7">
        <v>5167.1503079775011</v>
      </c>
      <c r="BA90" s="7">
        <v>2070.7899110383055</v>
      </c>
      <c r="BB90" s="7">
        <v>2550.3216292008151</v>
      </c>
      <c r="BC90" s="7">
        <v>35319.930786484198</v>
      </c>
      <c r="BD90" s="7">
        <v>86335.581423385433</v>
      </c>
      <c r="BE90" s="7">
        <v>35822.454566915767</v>
      </c>
      <c r="BF90" s="7">
        <v>53481.784241105939</v>
      </c>
      <c r="BG90" s="7">
        <v>19914.185047839404</v>
      </c>
      <c r="BH90" s="7">
        <v>4225.7931826972808</v>
      </c>
      <c r="BI90" s="7">
        <v>164930.27507390117</v>
      </c>
      <c r="BJ90" s="7">
        <v>36311.064637363299</v>
      </c>
      <c r="BK90" s="7">
        <v>134857.29663986262</v>
      </c>
      <c r="BL90" s="7">
        <v>40098.628518645965</v>
      </c>
      <c r="BM90" s="7">
        <v>1013846.2338000876</v>
      </c>
      <c r="BN90" s="7">
        <v>107637.19466903653</v>
      </c>
      <c r="BO90" s="7">
        <v>113836.84495522825</v>
      </c>
      <c r="BP90" s="7">
        <v>842349.30250366544</v>
      </c>
      <c r="BQ90" s="7">
        <v>4778.217797676084</v>
      </c>
      <c r="BR90" s="7">
        <v>22094.172303254611</v>
      </c>
      <c r="BS90" s="7">
        <v>0</v>
      </c>
      <c r="BT90" s="7">
        <v>19228.058682277569</v>
      </c>
      <c r="BU90" s="7">
        <v>127305.65733087437</v>
      </c>
      <c r="BV90" s="7">
        <v>77856.759841470455</v>
      </c>
      <c r="BW90" s="7">
        <v>7369.127084744986</v>
      </c>
      <c r="BX90" s="7">
        <v>415417.70535203326</v>
      </c>
      <c r="BY90" s="7">
        <v>315471.81145773147</v>
      </c>
      <c r="BZ90" s="7">
        <v>492426.38028006133</v>
      </c>
      <c r="CA90" s="7">
        <v>3972296.4452377954</v>
      </c>
      <c r="CB90" s="7">
        <v>147477.97027347801</v>
      </c>
      <c r="CC90" s="7">
        <v>67759.383551759442</v>
      </c>
      <c r="CD90" s="7">
        <v>65631.017203265656</v>
      </c>
      <c r="CE90" s="7">
        <v>855161.88350092538</v>
      </c>
      <c r="CF90" s="7">
        <v>6182563.0284445919</v>
      </c>
      <c r="CG90" s="7">
        <v>873055.64476346364</v>
      </c>
      <c r="CH90" s="7">
        <v>534873.17128683382</v>
      </c>
      <c r="CI90" s="7">
        <v>1496980299.9202843</v>
      </c>
      <c r="CJ90" s="7">
        <v>121677289.07382542</v>
      </c>
      <c r="CK90" s="7">
        <v>1908551.984608795</v>
      </c>
      <c r="CL90" s="7">
        <v>2326770.3903348655</v>
      </c>
      <c r="CM90" s="7">
        <v>245601.95441048458</v>
      </c>
      <c r="CN90" s="7">
        <v>3253029.7691211258</v>
      </c>
      <c r="CO90" s="7">
        <v>572711.02663564403</v>
      </c>
      <c r="CP90" s="7">
        <v>6019457.4453033861</v>
      </c>
      <c r="CQ90" s="7">
        <v>1410150.8792454009</v>
      </c>
      <c r="CR90" s="7">
        <v>11711750.972630134</v>
      </c>
      <c r="CS90" s="7">
        <v>2999198.7348669753</v>
      </c>
      <c r="CT90" s="7">
        <v>14734.340105441723</v>
      </c>
      <c r="CU90" s="7">
        <v>808195.16945943574</v>
      </c>
      <c r="CV90" s="7">
        <v>20815.677758573303</v>
      </c>
      <c r="CW90" s="7">
        <v>955702.09082668973</v>
      </c>
      <c r="CX90" s="7">
        <v>98561.345048050498</v>
      </c>
      <c r="CY90" s="7">
        <v>289880.47807297757</v>
      </c>
      <c r="CZ90" s="7">
        <v>241198.98144951568</v>
      </c>
      <c r="DA90" s="7">
        <v>100141.64962143837</v>
      </c>
      <c r="DB90" s="7">
        <v>846264.8073476064</v>
      </c>
      <c r="DC90" s="7">
        <v>14272187.789053114</v>
      </c>
      <c r="DD90" s="7">
        <v>638969.60011495114</v>
      </c>
      <c r="DE90" s="7">
        <v>58391.503738104351</v>
      </c>
      <c r="DF90" s="7">
        <v>55654.058378312118</v>
      </c>
      <c r="DG90" s="7">
        <v>38182.654117589816</v>
      </c>
      <c r="DH90" s="7">
        <v>22428.013216933006</v>
      </c>
      <c r="DI90" s="7">
        <v>25728.591107421544</v>
      </c>
      <c r="DJ90" s="7">
        <v>2575.5640284930678</v>
      </c>
      <c r="DK90" s="7">
        <v>1786050.2842398714</v>
      </c>
      <c r="DL90" s="7">
        <v>263768.16675486672</v>
      </c>
      <c r="DM90" s="7">
        <v>19253.705328881475</v>
      </c>
      <c r="DN90" s="7">
        <v>304125.4618599533</v>
      </c>
      <c r="DO90" s="7">
        <v>1763273.5360306869</v>
      </c>
      <c r="DP90" s="7">
        <v>1478631.4563418136</v>
      </c>
      <c r="DQ90" s="7">
        <v>151535.50434210271</v>
      </c>
      <c r="DR90" s="7">
        <v>394946.99099086522</v>
      </c>
      <c r="DS90" s="7">
        <f>'[2]IOT 2019 NSX'!DZ90+'[2]IOT 2019 NSX'!EA90</f>
        <v>2374625.7141060936</v>
      </c>
      <c r="DT90" s="7">
        <v>0</v>
      </c>
      <c r="DU90" s="7">
        <v>3461.755855910872</v>
      </c>
      <c r="DV90" s="7">
        <v>99572.699551669051</v>
      </c>
      <c r="DW90" s="7">
        <v>546045.37775095296</v>
      </c>
      <c r="DX90" s="7">
        <v>22680.282416947539</v>
      </c>
      <c r="DY90" s="7">
        <v>21192.368195156159</v>
      </c>
      <c r="DZ90" s="7">
        <v>11009.200956453644</v>
      </c>
      <c r="EA90" s="7">
        <v>1199.1074513077633</v>
      </c>
      <c r="EB90" s="7">
        <v>5010365.8740520347</v>
      </c>
      <c r="EC90" s="7">
        <v>335863.23212395515</v>
      </c>
      <c r="ED90" s="7">
        <v>169792.09897979951</v>
      </c>
      <c r="EE90" s="7">
        <v>470926.33570295759</v>
      </c>
      <c r="EF90" s="7">
        <v>43303.743271961037</v>
      </c>
      <c r="EG90" s="7">
        <v>36235.295164856332</v>
      </c>
      <c r="EH90" s="7">
        <v>1067548.0163023404</v>
      </c>
      <c r="EI90" s="7">
        <v>42735347.457202703</v>
      </c>
      <c r="EJ90" s="7">
        <v>1101881.576878929</v>
      </c>
      <c r="EK90" s="7">
        <v>258672.77115933679</v>
      </c>
      <c r="EL90" s="7">
        <f>'[2]IOT 2019 NSX'!ET90+'[2]IOT 2019 NSX'!EU90</f>
        <v>703133.40309683548</v>
      </c>
      <c r="EM90" s="7">
        <v>141242.81663703654</v>
      </c>
      <c r="EN90" s="7">
        <v>52810.524678517002</v>
      </c>
      <c r="EO90" s="7">
        <v>91710.981528193399</v>
      </c>
      <c r="EP90" s="7">
        <v>568072.3414640507</v>
      </c>
      <c r="EQ90" s="7">
        <v>202887.34352971788</v>
      </c>
      <c r="ER90" s="7">
        <v>456480.29698885477</v>
      </c>
      <c r="ES90" s="7">
        <v>1525399.9105242649</v>
      </c>
      <c r="ET90" s="7">
        <v>130769.77721548085</v>
      </c>
      <c r="EU90" s="7">
        <v>292468.22469484969</v>
      </c>
      <c r="EV90" s="7">
        <v>595765.9054316252</v>
      </c>
      <c r="EW90" s="7">
        <v>2209.6876710608212</v>
      </c>
      <c r="EX90" s="7">
        <v>1523161.9147014546</v>
      </c>
      <c r="EY90" s="7">
        <v>89981.54187499822</v>
      </c>
      <c r="EZ90" s="7">
        <v>137411.48939371665</v>
      </c>
      <c r="FA90" s="7">
        <v>109327.86157237935</v>
      </c>
      <c r="FB90" s="7">
        <v>33564.819867367514</v>
      </c>
      <c r="FC90" s="7">
        <v>236283.09492656554</v>
      </c>
      <c r="FD90" s="7">
        <v>2166537.7901676772</v>
      </c>
      <c r="FE90" s="7">
        <v>1981304.0333332217</v>
      </c>
      <c r="FF90" s="7">
        <v>1219577.9826199659</v>
      </c>
      <c r="FG90" s="7">
        <v>476783.87003941328</v>
      </c>
      <c r="FH90" s="7">
        <v>2929.3458827638701</v>
      </c>
      <c r="FI90" s="7">
        <v>1188.0831062273692</v>
      </c>
      <c r="FJ90" s="7">
        <v>50597.976769976623</v>
      </c>
      <c r="FK90" s="7">
        <v>13636.528469044079</v>
      </c>
      <c r="FL90" s="7">
        <v>106272.45895575872</v>
      </c>
      <c r="FM90" s="7">
        <v>95415.181883686208</v>
      </c>
      <c r="FN90" s="7">
        <v>71761.745022154821</v>
      </c>
      <c r="FO90" s="7">
        <v>4443112.6839879835</v>
      </c>
      <c r="FP90" s="7">
        <v>354840.30587295769</v>
      </c>
      <c r="FQ90" s="7">
        <v>13272.795335258297</v>
      </c>
      <c r="FR90" s="2">
        <f t="shared" si="4"/>
        <v>1767598181.9716935</v>
      </c>
      <c r="FS90" s="1">
        <f t="shared" si="5"/>
        <v>31197601.416289989</v>
      </c>
      <c r="FT90" s="3">
        <v>31197601.416289989</v>
      </c>
      <c r="FU90" s="3">
        <v>0</v>
      </c>
      <c r="FV90" s="1">
        <f t="shared" si="6"/>
        <v>3598207.0612354279</v>
      </c>
      <c r="FW90" s="1">
        <v>0</v>
      </c>
      <c r="FX90" s="1">
        <v>3598207.0612354279</v>
      </c>
      <c r="FY90" s="1">
        <v>2043288154.0139503</v>
      </c>
      <c r="FZ90" s="1">
        <v>1579872931.175514</v>
      </c>
      <c r="GA90" s="1">
        <f t="shared" si="7"/>
        <v>2265809213.2876549</v>
      </c>
      <c r="GB90" s="13"/>
      <c r="GC90" s="4"/>
      <c r="GD90" s="5"/>
      <c r="GF90" s="8"/>
      <c r="GG90" s="8"/>
    </row>
    <row r="91" spans="1:189" s="27" customFormat="1" ht="15.75" x14ac:dyDescent="0.25">
      <c r="A91" s="20" t="s">
        <v>282</v>
      </c>
      <c r="B91" s="18">
        <v>86</v>
      </c>
      <c r="C91" s="7">
        <v>9.9713328915476858</v>
      </c>
      <c r="D91" s="7">
        <v>1563.4530986555469</v>
      </c>
      <c r="E91" s="7">
        <v>710.50569196956599</v>
      </c>
      <c r="F91" s="7">
        <v>1215.9707851223068</v>
      </c>
      <c r="G91" s="7">
        <v>1205.6014082523993</v>
      </c>
      <c r="H91" s="7">
        <v>417576.94632969447</v>
      </c>
      <c r="I91" s="7">
        <v>19590.36346076665</v>
      </c>
      <c r="J91" s="7">
        <v>1699.8289447344009</v>
      </c>
      <c r="K91" s="7">
        <v>273741.47909218509</v>
      </c>
      <c r="L91" s="7">
        <v>3808.2432533681767</v>
      </c>
      <c r="M91" s="7">
        <v>6858.1349351793269</v>
      </c>
      <c r="N91" s="7">
        <v>129.587164313019</v>
      </c>
      <c r="O91" s="7">
        <v>990.56908613222663</v>
      </c>
      <c r="P91" s="7">
        <v>7770.4351243823203</v>
      </c>
      <c r="Q91" s="7">
        <v>8644.5977180833979</v>
      </c>
      <c r="R91" s="7">
        <v>1.0876645295914424</v>
      </c>
      <c r="S91" s="7">
        <v>1265.2040182095245</v>
      </c>
      <c r="T91" s="7">
        <v>62.331229617330074</v>
      </c>
      <c r="U91" s="7">
        <v>0</v>
      </c>
      <c r="V91" s="7">
        <v>61288.087973682523</v>
      </c>
      <c r="W91" s="7">
        <v>1458.2657165006308</v>
      </c>
      <c r="X91" s="7">
        <v>0.54116036537454004</v>
      </c>
      <c r="Y91" s="7">
        <v>1961.707720728919</v>
      </c>
      <c r="Z91" s="7">
        <v>296.94491786653953</v>
      </c>
      <c r="AA91" s="7">
        <v>0</v>
      </c>
      <c r="AB91" s="7">
        <v>1513.4288103101005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88.318924612722341</v>
      </c>
      <c r="AJ91" s="7">
        <v>177.46831348317934</v>
      </c>
      <c r="AK91" s="7">
        <v>99346.463114607541</v>
      </c>
      <c r="AL91" s="7">
        <v>0</v>
      </c>
      <c r="AM91" s="7">
        <v>3.9425724722070026</v>
      </c>
      <c r="AN91" s="7">
        <v>425.21315972604901</v>
      </c>
      <c r="AO91" s="7">
        <v>0</v>
      </c>
      <c r="AP91" s="7">
        <v>139.56159252319739</v>
      </c>
      <c r="AQ91" s="7">
        <v>380514.58833087853</v>
      </c>
      <c r="AR91" s="7">
        <v>4823.1677523580447</v>
      </c>
      <c r="AS91" s="7">
        <v>335220.20356154116</v>
      </c>
      <c r="AT91" s="7">
        <v>183739.81671692105</v>
      </c>
      <c r="AU91" s="7">
        <v>0.43545959478608326</v>
      </c>
      <c r="AV91" s="7">
        <v>136927.5069344631</v>
      </c>
      <c r="AW91" s="7">
        <v>11.673286359920489</v>
      </c>
      <c r="AX91" s="7">
        <v>3.1209794128052137</v>
      </c>
      <c r="AY91" s="7">
        <v>301.7033461914329</v>
      </c>
      <c r="AZ91" s="7">
        <v>50.560795330649384</v>
      </c>
      <c r="BA91" s="7">
        <v>2.6170593023411546</v>
      </c>
      <c r="BB91" s="7">
        <v>11.842791942397893</v>
      </c>
      <c r="BC91" s="7">
        <v>1735.5388859241102</v>
      </c>
      <c r="BD91" s="7">
        <v>125.93344041226216</v>
      </c>
      <c r="BE91" s="7">
        <v>523.06881044325075</v>
      </c>
      <c r="BF91" s="7">
        <v>315.18825845069449</v>
      </c>
      <c r="BG91" s="7">
        <v>26.837499133159138</v>
      </c>
      <c r="BH91" s="7">
        <v>269.03192776879933</v>
      </c>
      <c r="BI91" s="7">
        <v>1.0534621329633143</v>
      </c>
      <c r="BJ91" s="7">
        <v>3.8194464435588977</v>
      </c>
      <c r="BK91" s="7">
        <v>15380.401074497939</v>
      </c>
      <c r="BL91" s="7">
        <v>120.9014950152402</v>
      </c>
      <c r="BM91" s="7">
        <v>45110.838353502979</v>
      </c>
      <c r="BN91" s="7">
        <v>108.68605525798226</v>
      </c>
      <c r="BO91" s="7">
        <v>161.80943041324477</v>
      </c>
      <c r="BP91" s="7">
        <v>99.101256589059943</v>
      </c>
      <c r="BQ91" s="7">
        <v>0</v>
      </c>
      <c r="BR91" s="7">
        <v>3.8200384324377752</v>
      </c>
      <c r="BS91" s="7">
        <v>16592.842392655588</v>
      </c>
      <c r="BT91" s="7">
        <v>1144.5636779178014</v>
      </c>
      <c r="BU91" s="7">
        <v>1487.9589968855748</v>
      </c>
      <c r="BV91" s="7">
        <v>37.72713898739881</v>
      </c>
      <c r="BW91" s="7">
        <v>3741.266425132208</v>
      </c>
      <c r="BX91" s="7">
        <v>1032.1193401602229</v>
      </c>
      <c r="BY91" s="7">
        <v>258.92663569788544</v>
      </c>
      <c r="BZ91" s="7">
        <v>218749.71742266719</v>
      </c>
      <c r="CA91" s="7">
        <v>3566204.9278254258</v>
      </c>
      <c r="CB91" s="7">
        <v>65407.083779047731</v>
      </c>
      <c r="CC91" s="7">
        <v>10266.12329510981</v>
      </c>
      <c r="CD91" s="7">
        <v>472.89467598392139</v>
      </c>
      <c r="CE91" s="7">
        <v>701412.46362276666</v>
      </c>
      <c r="CF91" s="7">
        <v>3276470.6640837123</v>
      </c>
      <c r="CG91" s="7">
        <v>195189.31891500938</v>
      </c>
      <c r="CH91" s="7">
        <v>1426987.5696171038</v>
      </c>
      <c r="CI91" s="7">
        <v>65296634.320265748</v>
      </c>
      <c r="CJ91" s="7">
        <v>50889169.317294598</v>
      </c>
      <c r="CK91" s="7">
        <v>681.2781395350296</v>
      </c>
      <c r="CL91" s="7">
        <v>114868.43857931795</v>
      </c>
      <c r="CM91" s="7">
        <v>0</v>
      </c>
      <c r="CN91" s="7">
        <v>824141.40034747822</v>
      </c>
      <c r="CO91" s="7">
        <v>85856.010956940285</v>
      </c>
      <c r="CP91" s="7">
        <v>1357184.7914231746</v>
      </c>
      <c r="CQ91" s="7">
        <v>52.712483317811326</v>
      </c>
      <c r="CR91" s="7">
        <v>0.11744747774559472</v>
      </c>
      <c r="CS91" s="7">
        <v>172.93658799553822</v>
      </c>
      <c r="CT91" s="7">
        <v>4844.8129297281121</v>
      </c>
      <c r="CU91" s="7">
        <v>1058.3181966216832</v>
      </c>
      <c r="CV91" s="7">
        <v>1462.9224858690877</v>
      </c>
      <c r="CW91" s="7">
        <v>0.33276865607783346</v>
      </c>
      <c r="CX91" s="7">
        <v>3.9909511322749229</v>
      </c>
      <c r="CY91" s="7">
        <v>584.35768097387927</v>
      </c>
      <c r="CZ91" s="7">
        <v>1902506.7187364656</v>
      </c>
      <c r="DA91" s="7">
        <v>473984.15181696537</v>
      </c>
      <c r="DB91" s="7">
        <v>21.687335750242955</v>
      </c>
      <c r="DC91" s="7">
        <v>289818.20258166565</v>
      </c>
      <c r="DD91" s="7">
        <v>30858.93753020206</v>
      </c>
      <c r="DE91" s="7">
        <v>7146.0532684588343</v>
      </c>
      <c r="DF91" s="7">
        <v>948.81833435811609</v>
      </c>
      <c r="DG91" s="7">
        <v>4419.144775361644</v>
      </c>
      <c r="DH91" s="7">
        <v>3483.8604434898798</v>
      </c>
      <c r="DI91" s="7">
        <v>216.30446284921248</v>
      </c>
      <c r="DJ91" s="7">
        <v>0</v>
      </c>
      <c r="DK91" s="7">
        <v>926616.55302105262</v>
      </c>
      <c r="DL91" s="7">
        <v>656.87387861926754</v>
      </c>
      <c r="DM91" s="7">
        <v>6195.1403670897953</v>
      </c>
      <c r="DN91" s="7">
        <v>1042.3094893687312</v>
      </c>
      <c r="DO91" s="7">
        <v>14387.116451225429</v>
      </c>
      <c r="DP91" s="7">
        <v>925499.81309458253</v>
      </c>
      <c r="DQ91" s="7">
        <v>1236.4269654796574</v>
      </c>
      <c r="DR91" s="7">
        <v>297.440867761677</v>
      </c>
      <c r="DS91" s="7">
        <f>'[2]IOT 2019 NSX'!DZ91+'[2]IOT 2019 NSX'!EA91</f>
        <v>14633.961201709531</v>
      </c>
      <c r="DT91" s="7">
        <v>0</v>
      </c>
      <c r="DU91" s="7">
        <v>142.78919838425801</v>
      </c>
      <c r="DV91" s="7">
        <v>612.31443548374216</v>
      </c>
      <c r="DW91" s="7">
        <v>2059.5319410012353</v>
      </c>
      <c r="DX91" s="7">
        <v>29633.272075517925</v>
      </c>
      <c r="DY91" s="7">
        <v>8.4714646057627903</v>
      </c>
      <c r="DZ91" s="7">
        <v>332663.05559533183</v>
      </c>
      <c r="EA91" s="7">
        <v>36233.215318440954</v>
      </c>
      <c r="EB91" s="7">
        <v>36373.019072483025</v>
      </c>
      <c r="EC91" s="7">
        <v>7.1763121856466022E-2</v>
      </c>
      <c r="ED91" s="7">
        <v>261201.23311544335</v>
      </c>
      <c r="EE91" s="7">
        <v>453839.63875569589</v>
      </c>
      <c r="EF91" s="7">
        <v>32528.672518741143</v>
      </c>
      <c r="EG91" s="7">
        <v>277078.82208091865</v>
      </c>
      <c r="EH91" s="7">
        <v>1052589.9575417177</v>
      </c>
      <c r="EI91" s="7">
        <v>2676741.8488335232</v>
      </c>
      <c r="EJ91" s="7">
        <v>46966.394111365429</v>
      </c>
      <c r="EK91" s="7">
        <v>15.12817996217693</v>
      </c>
      <c r="EL91" s="7">
        <f>'[2]IOT 2019 NSX'!ET91+'[2]IOT 2019 NSX'!EU91</f>
        <v>18946.556911846754</v>
      </c>
      <c r="EM91" s="7">
        <v>0</v>
      </c>
      <c r="EN91" s="7">
        <v>0</v>
      </c>
      <c r="EO91" s="7">
        <v>7782.2619891865006</v>
      </c>
      <c r="EP91" s="7">
        <v>320319.45820540679</v>
      </c>
      <c r="EQ91" s="7">
        <v>281.73578050555835</v>
      </c>
      <c r="ER91" s="7">
        <v>17630.729412074448</v>
      </c>
      <c r="ES91" s="7">
        <v>15052.149506948221</v>
      </c>
      <c r="ET91" s="7">
        <v>2925.2242075511263</v>
      </c>
      <c r="EU91" s="7">
        <v>7870783.3127251985</v>
      </c>
      <c r="EV91" s="7">
        <v>432.4390729466831</v>
      </c>
      <c r="EW91" s="7">
        <v>458.47443059071429</v>
      </c>
      <c r="EX91" s="7">
        <v>465.03937621131416</v>
      </c>
      <c r="EY91" s="7">
        <v>56167.303173565051</v>
      </c>
      <c r="EZ91" s="7">
        <v>3331.6644704021078</v>
      </c>
      <c r="FA91" s="7">
        <v>7593.9671948386977</v>
      </c>
      <c r="FB91" s="7">
        <v>159.22581844016622</v>
      </c>
      <c r="FC91" s="7">
        <v>21610.648122813138</v>
      </c>
      <c r="FD91" s="7">
        <v>976373.85237957735</v>
      </c>
      <c r="FE91" s="7">
        <v>1305373.7084301088</v>
      </c>
      <c r="FF91" s="7">
        <v>781528.82985035656</v>
      </c>
      <c r="FG91" s="7">
        <v>46114.945574662612</v>
      </c>
      <c r="FH91" s="7">
        <v>3993.5049461607637</v>
      </c>
      <c r="FI91" s="7">
        <v>2142.6517930697255</v>
      </c>
      <c r="FJ91" s="7">
        <v>172358.46777598574</v>
      </c>
      <c r="FK91" s="7">
        <v>21518.891851870503</v>
      </c>
      <c r="FL91" s="7">
        <v>68703.565915799016</v>
      </c>
      <c r="FM91" s="7">
        <v>554207.72862057912</v>
      </c>
      <c r="FN91" s="7">
        <v>15784.319946706117</v>
      </c>
      <c r="FO91" s="7">
        <v>24380.317057414082</v>
      </c>
      <c r="FP91" s="7">
        <v>12048.524965217523</v>
      </c>
      <c r="FQ91" s="7">
        <v>3539.2311743067276</v>
      </c>
      <c r="FR91" s="2">
        <f t="shared" si="4"/>
        <v>152255975.42845097</v>
      </c>
      <c r="FS91" s="1">
        <f t="shared" si="5"/>
        <v>13554439.456625637</v>
      </c>
      <c r="FT91" s="3">
        <v>13554439.456625637</v>
      </c>
      <c r="FU91" s="3">
        <v>0</v>
      </c>
      <c r="FV91" s="1">
        <f t="shared" si="6"/>
        <v>18142223.51020579</v>
      </c>
      <c r="FW91" s="1">
        <v>17906156.496506795</v>
      </c>
      <c r="FX91" s="1">
        <v>236067.01369899511</v>
      </c>
      <c r="FY91" s="1">
        <v>174990816.05291757</v>
      </c>
      <c r="FZ91" s="1">
        <v>61337632.11113245</v>
      </c>
      <c r="GA91" s="1">
        <f t="shared" si="7"/>
        <v>297605822.33706754</v>
      </c>
      <c r="GB91" s="13"/>
      <c r="GC91" s="4"/>
      <c r="GD91" s="5"/>
      <c r="GF91" s="8"/>
      <c r="GG91" s="8"/>
    </row>
    <row r="92" spans="1:189" s="27" customFormat="1" ht="78.75" x14ac:dyDescent="0.25">
      <c r="A92" s="20" t="s">
        <v>382</v>
      </c>
      <c r="B92" s="18">
        <v>87</v>
      </c>
      <c r="C92" s="7">
        <v>510840.31170904072</v>
      </c>
      <c r="D92" s="7">
        <v>15799.46921364767</v>
      </c>
      <c r="E92" s="7">
        <v>217.09282250226772</v>
      </c>
      <c r="F92" s="7">
        <v>4772.7978739339223</v>
      </c>
      <c r="G92" s="7">
        <v>4031.8530604634802</v>
      </c>
      <c r="H92" s="7">
        <v>3808.2145621240047</v>
      </c>
      <c r="I92" s="7">
        <v>10770.625149255908</v>
      </c>
      <c r="J92" s="7">
        <v>134.97727210232472</v>
      </c>
      <c r="K92" s="7">
        <v>10327.696773390366</v>
      </c>
      <c r="L92" s="7">
        <v>15349.87182566702</v>
      </c>
      <c r="M92" s="7">
        <v>1653.4805391052221</v>
      </c>
      <c r="N92" s="7">
        <v>5260.195529359049</v>
      </c>
      <c r="O92" s="7">
        <v>30496.283647683362</v>
      </c>
      <c r="P92" s="7">
        <v>18386.639648212476</v>
      </c>
      <c r="Q92" s="7">
        <v>5813.1750574732705</v>
      </c>
      <c r="R92" s="7">
        <v>5.7494736534991473</v>
      </c>
      <c r="S92" s="7">
        <v>7782.6286579955968</v>
      </c>
      <c r="T92" s="7">
        <v>4164.4311363809838</v>
      </c>
      <c r="U92" s="7">
        <v>329.13312697623962</v>
      </c>
      <c r="V92" s="7">
        <v>3827.4518445244066</v>
      </c>
      <c r="W92" s="7">
        <v>7794.5237369500628</v>
      </c>
      <c r="X92" s="7">
        <v>94419.881151774549</v>
      </c>
      <c r="Y92" s="7">
        <v>253.82615641331725</v>
      </c>
      <c r="Z92" s="7">
        <v>3109.1378789649075</v>
      </c>
      <c r="AA92" s="7">
        <v>3085.761507885079</v>
      </c>
      <c r="AB92" s="7">
        <v>644.20194390183849</v>
      </c>
      <c r="AC92" s="7">
        <v>555108.844814196</v>
      </c>
      <c r="AD92" s="7">
        <v>5196.4468278235208</v>
      </c>
      <c r="AE92" s="7">
        <v>5876.6521506308609</v>
      </c>
      <c r="AF92" s="7">
        <v>1109.9899010240367</v>
      </c>
      <c r="AG92" s="7">
        <v>92163.423597019908</v>
      </c>
      <c r="AH92" s="7">
        <v>1595.9743654942959</v>
      </c>
      <c r="AI92" s="7">
        <v>9780.9149717625405</v>
      </c>
      <c r="AJ92" s="7">
        <v>940714.46976837597</v>
      </c>
      <c r="AK92" s="7">
        <v>200420.5633136392</v>
      </c>
      <c r="AL92" s="7">
        <v>255488.31223769599</v>
      </c>
      <c r="AM92" s="7">
        <v>1259.1080837165271</v>
      </c>
      <c r="AN92" s="7">
        <v>339.61113542263752</v>
      </c>
      <c r="AO92" s="7">
        <v>99.439503628108994</v>
      </c>
      <c r="AP92" s="7">
        <v>34256.711147115639</v>
      </c>
      <c r="AQ92" s="7">
        <v>1664.3573938845186</v>
      </c>
      <c r="AR92" s="7">
        <v>235.941233910676</v>
      </c>
      <c r="AS92" s="7">
        <v>39356.157178327827</v>
      </c>
      <c r="AT92" s="7">
        <v>2953.0462681531594</v>
      </c>
      <c r="AU92" s="7">
        <v>6812.5138877559602</v>
      </c>
      <c r="AV92" s="7">
        <v>138155.07280820757</v>
      </c>
      <c r="AW92" s="7">
        <v>12604.461337367567</v>
      </c>
      <c r="AX92" s="7">
        <v>1.2297329537663526</v>
      </c>
      <c r="AY92" s="7">
        <v>249.8563257680741</v>
      </c>
      <c r="AZ92" s="7">
        <v>36.460997067994882</v>
      </c>
      <c r="BA92" s="7">
        <v>86.949568802804563</v>
      </c>
      <c r="BB92" s="7">
        <v>2450.7369865955379</v>
      </c>
      <c r="BC92" s="7">
        <v>1526.2413972514669</v>
      </c>
      <c r="BD92" s="7">
        <v>6169.7560828230207</v>
      </c>
      <c r="BE92" s="7">
        <v>70117.733872730023</v>
      </c>
      <c r="BF92" s="7">
        <v>422777.68960476405</v>
      </c>
      <c r="BG92" s="7">
        <v>330586.17210498604</v>
      </c>
      <c r="BH92" s="7">
        <v>477.85493992714186</v>
      </c>
      <c r="BI92" s="7">
        <v>21948.486467061601</v>
      </c>
      <c r="BJ92" s="7">
        <v>1482.9293257921966</v>
      </c>
      <c r="BK92" s="7">
        <v>4517.8568612865301</v>
      </c>
      <c r="BL92" s="7">
        <v>227.43126203956353</v>
      </c>
      <c r="BM92" s="7">
        <v>7378.5713858103518</v>
      </c>
      <c r="BN92" s="7">
        <v>2173.3731316275012</v>
      </c>
      <c r="BO92" s="7">
        <v>54195.419793020097</v>
      </c>
      <c r="BP92" s="7">
        <v>88346.640384499231</v>
      </c>
      <c r="BQ92" s="7">
        <v>6209.6544223612282</v>
      </c>
      <c r="BR92" s="7">
        <v>82755.828205820682</v>
      </c>
      <c r="BS92" s="7">
        <v>12672.388836985394</v>
      </c>
      <c r="BT92" s="7">
        <v>86296.27439228943</v>
      </c>
      <c r="BU92" s="7">
        <v>37930.599370841577</v>
      </c>
      <c r="BV92" s="7">
        <v>314.29191530536235</v>
      </c>
      <c r="BW92" s="7">
        <v>6126.1326519118293</v>
      </c>
      <c r="BX92" s="7">
        <v>51016.658637248816</v>
      </c>
      <c r="BY92" s="7">
        <v>62529.880092736443</v>
      </c>
      <c r="BZ92" s="7">
        <v>1680.403767640862</v>
      </c>
      <c r="CA92" s="7">
        <v>170980.93965725799</v>
      </c>
      <c r="CB92" s="7">
        <v>1131.4027784234838</v>
      </c>
      <c r="CC92" s="7">
        <v>27172.880210076426</v>
      </c>
      <c r="CD92" s="7">
        <v>1001728.7590570536</v>
      </c>
      <c r="CE92" s="7">
        <v>1436069.7956981268</v>
      </c>
      <c r="CF92" s="7">
        <v>1952223.734846038</v>
      </c>
      <c r="CG92" s="7">
        <v>197393.31511260269</v>
      </c>
      <c r="CH92" s="7">
        <v>1459567.9550397794</v>
      </c>
      <c r="CI92" s="7">
        <v>2289100.2475631125</v>
      </c>
      <c r="CJ92" s="7">
        <v>16646.883445374493</v>
      </c>
      <c r="CK92" s="7">
        <v>7930177.0076670377</v>
      </c>
      <c r="CL92" s="7">
        <v>1134380.4721147802</v>
      </c>
      <c r="CM92" s="7">
        <v>3126594.8584589474</v>
      </c>
      <c r="CN92" s="7">
        <v>1302068.254448008</v>
      </c>
      <c r="CO92" s="7">
        <v>26309.497977378378</v>
      </c>
      <c r="CP92" s="7">
        <v>202609.76404338088</v>
      </c>
      <c r="CQ92" s="7">
        <v>218771.49393804831</v>
      </c>
      <c r="CR92" s="7">
        <v>3314403.560544481</v>
      </c>
      <c r="CS92" s="7">
        <v>40990.266780722319</v>
      </c>
      <c r="CT92" s="7">
        <v>415780.3223299511</v>
      </c>
      <c r="CU92" s="7">
        <v>2112690.4507757355</v>
      </c>
      <c r="CV92" s="7">
        <v>257159.53817140081</v>
      </c>
      <c r="CW92" s="7">
        <v>889512.68758422916</v>
      </c>
      <c r="CX92" s="7">
        <v>192.4060609682775</v>
      </c>
      <c r="CY92" s="7">
        <v>2947.9145983235844</v>
      </c>
      <c r="CZ92" s="7">
        <v>16506.782833104699</v>
      </c>
      <c r="DA92" s="7">
        <v>693757.38308419706</v>
      </c>
      <c r="DB92" s="7">
        <v>25552.059401854622</v>
      </c>
      <c r="DC92" s="7">
        <v>20256.420364221052</v>
      </c>
      <c r="DD92" s="7">
        <v>2052768.0732662522</v>
      </c>
      <c r="DE92" s="7">
        <v>73739.006887729032</v>
      </c>
      <c r="DF92" s="7">
        <v>178790.56849272799</v>
      </c>
      <c r="DG92" s="7">
        <v>462309.14101777686</v>
      </c>
      <c r="DH92" s="7">
        <v>8697.0762390089112</v>
      </c>
      <c r="DI92" s="7">
        <v>477.06678085836023</v>
      </c>
      <c r="DJ92" s="7">
        <v>284.98235629029091</v>
      </c>
      <c r="DK92" s="7">
        <v>472718.83228418825</v>
      </c>
      <c r="DL92" s="7">
        <v>147325.27949731101</v>
      </c>
      <c r="DM92" s="7">
        <v>6018.6418232298529</v>
      </c>
      <c r="DN92" s="7">
        <v>20728.417229613286</v>
      </c>
      <c r="DO92" s="7">
        <v>86226.936226160469</v>
      </c>
      <c r="DP92" s="7">
        <v>202850.27236165747</v>
      </c>
      <c r="DQ92" s="7">
        <v>7410.3319773740177</v>
      </c>
      <c r="DR92" s="7">
        <v>54181.929071847044</v>
      </c>
      <c r="DS92" s="7">
        <f>'[2]IOT 2019 NSX'!DZ92+'[2]IOT 2019 NSX'!EA92</f>
        <v>81764.13691769242</v>
      </c>
      <c r="DT92" s="7">
        <v>0</v>
      </c>
      <c r="DU92" s="7">
        <v>0</v>
      </c>
      <c r="DV92" s="7">
        <v>2497.6817162398011</v>
      </c>
      <c r="DW92" s="7">
        <v>333992.08167011238</v>
      </c>
      <c r="DX92" s="7">
        <v>3958.7492066468467</v>
      </c>
      <c r="DY92" s="7">
        <v>16367.153561155479</v>
      </c>
      <c r="DZ92" s="7">
        <v>671111.12872874481</v>
      </c>
      <c r="EA92" s="7">
        <v>73096.527013839484</v>
      </c>
      <c r="EB92" s="7">
        <v>1086394.1251025363</v>
      </c>
      <c r="EC92" s="7">
        <v>31.95890595515208</v>
      </c>
      <c r="ED92" s="7">
        <v>221.49670905399364</v>
      </c>
      <c r="EE92" s="7">
        <v>1452.7308418014427</v>
      </c>
      <c r="EF92" s="7">
        <v>6439.3566099241207</v>
      </c>
      <c r="EG92" s="7">
        <v>1764.7748451067609</v>
      </c>
      <c r="EH92" s="7">
        <v>31066.985465850295</v>
      </c>
      <c r="EI92" s="7">
        <v>1360584.8824344361</v>
      </c>
      <c r="EJ92" s="7">
        <v>12108.452410054084</v>
      </c>
      <c r="EK92" s="7">
        <v>11.043499771963283</v>
      </c>
      <c r="EL92" s="7">
        <f>'[2]IOT 2019 NSX'!ET92+'[2]IOT 2019 NSX'!EU92</f>
        <v>13.254868439464047</v>
      </c>
      <c r="EM92" s="7">
        <v>0</v>
      </c>
      <c r="EN92" s="7">
        <v>0</v>
      </c>
      <c r="EO92" s="7">
        <v>128.69798510940191</v>
      </c>
      <c r="EP92" s="7">
        <v>322311.61880506028</v>
      </c>
      <c r="EQ92" s="7">
        <v>0.50396739475152375</v>
      </c>
      <c r="ER92" s="7">
        <v>29090.529118165858</v>
      </c>
      <c r="ES92" s="7">
        <v>6456022.3041968755</v>
      </c>
      <c r="ET92" s="7">
        <v>166291.53087952032</v>
      </c>
      <c r="EU92" s="7">
        <v>3696.9921989145873</v>
      </c>
      <c r="EV92" s="7">
        <v>3231017.013712191</v>
      </c>
      <c r="EW92" s="7">
        <v>183.07420187702448</v>
      </c>
      <c r="EX92" s="7">
        <v>170.32435328923052</v>
      </c>
      <c r="EY92" s="7">
        <v>0</v>
      </c>
      <c r="EZ92" s="7">
        <v>85.595151485604546</v>
      </c>
      <c r="FA92" s="7">
        <v>206699.42748383267</v>
      </c>
      <c r="FB92" s="7">
        <v>1547.1255657661002</v>
      </c>
      <c r="FC92" s="7">
        <v>47095.978340850066</v>
      </c>
      <c r="FD92" s="7">
        <v>587879.18891033693</v>
      </c>
      <c r="FE92" s="7">
        <v>137752.29492943169</v>
      </c>
      <c r="FF92" s="7">
        <v>269126.55454595707</v>
      </c>
      <c r="FG92" s="7">
        <v>3375497.0591566269</v>
      </c>
      <c r="FH92" s="7">
        <v>24653.257511054289</v>
      </c>
      <c r="FI92" s="7">
        <v>171.85061230483382</v>
      </c>
      <c r="FJ92" s="7">
        <v>722.49172956223697</v>
      </c>
      <c r="FK92" s="7">
        <v>204.31631464283748</v>
      </c>
      <c r="FL92" s="7">
        <v>38472.564264610126</v>
      </c>
      <c r="FM92" s="7">
        <v>130.49694238433059</v>
      </c>
      <c r="FN92" s="7">
        <v>4517.9437627322914</v>
      </c>
      <c r="FO92" s="7">
        <v>736403.42650729069</v>
      </c>
      <c r="FP92" s="7">
        <v>9222.2731933441901</v>
      </c>
      <c r="FQ92" s="7">
        <v>0</v>
      </c>
      <c r="FR92" s="2">
        <f t="shared" si="4"/>
        <v>57819729.490687117</v>
      </c>
      <c r="FS92" s="1">
        <f t="shared" si="5"/>
        <v>3180827.5022480316</v>
      </c>
      <c r="FT92" s="3">
        <v>3180827.5022480316</v>
      </c>
      <c r="FU92" s="3">
        <v>0</v>
      </c>
      <c r="FV92" s="1">
        <f t="shared" si="6"/>
        <v>2873775.9442803413</v>
      </c>
      <c r="FW92" s="1">
        <v>9383026.6640572101</v>
      </c>
      <c r="FX92" s="1">
        <v>-6509250.7197768688</v>
      </c>
      <c r="FY92" s="1">
        <v>31966096.535766825</v>
      </c>
      <c r="FZ92" s="1">
        <v>58031733.699886829</v>
      </c>
      <c r="GA92" s="1">
        <f t="shared" si="7"/>
        <v>37808695.773095489</v>
      </c>
      <c r="GB92" s="13"/>
      <c r="GC92" s="4"/>
      <c r="GD92" s="5"/>
      <c r="GF92" s="8"/>
      <c r="GG92" s="8"/>
    </row>
    <row r="93" spans="1:189" s="27" customFormat="1" ht="31.5" x14ac:dyDescent="0.25">
      <c r="A93" s="20" t="s">
        <v>283</v>
      </c>
      <c r="B93" s="18">
        <v>88</v>
      </c>
      <c r="C93" s="7">
        <v>375269.33316882676</v>
      </c>
      <c r="D93" s="7">
        <v>27912.290907985611</v>
      </c>
      <c r="E93" s="7">
        <v>8174.246072707092</v>
      </c>
      <c r="F93" s="7">
        <v>71174.028925986684</v>
      </c>
      <c r="G93" s="7">
        <v>18021.876263384889</v>
      </c>
      <c r="H93" s="7">
        <v>347900.88833883085</v>
      </c>
      <c r="I93" s="7">
        <v>61922.46866322936</v>
      </c>
      <c r="J93" s="7">
        <v>45598.241961649634</v>
      </c>
      <c r="K93" s="7">
        <v>356517.28873517114</v>
      </c>
      <c r="L93" s="7">
        <v>22166.446451531159</v>
      </c>
      <c r="M93" s="7">
        <v>9287.8941378624604</v>
      </c>
      <c r="N93" s="7">
        <v>42652.764742741238</v>
      </c>
      <c r="O93" s="7">
        <v>40609.626174520825</v>
      </c>
      <c r="P93" s="7">
        <v>15981.21209776855</v>
      </c>
      <c r="Q93" s="7">
        <v>38287.792083508059</v>
      </c>
      <c r="R93" s="7">
        <v>15409.546087916229</v>
      </c>
      <c r="S93" s="7">
        <v>21537.6372048792</v>
      </c>
      <c r="T93" s="7">
        <v>34369.865631631037</v>
      </c>
      <c r="U93" s="7">
        <v>16283.753541204693</v>
      </c>
      <c r="V93" s="7">
        <v>202160.41236777362</v>
      </c>
      <c r="W93" s="7">
        <v>10002.510598248187</v>
      </c>
      <c r="X93" s="7">
        <v>436.83172158728883</v>
      </c>
      <c r="Y93" s="7">
        <v>1811.3553387621682</v>
      </c>
      <c r="Z93" s="7">
        <v>0</v>
      </c>
      <c r="AA93" s="7">
        <v>70927.87547321491</v>
      </c>
      <c r="AB93" s="7">
        <v>393.79028324869404</v>
      </c>
      <c r="AC93" s="7">
        <v>232153.20726503455</v>
      </c>
      <c r="AD93" s="7">
        <v>26223.28031761734</v>
      </c>
      <c r="AE93" s="7">
        <v>24600.679730866716</v>
      </c>
      <c r="AF93" s="7">
        <v>75681.629792319887</v>
      </c>
      <c r="AG93" s="7">
        <v>220388.29229811719</v>
      </c>
      <c r="AH93" s="7">
        <v>41285.700129419332</v>
      </c>
      <c r="AI93" s="7">
        <v>13658.148049976382</v>
      </c>
      <c r="AJ93" s="7">
        <v>39744.556836009528</v>
      </c>
      <c r="AK93" s="7">
        <v>214951.71706748038</v>
      </c>
      <c r="AL93" s="7">
        <v>273963.73886289541</v>
      </c>
      <c r="AM93" s="7">
        <v>2146.344750527137</v>
      </c>
      <c r="AN93" s="7">
        <v>583803.67179775692</v>
      </c>
      <c r="AO93" s="7">
        <v>966.29347402591952</v>
      </c>
      <c r="AP93" s="7">
        <v>5134.8981996973753</v>
      </c>
      <c r="AQ93" s="7">
        <v>21703.804818456094</v>
      </c>
      <c r="AR93" s="7">
        <v>346.800784362321</v>
      </c>
      <c r="AS93" s="7">
        <v>40654.939033561124</v>
      </c>
      <c r="AT93" s="7">
        <v>4338.5031645609552</v>
      </c>
      <c r="AU93" s="7">
        <v>701.64341607417725</v>
      </c>
      <c r="AV93" s="7">
        <v>7239.5312784182952</v>
      </c>
      <c r="AW93" s="7">
        <v>4115.5853987293085</v>
      </c>
      <c r="AX93" s="7">
        <v>22443.647278845769</v>
      </c>
      <c r="AY93" s="7">
        <v>18591.799728578124</v>
      </c>
      <c r="AZ93" s="7">
        <v>2013.2014172768288</v>
      </c>
      <c r="BA93" s="7">
        <v>563.9382257238608</v>
      </c>
      <c r="BB93" s="7">
        <v>1880.9088827298201</v>
      </c>
      <c r="BC93" s="7">
        <v>107949.60264759278</v>
      </c>
      <c r="BD93" s="7">
        <v>72435.972140818587</v>
      </c>
      <c r="BE93" s="7">
        <v>17054.501135912811</v>
      </c>
      <c r="BF93" s="7">
        <v>39675.82742805528</v>
      </c>
      <c r="BG93" s="7">
        <v>603418.5961738748</v>
      </c>
      <c r="BH93" s="7">
        <v>1056.1990682395246</v>
      </c>
      <c r="BI93" s="7">
        <v>1105534.6207857849</v>
      </c>
      <c r="BJ93" s="7">
        <v>125580.16295323064</v>
      </c>
      <c r="BK93" s="7">
        <v>214415.59565623463</v>
      </c>
      <c r="BL93" s="7">
        <v>237548.1647414616</v>
      </c>
      <c r="BM93" s="7">
        <v>1784874.6773616169</v>
      </c>
      <c r="BN93" s="7">
        <v>216130.36393654381</v>
      </c>
      <c r="BO93" s="7">
        <v>103877.03805317655</v>
      </c>
      <c r="BP93" s="7">
        <v>9529.5152872857434</v>
      </c>
      <c r="BQ93" s="7">
        <v>1359.5424052465298</v>
      </c>
      <c r="BR93" s="7">
        <v>80765.578818979193</v>
      </c>
      <c r="BS93" s="7">
        <v>0</v>
      </c>
      <c r="BT93" s="7">
        <v>4916.6679387213489</v>
      </c>
      <c r="BU93" s="7">
        <v>19129.07484080482</v>
      </c>
      <c r="BV93" s="7">
        <v>116390.84671829834</v>
      </c>
      <c r="BW93" s="7">
        <v>7896.1818997549426</v>
      </c>
      <c r="BX93" s="7">
        <v>41174.937053901231</v>
      </c>
      <c r="BY93" s="7">
        <v>12194.448931158156</v>
      </c>
      <c r="BZ93" s="7">
        <v>154484.03256654856</v>
      </c>
      <c r="CA93" s="7">
        <v>1139595.5846986219</v>
      </c>
      <c r="CB93" s="7">
        <v>10681.765526091338</v>
      </c>
      <c r="CC93" s="7">
        <v>37856.905640135556</v>
      </c>
      <c r="CD93" s="7">
        <v>258847.02018159532</v>
      </c>
      <c r="CE93" s="7">
        <v>66575.660792682727</v>
      </c>
      <c r="CF93" s="7">
        <v>2067521.1222994684</v>
      </c>
      <c r="CG93" s="7">
        <v>22155.629582079157</v>
      </c>
      <c r="CH93" s="7">
        <v>382527.77737845975</v>
      </c>
      <c r="CI93" s="7">
        <v>1527362.5956391909</v>
      </c>
      <c r="CJ93" s="7">
        <v>2751301.6917610713</v>
      </c>
      <c r="CK93" s="7">
        <v>20793.975838646205</v>
      </c>
      <c r="CL93" s="7">
        <v>9580514.8244658709</v>
      </c>
      <c r="CM93" s="7">
        <v>499765.84463178564</v>
      </c>
      <c r="CN93" s="7">
        <v>13333.131804134291</v>
      </c>
      <c r="CO93" s="7">
        <v>248896.47841890703</v>
      </c>
      <c r="CP93" s="7">
        <v>8908223.9653741606</v>
      </c>
      <c r="CQ93" s="7">
        <v>198365.11762387061</v>
      </c>
      <c r="CR93" s="7">
        <v>1663966.3455648557</v>
      </c>
      <c r="CS93" s="7">
        <v>863066.87990498648</v>
      </c>
      <c r="CT93" s="7">
        <v>96.463048448249765</v>
      </c>
      <c r="CU93" s="7">
        <v>151064.28550757229</v>
      </c>
      <c r="CV93" s="7">
        <v>43065.147775571109</v>
      </c>
      <c r="CW93" s="7">
        <v>70890.712792190694</v>
      </c>
      <c r="CX93" s="7">
        <v>271489.93626549427</v>
      </c>
      <c r="CY93" s="7">
        <v>230448.85520399211</v>
      </c>
      <c r="CZ93" s="7">
        <v>34069.998535084502</v>
      </c>
      <c r="DA93" s="7">
        <v>11462.325522711199</v>
      </c>
      <c r="DB93" s="7">
        <v>171604.11710694115</v>
      </c>
      <c r="DC93" s="7">
        <v>275235.2730937532</v>
      </c>
      <c r="DD93" s="7">
        <v>7131161.2473904416</v>
      </c>
      <c r="DE93" s="7">
        <v>143390.48408554768</v>
      </c>
      <c r="DF93" s="7">
        <v>287817.2248384686</v>
      </c>
      <c r="DG93" s="7">
        <v>33137.1651513787</v>
      </c>
      <c r="DH93" s="7">
        <v>19952.277354432837</v>
      </c>
      <c r="DI93" s="7">
        <v>9776.0322534592106</v>
      </c>
      <c r="DJ93" s="7">
        <v>0</v>
      </c>
      <c r="DK93" s="7">
        <v>1295302.3953091181</v>
      </c>
      <c r="DL93" s="7">
        <v>275221.17829747486</v>
      </c>
      <c r="DM93" s="7">
        <v>90923.505684765929</v>
      </c>
      <c r="DN93" s="7">
        <v>136930.87066557881</v>
      </c>
      <c r="DO93" s="7">
        <v>10663662.549992267</v>
      </c>
      <c r="DP93" s="7">
        <v>9347846.9644812886</v>
      </c>
      <c r="DQ93" s="7">
        <v>534340.31049473328</v>
      </c>
      <c r="DR93" s="7">
        <v>344404.96577168052</v>
      </c>
      <c r="DS93" s="7">
        <f>'[2]IOT 2019 NSX'!DZ93+'[2]IOT 2019 NSX'!EA93</f>
        <v>365383.64900498057</v>
      </c>
      <c r="DT93" s="7">
        <v>0</v>
      </c>
      <c r="DU93" s="7">
        <v>176.50996231805317</v>
      </c>
      <c r="DV93" s="7">
        <v>9353.1114443976585</v>
      </c>
      <c r="DW93" s="7">
        <v>33857.182044710964</v>
      </c>
      <c r="DX93" s="7">
        <v>4202.2411033956805</v>
      </c>
      <c r="DY93" s="7">
        <v>18615.658489756486</v>
      </c>
      <c r="DZ93" s="7">
        <v>1532.3014184852827</v>
      </c>
      <c r="EA93" s="7">
        <v>166.89622215298638</v>
      </c>
      <c r="EB93" s="7">
        <v>109332.78744986605</v>
      </c>
      <c r="EC93" s="7">
        <v>369.67342538580652</v>
      </c>
      <c r="ED93" s="7">
        <v>90119.775949849893</v>
      </c>
      <c r="EE93" s="7">
        <v>103555.07714303699</v>
      </c>
      <c r="EF93" s="7">
        <v>2064.5529993426999</v>
      </c>
      <c r="EG93" s="7">
        <v>2165.4536290749302</v>
      </c>
      <c r="EH93" s="7">
        <v>537.50675907185212</v>
      </c>
      <c r="EI93" s="7">
        <v>6866460.6465119338</v>
      </c>
      <c r="EJ93" s="7">
        <v>25954.717417487907</v>
      </c>
      <c r="EK93" s="7">
        <v>6564.7469135889978</v>
      </c>
      <c r="EL93" s="7">
        <f>'[2]IOT 2019 NSX'!ET93+'[2]IOT 2019 NSX'!EU93</f>
        <v>682.50724504897835</v>
      </c>
      <c r="EM93" s="7">
        <v>0</v>
      </c>
      <c r="EN93" s="7">
        <v>0</v>
      </c>
      <c r="EO93" s="7">
        <v>783.93691128944772</v>
      </c>
      <c r="EP93" s="7">
        <v>306508.20068951556</v>
      </c>
      <c r="EQ93" s="7">
        <v>424.5583621012895</v>
      </c>
      <c r="ER93" s="7">
        <v>154670.56180082224</v>
      </c>
      <c r="ES93" s="7">
        <v>490101.50924634666</v>
      </c>
      <c r="ET93" s="7">
        <v>51428.31842577237</v>
      </c>
      <c r="EU93" s="7">
        <v>13460.145897056918</v>
      </c>
      <c r="EV93" s="7">
        <v>4857.915967073408</v>
      </c>
      <c r="EW93" s="7">
        <v>293.10010519488048</v>
      </c>
      <c r="EX93" s="7">
        <v>32150.147855097104</v>
      </c>
      <c r="EY93" s="7">
        <v>16993.196170347641</v>
      </c>
      <c r="EZ93" s="7">
        <v>15568.982537555397</v>
      </c>
      <c r="FA93" s="7">
        <v>3095.2743476907267</v>
      </c>
      <c r="FB93" s="7">
        <v>4917.2413609765417</v>
      </c>
      <c r="FC93" s="7">
        <v>72845.539265471598</v>
      </c>
      <c r="FD93" s="7">
        <v>599350.97657384607</v>
      </c>
      <c r="FE93" s="7">
        <v>455566.5535826484</v>
      </c>
      <c r="FF93" s="7">
        <v>347001.0845805179</v>
      </c>
      <c r="FG93" s="7">
        <v>48391.883282272312</v>
      </c>
      <c r="FH93" s="7">
        <v>24.593049841974569</v>
      </c>
      <c r="FI93" s="7">
        <v>2570.9893169637094</v>
      </c>
      <c r="FJ93" s="7">
        <v>992.01348436290652</v>
      </c>
      <c r="FK93" s="7">
        <v>5835.7997731770502</v>
      </c>
      <c r="FL93" s="7">
        <v>3734.2125995604747</v>
      </c>
      <c r="FM93" s="7">
        <v>115230.91403493445</v>
      </c>
      <c r="FN93" s="7">
        <v>1314.6618514788329</v>
      </c>
      <c r="FO93" s="7">
        <v>32318.731921739542</v>
      </c>
      <c r="FP93" s="7">
        <v>9284.94262369026</v>
      </c>
      <c r="FQ93" s="7">
        <v>18506.804495917822</v>
      </c>
      <c r="FR93" s="2">
        <f t="shared" si="4"/>
        <v>81095462.976512641</v>
      </c>
      <c r="FS93" s="1">
        <f t="shared" si="5"/>
        <v>10100861.940536238</v>
      </c>
      <c r="FT93" s="3">
        <v>10100861.940536238</v>
      </c>
      <c r="FU93" s="3">
        <v>0</v>
      </c>
      <c r="FV93" s="1">
        <f t="shared" si="6"/>
        <v>70025040.511226118</v>
      </c>
      <c r="FW93" s="1">
        <v>62323114.218975782</v>
      </c>
      <c r="FX93" s="1">
        <v>7701926.2922503352</v>
      </c>
      <c r="FY93" s="1">
        <v>67987588.094142869</v>
      </c>
      <c r="FZ93" s="1">
        <v>150484296.34369081</v>
      </c>
      <c r="GA93" s="1">
        <f t="shared" si="7"/>
        <v>78724657.178727031</v>
      </c>
      <c r="GB93" s="13"/>
      <c r="GC93" s="4"/>
      <c r="GD93" s="5"/>
      <c r="GF93" s="8"/>
      <c r="GG93" s="8"/>
    </row>
    <row r="94" spans="1:189" s="27" customFormat="1" ht="15.75" x14ac:dyDescent="0.25">
      <c r="A94" s="20" t="s">
        <v>284</v>
      </c>
      <c r="B94" s="18">
        <v>89</v>
      </c>
      <c r="C94" s="7">
        <v>9309.7194125876995</v>
      </c>
      <c r="D94" s="7">
        <v>1205.6138949649524</v>
      </c>
      <c r="E94" s="7">
        <v>19920.034710738266</v>
      </c>
      <c r="F94" s="7">
        <v>3535.5004677651755</v>
      </c>
      <c r="G94" s="7">
        <v>10456.834054241262</v>
      </c>
      <c r="H94" s="7">
        <v>38720.853549060244</v>
      </c>
      <c r="I94" s="7">
        <v>1535.0996403864069</v>
      </c>
      <c r="J94" s="7">
        <v>3542.4524253063764</v>
      </c>
      <c r="K94" s="7">
        <v>3952.7482183248353</v>
      </c>
      <c r="L94" s="7">
        <v>307.16262409290749</v>
      </c>
      <c r="M94" s="7">
        <v>1087.3779054805498</v>
      </c>
      <c r="N94" s="7">
        <v>1382.3689091447272</v>
      </c>
      <c r="O94" s="7">
        <v>17.942658576659525</v>
      </c>
      <c r="P94" s="7">
        <v>10384.275154852477</v>
      </c>
      <c r="Q94" s="7">
        <v>3.2982643141971706</v>
      </c>
      <c r="R94" s="7">
        <v>234469.76886211679</v>
      </c>
      <c r="S94" s="7">
        <v>10710.618131728634</v>
      </c>
      <c r="T94" s="7">
        <v>5158.0480653937975</v>
      </c>
      <c r="U94" s="7">
        <v>3510.877049278226</v>
      </c>
      <c r="V94" s="7">
        <v>18219.447281966775</v>
      </c>
      <c r="W94" s="7">
        <v>8579.1548889807054</v>
      </c>
      <c r="X94" s="7">
        <v>47.523448692496977</v>
      </c>
      <c r="Y94" s="7">
        <v>737.03351367827486</v>
      </c>
      <c r="Z94" s="7">
        <v>45038.292244454577</v>
      </c>
      <c r="AA94" s="7">
        <v>81026.84820608281</v>
      </c>
      <c r="AB94" s="7">
        <v>703.95364225226854</v>
      </c>
      <c r="AC94" s="7">
        <v>828470.83227874665</v>
      </c>
      <c r="AD94" s="7">
        <v>120858.24616777219</v>
      </c>
      <c r="AE94" s="7">
        <v>6467.8264207954562</v>
      </c>
      <c r="AF94" s="7">
        <v>1494.6493665480609</v>
      </c>
      <c r="AG94" s="7">
        <v>1302.5483025023946</v>
      </c>
      <c r="AH94" s="7">
        <v>6586.1510146443679</v>
      </c>
      <c r="AI94" s="7">
        <v>2571.5327764906051</v>
      </c>
      <c r="AJ94" s="7">
        <v>7518.8998716576943</v>
      </c>
      <c r="AK94" s="7">
        <v>101640.51280428916</v>
      </c>
      <c r="AL94" s="7">
        <v>6525.8650029544378</v>
      </c>
      <c r="AM94" s="7">
        <v>300.23637793771161</v>
      </c>
      <c r="AN94" s="7">
        <v>107954.47332520779</v>
      </c>
      <c r="AO94" s="7">
        <v>421.50545917811627</v>
      </c>
      <c r="AP94" s="7">
        <v>420.0704896694632</v>
      </c>
      <c r="AQ94" s="7">
        <v>1884.049347615367</v>
      </c>
      <c r="AR94" s="7">
        <v>106.01865238284444</v>
      </c>
      <c r="AS94" s="7">
        <v>2468.8874020460644</v>
      </c>
      <c r="AT94" s="7">
        <v>268.09994479256608</v>
      </c>
      <c r="AU94" s="7">
        <v>116.53929086430769</v>
      </c>
      <c r="AV94" s="7">
        <v>1075.0052142112802</v>
      </c>
      <c r="AW94" s="7">
        <v>1470.5912117612006</v>
      </c>
      <c r="AX94" s="7">
        <v>7.1178344302552112</v>
      </c>
      <c r="AY94" s="7">
        <v>3522.2453119132442</v>
      </c>
      <c r="AZ94" s="7">
        <v>0.39099255685938783</v>
      </c>
      <c r="BA94" s="7">
        <v>161.43084334732515</v>
      </c>
      <c r="BB94" s="7">
        <v>600.9076982248946</v>
      </c>
      <c r="BC94" s="7">
        <v>1437.5090950830793</v>
      </c>
      <c r="BD94" s="7">
        <v>3864.4374889319552</v>
      </c>
      <c r="BE94" s="7">
        <v>132.65082399998749</v>
      </c>
      <c r="BF94" s="7">
        <v>938.34225585621266</v>
      </c>
      <c r="BG94" s="7">
        <v>2339.7869081697668</v>
      </c>
      <c r="BH94" s="7">
        <v>1340.8144419687908</v>
      </c>
      <c r="BI94" s="7">
        <v>4271.4217106615142</v>
      </c>
      <c r="BJ94" s="7">
        <v>3626.353138034428</v>
      </c>
      <c r="BK94" s="7">
        <v>5779.9096700692171</v>
      </c>
      <c r="BL94" s="7">
        <v>3008.8801165323516</v>
      </c>
      <c r="BM94" s="7">
        <v>20669.885808686784</v>
      </c>
      <c r="BN94" s="7">
        <v>6898.683929354871</v>
      </c>
      <c r="BO94" s="7">
        <v>8328.4584580749342</v>
      </c>
      <c r="BP94" s="7">
        <v>503.69023524456293</v>
      </c>
      <c r="BQ94" s="7">
        <v>138.66234282835708</v>
      </c>
      <c r="BR94" s="7">
        <v>34.209336952665033</v>
      </c>
      <c r="BS94" s="7">
        <v>12125.710344504778</v>
      </c>
      <c r="BT94" s="7">
        <v>685.51527699037808</v>
      </c>
      <c r="BU94" s="7">
        <v>62853.69571351858</v>
      </c>
      <c r="BV94" s="7">
        <v>3294.5568542710103</v>
      </c>
      <c r="BW94" s="7">
        <v>669.90763781810995</v>
      </c>
      <c r="BX94" s="7">
        <v>7209.6002388453871</v>
      </c>
      <c r="BY94" s="7">
        <v>1312.1616816842043</v>
      </c>
      <c r="BZ94" s="7">
        <v>2801.5149924837988</v>
      </c>
      <c r="CA94" s="7">
        <v>480030.81356090843</v>
      </c>
      <c r="CB94" s="7">
        <v>330.45351342198182</v>
      </c>
      <c r="CC94" s="7">
        <v>5739.2451226018229</v>
      </c>
      <c r="CD94" s="7">
        <v>2360.7994415313769</v>
      </c>
      <c r="CE94" s="7">
        <v>13494.150605469235</v>
      </c>
      <c r="CF94" s="7">
        <v>1937055.8073979332</v>
      </c>
      <c r="CG94" s="7">
        <v>104456.50721361427</v>
      </c>
      <c r="CH94" s="7">
        <v>748050.439836815</v>
      </c>
      <c r="CI94" s="7">
        <v>38930395.226018645</v>
      </c>
      <c r="CJ94" s="7">
        <v>2360404.2698069927</v>
      </c>
      <c r="CK94" s="7">
        <v>208353.66834987752</v>
      </c>
      <c r="CL94" s="7">
        <v>1304486.6428566021</v>
      </c>
      <c r="CM94" s="7">
        <v>36695729.82072448</v>
      </c>
      <c r="CN94" s="7">
        <v>953.27619269522188</v>
      </c>
      <c r="CO94" s="7">
        <v>352803.89859156572</v>
      </c>
      <c r="CP94" s="7">
        <v>1049444.7886515916</v>
      </c>
      <c r="CQ94" s="7">
        <v>255740.71873050972</v>
      </c>
      <c r="CR94" s="7">
        <v>1027605.9709718711</v>
      </c>
      <c r="CS94" s="7">
        <v>757944.01859314123</v>
      </c>
      <c r="CT94" s="7">
        <v>3946178.3471441944</v>
      </c>
      <c r="CU94" s="7">
        <v>4489696.0662416546</v>
      </c>
      <c r="CV94" s="7">
        <v>444543.34466003242</v>
      </c>
      <c r="CW94" s="7">
        <v>6312836.0408196785</v>
      </c>
      <c r="CX94" s="7">
        <v>546262.58153475332</v>
      </c>
      <c r="CY94" s="7">
        <v>12776.692865127849</v>
      </c>
      <c r="CZ94" s="7">
        <v>392551.26693033939</v>
      </c>
      <c r="DA94" s="7">
        <v>244874.31599302715</v>
      </c>
      <c r="DB94" s="7">
        <v>40062.582485957646</v>
      </c>
      <c r="DC94" s="7">
        <v>21731.463868917072</v>
      </c>
      <c r="DD94" s="7">
        <v>3227140.401718467</v>
      </c>
      <c r="DE94" s="7">
        <v>1901.4730696555353</v>
      </c>
      <c r="DF94" s="7">
        <v>21288.915488225412</v>
      </c>
      <c r="DG94" s="7">
        <v>2055.2449811943911</v>
      </c>
      <c r="DH94" s="7">
        <v>1155.8385545414931</v>
      </c>
      <c r="DI94" s="7">
        <v>18359.535096818097</v>
      </c>
      <c r="DJ94" s="7">
        <v>31.212215807084984</v>
      </c>
      <c r="DK94" s="7">
        <v>41312.031558965784</v>
      </c>
      <c r="DL94" s="7">
        <v>65624.70267872572</v>
      </c>
      <c r="DM94" s="7">
        <v>352.47851692529514</v>
      </c>
      <c r="DN94" s="7">
        <v>70834.931315889306</v>
      </c>
      <c r="DO94" s="7">
        <v>6436.004914512926</v>
      </c>
      <c r="DP94" s="7">
        <v>9440.7337456768164</v>
      </c>
      <c r="DQ94" s="7">
        <v>553.10944713911647</v>
      </c>
      <c r="DR94" s="7">
        <v>2521.6489001428654</v>
      </c>
      <c r="DS94" s="7">
        <f>'[2]IOT 2019 NSX'!DZ94+'[2]IOT 2019 NSX'!EA94</f>
        <v>68962.184110903341</v>
      </c>
      <c r="DT94" s="7">
        <v>0</v>
      </c>
      <c r="DU94" s="7">
        <v>41.738971996694488</v>
      </c>
      <c r="DV94" s="7">
        <v>42031.627039074701</v>
      </c>
      <c r="DW94" s="7">
        <v>309502.43308661529</v>
      </c>
      <c r="DX94" s="7">
        <v>9830.6510391262291</v>
      </c>
      <c r="DY94" s="7">
        <v>6982.0041907803097</v>
      </c>
      <c r="DZ94" s="7">
        <v>245048.19397925172</v>
      </c>
      <c r="EA94" s="7">
        <v>26690.321712928766</v>
      </c>
      <c r="EB94" s="7">
        <v>30841.842914731311</v>
      </c>
      <c r="EC94" s="7">
        <v>6870.4818877754969</v>
      </c>
      <c r="ED94" s="7">
        <v>23958.139468421683</v>
      </c>
      <c r="EE94" s="7">
        <v>9300.4129955922926</v>
      </c>
      <c r="EF94" s="7">
        <v>1357.0830884972295</v>
      </c>
      <c r="EG94" s="7">
        <v>411633.87290310307</v>
      </c>
      <c r="EH94" s="7">
        <v>97219.089270965793</v>
      </c>
      <c r="EI94" s="7">
        <v>5593565.5198223386</v>
      </c>
      <c r="EJ94" s="7">
        <v>292021.33728040877</v>
      </c>
      <c r="EK94" s="7">
        <v>64864.015809122233</v>
      </c>
      <c r="EL94" s="7">
        <f>'[2]IOT 2019 NSX'!ET94+'[2]IOT 2019 NSX'!EU94</f>
        <v>4566.8672361082408</v>
      </c>
      <c r="EM94" s="7">
        <v>2.7596396719978915</v>
      </c>
      <c r="EN94" s="7">
        <v>0</v>
      </c>
      <c r="EO94" s="7">
        <v>2004.9061266559233</v>
      </c>
      <c r="EP94" s="7">
        <v>295982.49623506126</v>
      </c>
      <c r="EQ94" s="7">
        <v>268.42959321928487</v>
      </c>
      <c r="ER94" s="7">
        <v>6197.7243124049692</v>
      </c>
      <c r="ES94" s="7">
        <v>49466.135761010708</v>
      </c>
      <c r="ET94" s="7">
        <v>211779.65120730287</v>
      </c>
      <c r="EU94" s="7">
        <v>19066.881777888386</v>
      </c>
      <c r="EV94" s="7">
        <v>3262.8124227831427</v>
      </c>
      <c r="EW94" s="7">
        <v>187.74277227965882</v>
      </c>
      <c r="EX94" s="7">
        <v>113236.31736554875</v>
      </c>
      <c r="EY94" s="7">
        <v>466.90738614808959</v>
      </c>
      <c r="EZ94" s="7">
        <v>3419.3980504827146</v>
      </c>
      <c r="FA94" s="7">
        <v>61100.268766708825</v>
      </c>
      <c r="FB94" s="7">
        <v>6088.1438616554651</v>
      </c>
      <c r="FC94" s="7">
        <v>1393.8840764602141</v>
      </c>
      <c r="FD94" s="7">
        <v>522347.687611053</v>
      </c>
      <c r="FE94" s="7">
        <v>153673.54548704281</v>
      </c>
      <c r="FF94" s="7">
        <v>188909.56651058432</v>
      </c>
      <c r="FG94" s="7">
        <v>35847.708274446588</v>
      </c>
      <c r="FH94" s="7">
        <v>79.918527543861231</v>
      </c>
      <c r="FI94" s="7">
        <v>460.89966461165011</v>
      </c>
      <c r="FJ94" s="7">
        <v>1339.224171180419</v>
      </c>
      <c r="FK94" s="7">
        <v>465.11789357927455</v>
      </c>
      <c r="FL94" s="7">
        <v>2170.7696404557246</v>
      </c>
      <c r="FM94" s="7">
        <v>7013.9152072480038</v>
      </c>
      <c r="FN94" s="7">
        <v>4239.5969179819995</v>
      </c>
      <c r="FO94" s="7">
        <v>4046.0249371123482</v>
      </c>
      <c r="FP94" s="7">
        <v>13215.597973120271</v>
      </c>
      <c r="FQ94" s="7">
        <v>90.767051142931749</v>
      </c>
      <c r="FR94" s="2">
        <f t="shared" si="4"/>
        <v>116981057.93608436</v>
      </c>
      <c r="FS94" s="1">
        <f t="shared" si="5"/>
        <v>3579371.7675126558</v>
      </c>
      <c r="FT94" s="3">
        <v>3579371.7675126558</v>
      </c>
      <c r="FU94" s="3">
        <v>0</v>
      </c>
      <c r="FV94" s="1">
        <f t="shared" si="6"/>
        <v>1445437.0442342311</v>
      </c>
      <c r="FW94" s="1">
        <v>0</v>
      </c>
      <c r="FX94" s="1">
        <v>1445437.0442342311</v>
      </c>
      <c r="FY94" s="1">
        <v>37022660.519242562</v>
      </c>
      <c r="FZ94" s="1">
        <v>46442430.802274227</v>
      </c>
      <c r="GA94" s="1">
        <f t="shared" si="7"/>
        <v>112586096.46479958</v>
      </c>
      <c r="GB94" s="13"/>
      <c r="GC94" s="4"/>
      <c r="GD94" s="5"/>
      <c r="GF94" s="8"/>
      <c r="GG94" s="8"/>
    </row>
    <row r="95" spans="1:189" s="27" customFormat="1" ht="15.75" x14ac:dyDescent="0.25">
      <c r="A95" s="20" t="s">
        <v>285</v>
      </c>
      <c r="B95" s="18">
        <v>90</v>
      </c>
      <c r="C95" s="7">
        <v>117798.93649102139</v>
      </c>
      <c r="D95" s="7">
        <v>682.15781789595383</v>
      </c>
      <c r="E95" s="7">
        <v>4102.2393700235716</v>
      </c>
      <c r="F95" s="7">
        <v>14252.403248018161</v>
      </c>
      <c r="G95" s="7">
        <v>13851.320094673125</v>
      </c>
      <c r="H95" s="7">
        <v>345705.60811760288</v>
      </c>
      <c r="I95" s="7">
        <v>19853.68879410427</v>
      </c>
      <c r="J95" s="7">
        <v>38858.791485076392</v>
      </c>
      <c r="K95" s="7">
        <v>184760.40078430262</v>
      </c>
      <c r="L95" s="7">
        <v>222.49940440420119</v>
      </c>
      <c r="M95" s="7">
        <v>1230.8244207156602</v>
      </c>
      <c r="N95" s="7">
        <v>318.90348827217281</v>
      </c>
      <c r="O95" s="7">
        <v>200554.29833380211</v>
      </c>
      <c r="P95" s="7">
        <v>3785.8515106471536</v>
      </c>
      <c r="Q95" s="7">
        <v>9180.5051718940631</v>
      </c>
      <c r="R95" s="7">
        <v>4064.6742786696632</v>
      </c>
      <c r="S95" s="7">
        <v>19218.486796904668</v>
      </c>
      <c r="T95" s="7">
        <v>26545.992118597351</v>
      </c>
      <c r="U95" s="7">
        <v>2112.746513929982</v>
      </c>
      <c r="V95" s="7">
        <v>36831.139390941113</v>
      </c>
      <c r="W95" s="7">
        <v>1892.5343439300489</v>
      </c>
      <c r="X95" s="7">
        <v>5217.1357686041156</v>
      </c>
      <c r="Y95" s="7">
        <v>499.35855757727865</v>
      </c>
      <c r="Z95" s="7">
        <v>9052.8407152979198</v>
      </c>
      <c r="AA95" s="7">
        <v>5345.7886469561927</v>
      </c>
      <c r="AB95" s="7">
        <v>363.16932710681857</v>
      </c>
      <c r="AC95" s="7">
        <v>1730924.8844622127</v>
      </c>
      <c r="AD95" s="7">
        <v>16701.273591383539</v>
      </c>
      <c r="AE95" s="7">
        <v>4967.1121798442136</v>
      </c>
      <c r="AF95" s="7">
        <v>1054.0617783220223</v>
      </c>
      <c r="AG95" s="7">
        <v>15641.170572676247</v>
      </c>
      <c r="AH95" s="7">
        <v>26180.469495560759</v>
      </c>
      <c r="AI95" s="7">
        <v>2446.5352243833263</v>
      </c>
      <c r="AJ95" s="7">
        <v>84858.759899024051</v>
      </c>
      <c r="AK95" s="7">
        <v>96679.906530561595</v>
      </c>
      <c r="AL95" s="7">
        <v>3863.5394025267692</v>
      </c>
      <c r="AM95" s="7">
        <v>2430.2528803382147</v>
      </c>
      <c r="AN95" s="7">
        <v>42308.866293450061</v>
      </c>
      <c r="AO95" s="7">
        <v>2571.652006210039</v>
      </c>
      <c r="AP95" s="7">
        <v>1115.7585431157352</v>
      </c>
      <c r="AQ95" s="7">
        <v>28638.80851770076</v>
      </c>
      <c r="AR95" s="7">
        <v>196.11975705442532</v>
      </c>
      <c r="AS95" s="7">
        <v>10506.915064021076</v>
      </c>
      <c r="AT95" s="7">
        <v>4690.1590792624729</v>
      </c>
      <c r="AU95" s="7">
        <v>140.56498393945077</v>
      </c>
      <c r="AV95" s="7">
        <v>973.69806306795704</v>
      </c>
      <c r="AW95" s="7">
        <v>273409.16432427586</v>
      </c>
      <c r="AX95" s="7">
        <v>2088.6983007230297</v>
      </c>
      <c r="AY95" s="7">
        <v>4737.6201281004096</v>
      </c>
      <c r="AZ95" s="7">
        <v>51.106633492720519</v>
      </c>
      <c r="BA95" s="7">
        <v>258.54588792208062</v>
      </c>
      <c r="BB95" s="7">
        <v>3477.7117902528503</v>
      </c>
      <c r="BC95" s="7">
        <v>7883.0308880772964</v>
      </c>
      <c r="BD95" s="7">
        <v>5945.3836295115407</v>
      </c>
      <c r="BE95" s="7">
        <v>5718.4327115630476</v>
      </c>
      <c r="BF95" s="7">
        <v>40469.347229189603</v>
      </c>
      <c r="BG95" s="7">
        <v>3966.7008049120509</v>
      </c>
      <c r="BH95" s="7">
        <v>764.0128112686408</v>
      </c>
      <c r="BI95" s="7">
        <v>21514.388550738659</v>
      </c>
      <c r="BJ95" s="7">
        <v>12371.062609354474</v>
      </c>
      <c r="BK95" s="7">
        <v>54276.610918559869</v>
      </c>
      <c r="BL95" s="7">
        <v>10452.038787970469</v>
      </c>
      <c r="BM95" s="7">
        <v>150387.58777157767</v>
      </c>
      <c r="BN95" s="7">
        <v>178271.82110386147</v>
      </c>
      <c r="BO95" s="7">
        <v>16852.294377652019</v>
      </c>
      <c r="BP95" s="7">
        <v>411729.57141698827</v>
      </c>
      <c r="BQ95" s="7">
        <v>289.53957299138989</v>
      </c>
      <c r="BR95" s="7">
        <v>23007.99703692149</v>
      </c>
      <c r="BS95" s="7">
        <v>922.71281234536605</v>
      </c>
      <c r="BT95" s="7">
        <v>6322.3891848156882</v>
      </c>
      <c r="BU95" s="7">
        <v>21803.597531131731</v>
      </c>
      <c r="BV95" s="7">
        <v>3605.656567236123</v>
      </c>
      <c r="BW95" s="7">
        <v>1746.7169378097042</v>
      </c>
      <c r="BX95" s="7">
        <v>12206.248892944592</v>
      </c>
      <c r="BY95" s="7">
        <v>12282.692258709038</v>
      </c>
      <c r="BZ95" s="7">
        <v>12869.945342972063</v>
      </c>
      <c r="CA95" s="7">
        <v>60240.78247841743</v>
      </c>
      <c r="CB95" s="7">
        <v>4099.4909152479668</v>
      </c>
      <c r="CC95" s="7">
        <v>35758.914962036913</v>
      </c>
      <c r="CD95" s="7">
        <v>26218.319131570497</v>
      </c>
      <c r="CE95" s="7">
        <v>24179.803714293823</v>
      </c>
      <c r="CF95" s="7">
        <v>44737.057960483849</v>
      </c>
      <c r="CG95" s="7">
        <v>7525.2464225156482</v>
      </c>
      <c r="CH95" s="7">
        <v>4006751.8956357599</v>
      </c>
      <c r="CI95" s="7">
        <v>24954483.203535784</v>
      </c>
      <c r="CJ95" s="7">
        <v>3852408.559910662</v>
      </c>
      <c r="CK95" s="7">
        <v>9879.0503766908332</v>
      </c>
      <c r="CL95" s="7">
        <v>4690940.5897426875</v>
      </c>
      <c r="CM95" s="7">
        <v>19195.624591097101</v>
      </c>
      <c r="CN95" s="7">
        <v>19759691.248043224</v>
      </c>
      <c r="CO95" s="7">
        <v>1440298.4005959209</v>
      </c>
      <c r="CP95" s="7">
        <v>1898845.5556254385</v>
      </c>
      <c r="CQ95" s="7">
        <v>278941.61734901485</v>
      </c>
      <c r="CR95" s="7">
        <v>251353.95096064193</v>
      </c>
      <c r="CS95" s="7">
        <v>302481.25276558776</v>
      </c>
      <c r="CT95" s="7">
        <v>37046.757236300342</v>
      </c>
      <c r="CU95" s="7">
        <v>32318.125085388685</v>
      </c>
      <c r="CV95" s="7">
        <v>280884.18999170332</v>
      </c>
      <c r="CW95" s="7">
        <v>79107.181913217079</v>
      </c>
      <c r="CX95" s="7">
        <v>3200.4119253663798</v>
      </c>
      <c r="CY95" s="7">
        <v>65250.079102013893</v>
      </c>
      <c r="CZ95" s="7">
        <v>86344.805958365876</v>
      </c>
      <c r="DA95" s="7">
        <v>7314.2482871154925</v>
      </c>
      <c r="DB95" s="7">
        <v>570431.22998260951</v>
      </c>
      <c r="DC95" s="7">
        <v>529016.51384868368</v>
      </c>
      <c r="DD95" s="7">
        <v>2710146.4434232269</v>
      </c>
      <c r="DE95" s="7">
        <v>178026.43151204579</v>
      </c>
      <c r="DF95" s="7">
        <v>226920.73917862229</v>
      </c>
      <c r="DG95" s="7">
        <v>12716.711621000697</v>
      </c>
      <c r="DH95" s="7">
        <v>2778.4671872743706</v>
      </c>
      <c r="DI95" s="7">
        <v>16225.785330350074</v>
      </c>
      <c r="DJ95" s="7">
        <v>105.06782857412932</v>
      </c>
      <c r="DK95" s="7">
        <v>18528793.254825275</v>
      </c>
      <c r="DL95" s="7">
        <v>4102403.1884183036</v>
      </c>
      <c r="DM95" s="7">
        <v>58073.969830654954</v>
      </c>
      <c r="DN95" s="7">
        <v>407443.1415460619</v>
      </c>
      <c r="DO95" s="7">
        <v>8564332.773857329</v>
      </c>
      <c r="DP95" s="7">
        <v>11351359.209563436</v>
      </c>
      <c r="DQ95" s="7">
        <v>392244.85137632577</v>
      </c>
      <c r="DR95" s="7">
        <v>611278.93594007485</v>
      </c>
      <c r="DS95" s="7">
        <f>'[2]IOT 2019 NSX'!DZ95+'[2]IOT 2019 NSX'!EA95</f>
        <v>173963.27297942762</v>
      </c>
      <c r="DT95" s="7">
        <v>0</v>
      </c>
      <c r="DU95" s="7">
        <v>119.1056538378227</v>
      </c>
      <c r="DV95" s="7">
        <v>7941.5393789700984</v>
      </c>
      <c r="DW95" s="7">
        <v>21465.043699095524</v>
      </c>
      <c r="DX95" s="7">
        <v>1479.8241132928574</v>
      </c>
      <c r="DY95" s="7">
        <v>10690.139807403582</v>
      </c>
      <c r="DZ95" s="7">
        <v>323734.05265595956</v>
      </c>
      <c r="EA95" s="7">
        <v>35260.680254388564</v>
      </c>
      <c r="EB95" s="7">
        <v>55916.517754223394</v>
      </c>
      <c r="EC95" s="7">
        <v>2864.2568968254827</v>
      </c>
      <c r="ED95" s="7">
        <v>47715.740998171234</v>
      </c>
      <c r="EE95" s="7">
        <v>61373.624613017077</v>
      </c>
      <c r="EF95" s="7">
        <v>495.09026132819611</v>
      </c>
      <c r="EG95" s="7">
        <v>884.38513190307197</v>
      </c>
      <c r="EH95" s="7">
        <v>443052.74788913509</v>
      </c>
      <c r="EI95" s="7">
        <v>3917714.2413316742</v>
      </c>
      <c r="EJ95" s="7">
        <v>21624.109882192755</v>
      </c>
      <c r="EK95" s="7">
        <v>8991.0163333401106</v>
      </c>
      <c r="EL95" s="7">
        <f>'[2]IOT 2019 NSX'!ET95+'[2]IOT 2019 NSX'!EU95</f>
        <v>2145.1112918109829</v>
      </c>
      <c r="EM95" s="7">
        <v>7.85650670599553</v>
      </c>
      <c r="EN95" s="7">
        <v>76.070149517120285</v>
      </c>
      <c r="EO95" s="7">
        <v>447.68217678768167</v>
      </c>
      <c r="EP95" s="7">
        <v>348765.34762979933</v>
      </c>
      <c r="EQ95" s="7">
        <v>1401.8353030155458</v>
      </c>
      <c r="ER95" s="7">
        <v>52718.597897072337</v>
      </c>
      <c r="ES95" s="7">
        <v>117138.68681624676</v>
      </c>
      <c r="ET95" s="7">
        <v>45009.321909274891</v>
      </c>
      <c r="EU95" s="7">
        <v>193817.74430137605</v>
      </c>
      <c r="EV95" s="7">
        <v>11115.120845706429</v>
      </c>
      <c r="EW95" s="7">
        <v>1765.2277274923711</v>
      </c>
      <c r="EX95" s="7">
        <v>10751.836233991775</v>
      </c>
      <c r="EY95" s="7">
        <v>2197.9158764912336</v>
      </c>
      <c r="EZ95" s="7">
        <v>11725.711584265449</v>
      </c>
      <c r="FA95" s="7">
        <v>18774.049198107859</v>
      </c>
      <c r="FB95" s="7">
        <v>4818.080676219719</v>
      </c>
      <c r="FC95" s="7">
        <v>5702.8077894036551</v>
      </c>
      <c r="FD95" s="7">
        <v>1056569.6519605992</v>
      </c>
      <c r="FE95" s="7">
        <v>207098.73757825047</v>
      </c>
      <c r="FF95" s="7">
        <v>19904.074600917425</v>
      </c>
      <c r="FG95" s="7">
        <v>92571.594114776803</v>
      </c>
      <c r="FH95" s="7">
        <v>948.71531784079536</v>
      </c>
      <c r="FI95" s="7">
        <v>499.52779681817839</v>
      </c>
      <c r="FJ95" s="7">
        <v>2943.7925206564501</v>
      </c>
      <c r="FK95" s="7">
        <v>2088.339891103516</v>
      </c>
      <c r="FL95" s="7">
        <v>1360.5846346844553</v>
      </c>
      <c r="FM95" s="7">
        <v>27189.577897212272</v>
      </c>
      <c r="FN95" s="7">
        <v>13588.590550616103</v>
      </c>
      <c r="FO95" s="7">
        <v>110761.33953510025</v>
      </c>
      <c r="FP95" s="7">
        <v>25520.095815079963</v>
      </c>
      <c r="FQ95" s="7">
        <v>5639.664576079057</v>
      </c>
      <c r="FR95" s="2">
        <f t="shared" si="4"/>
        <v>122495017.18995307</v>
      </c>
      <c r="FS95" s="1">
        <f t="shared" si="5"/>
        <v>5563408.214340888</v>
      </c>
      <c r="FT95" s="3">
        <v>5563408.214340888</v>
      </c>
      <c r="FU95" s="3">
        <v>0</v>
      </c>
      <c r="FV95" s="1">
        <f t="shared" si="6"/>
        <v>545618.74298918247</v>
      </c>
      <c r="FW95" s="1">
        <v>0</v>
      </c>
      <c r="FX95" s="1">
        <v>545618.74298918247</v>
      </c>
      <c r="FY95" s="1">
        <v>117954083.58893512</v>
      </c>
      <c r="FZ95" s="1">
        <v>86214162.782188237</v>
      </c>
      <c r="GA95" s="1">
        <f t="shared" si="7"/>
        <v>160343964.95403004</v>
      </c>
      <c r="GB95" s="13"/>
      <c r="GC95" s="4"/>
      <c r="GD95" s="5"/>
      <c r="GF95" s="8"/>
      <c r="GG95" s="8"/>
    </row>
    <row r="96" spans="1:189" s="27" customFormat="1" ht="15.75" x14ac:dyDescent="0.25">
      <c r="A96" s="20" t="s">
        <v>286</v>
      </c>
      <c r="B96" s="18">
        <v>91</v>
      </c>
      <c r="C96" s="7">
        <v>28994.372102932197</v>
      </c>
      <c r="D96" s="7">
        <v>849.62251815776142</v>
      </c>
      <c r="E96" s="7">
        <v>4116.3928435269072</v>
      </c>
      <c r="F96" s="7">
        <v>9633.9863394983731</v>
      </c>
      <c r="G96" s="7">
        <v>134401.61317730157</v>
      </c>
      <c r="H96" s="7">
        <v>236365.55609807593</v>
      </c>
      <c r="I96" s="7">
        <v>35332.886861358849</v>
      </c>
      <c r="J96" s="7">
        <v>6366.4922944582095</v>
      </c>
      <c r="K96" s="7">
        <v>352752.96937460604</v>
      </c>
      <c r="L96" s="7">
        <v>93.596708626646205</v>
      </c>
      <c r="M96" s="7">
        <v>5188.190747011934</v>
      </c>
      <c r="N96" s="7">
        <v>19428.787882710945</v>
      </c>
      <c r="O96" s="7">
        <v>12460.508883984494</v>
      </c>
      <c r="P96" s="7">
        <v>1464.2240195305801</v>
      </c>
      <c r="Q96" s="7">
        <v>6401.172872960743</v>
      </c>
      <c r="R96" s="7">
        <v>23308.238678569189</v>
      </c>
      <c r="S96" s="7">
        <v>103394.15531435357</v>
      </c>
      <c r="T96" s="7">
        <v>96539.561452769514</v>
      </c>
      <c r="U96" s="7">
        <v>8579.6655124412428</v>
      </c>
      <c r="V96" s="7">
        <v>72916.371268867137</v>
      </c>
      <c r="W96" s="7">
        <v>3528.7772444820466</v>
      </c>
      <c r="X96" s="7">
        <v>2123.6881746232802</v>
      </c>
      <c r="Y96" s="7">
        <v>3436.9961261854305</v>
      </c>
      <c r="Z96" s="7">
        <v>20241.180197070029</v>
      </c>
      <c r="AA96" s="7">
        <v>19333.924890467075</v>
      </c>
      <c r="AB96" s="7">
        <v>2273.6574313426895</v>
      </c>
      <c r="AC96" s="7">
        <v>1397298.7275007826</v>
      </c>
      <c r="AD96" s="7">
        <v>64045.684289052173</v>
      </c>
      <c r="AE96" s="7">
        <v>11813.002718838245</v>
      </c>
      <c r="AF96" s="7">
        <v>2766.5104415493856</v>
      </c>
      <c r="AG96" s="7">
        <v>142713.72583960198</v>
      </c>
      <c r="AH96" s="7">
        <v>27515.838832379726</v>
      </c>
      <c r="AI96" s="7">
        <v>14062.988564789803</v>
      </c>
      <c r="AJ96" s="7">
        <v>12818.223104573864</v>
      </c>
      <c r="AK96" s="7">
        <v>207440.03288015022</v>
      </c>
      <c r="AL96" s="7">
        <v>11168.39102970075</v>
      </c>
      <c r="AM96" s="7">
        <v>1976.2336532242457</v>
      </c>
      <c r="AN96" s="7">
        <v>18545.684773036402</v>
      </c>
      <c r="AO96" s="7">
        <v>3266.5519749067698</v>
      </c>
      <c r="AP96" s="7">
        <v>410.62401865866428</v>
      </c>
      <c r="AQ96" s="7">
        <v>22611.294101573771</v>
      </c>
      <c r="AR96" s="7">
        <v>5364.3972456313049</v>
      </c>
      <c r="AS96" s="7">
        <v>25586.325320156222</v>
      </c>
      <c r="AT96" s="7">
        <v>1997.1147002222344</v>
      </c>
      <c r="AU96" s="7">
        <v>278.60276707341279</v>
      </c>
      <c r="AV96" s="7">
        <v>5403.9492509699376</v>
      </c>
      <c r="AW96" s="7">
        <v>1118.1457374377865</v>
      </c>
      <c r="AX96" s="7">
        <v>592.55451586649951</v>
      </c>
      <c r="AY96" s="7">
        <v>4877.4680433715721</v>
      </c>
      <c r="AZ96" s="7">
        <v>84.455900076844102</v>
      </c>
      <c r="BA96" s="7">
        <v>381.95865156306678</v>
      </c>
      <c r="BB96" s="7">
        <v>1681.4657184044911</v>
      </c>
      <c r="BC96" s="7">
        <v>4917.8979455027138</v>
      </c>
      <c r="BD96" s="7">
        <v>7939.0839326297692</v>
      </c>
      <c r="BE96" s="7">
        <v>8984.7128678608078</v>
      </c>
      <c r="BF96" s="7">
        <v>4749.1411000235412</v>
      </c>
      <c r="BG96" s="7">
        <v>1857.305923765686</v>
      </c>
      <c r="BH96" s="7">
        <v>632.09359880728744</v>
      </c>
      <c r="BI96" s="7">
        <v>18754.425488544603</v>
      </c>
      <c r="BJ96" s="7">
        <v>15527.766474434973</v>
      </c>
      <c r="BK96" s="7">
        <v>37870.648505495621</v>
      </c>
      <c r="BL96" s="7">
        <v>8384.3688333006867</v>
      </c>
      <c r="BM96" s="7">
        <v>139583.70004640383</v>
      </c>
      <c r="BN96" s="7">
        <v>26352.549120922155</v>
      </c>
      <c r="BO96" s="7">
        <v>62545.148275523927</v>
      </c>
      <c r="BP96" s="7">
        <v>2744.7489394388695</v>
      </c>
      <c r="BQ96" s="7">
        <v>944.69752881571537</v>
      </c>
      <c r="BR96" s="7">
        <v>4636.963425500745</v>
      </c>
      <c r="BS96" s="7">
        <v>1237.3199882462006</v>
      </c>
      <c r="BT96" s="7">
        <v>4979.5809935039606</v>
      </c>
      <c r="BU96" s="7">
        <v>10731.178956235115</v>
      </c>
      <c r="BV96" s="7">
        <v>6919.6144358937545</v>
      </c>
      <c r="BW96" s="7">
        <v>1329.2871118630326</v>
      </c>
      <c r="BX96" s="7">
        <v>13509.323336763993</v>
      </c>
      <c r="BY96" s="7">
        <v>6155.9449542511475</v>
      </c>
      <c r="BZ96" s="7">
        <v>2947.5212877749227</v>
      </c>
      <c r="CA96" s="7">
        <v>21263.879002262915</v>
      </c>
      <c r="CB96" s="7">
        <v>1065.0004832976117</v>
      </c>
      <c r="CC96" s="7">
        <v>14701.314318504454</v>
      </c>
      <c r="CD96" s="7">
        <v>4315.3531370431656</v>
      </c>
      <c r="CE96" s="7">
        <v>20315.374937836881</v>
      </c>
      <c r="CF96" s="7">
        <v>37884.44718862528</v>
      </c>
      <c r="CG96" s="7">
        <v>5383.1316737904644</v>
      </c>
      <c r="CH96" s="7">
        <v>71158.212596522746</v>
      </c>
      <c r="CI96" s="7">
        <v>1958747.5592199739</v>
      </c>
      <c r="CJ96" s="7">
        <v>1929504.588995721</v>
      </c>
      <c r="CK96" s="7">
        <v>2832.5714371747713</v>
      </c>
      <c r="CL96" s="7">
        <v>30185.746417558927</v>
      </c>
      <c r="CM96" s="7">
        <v>19526.632053994748</v>
      </c>
      <c r="CN96" s="7">
        <v>6471.6274331357072</v>
      </c>
      <c r="CO96" s="7">
        <v>427030.21935747785</v>
      </c>
      <c r="CP96" s="7">
        <v>100918.29020848441</v>
      </c>
      <c r="CQ96" s="7">
        <v>3143.3590637779566</v>
      </c>
      <c r="CR96" s="7">
        <v>10418.687047323412</v>
      </c>
      <c r="CS96" s="7">
        <v>161974.69303659588</v>
      </c>
      <c r="CT96" s="7">
        <v>5877.1721963182745</v>
      </c>
      <c r="CU96" s="7">
        <v>17563.863896526564</v>
      </c>
      <c r="CV96" s="7">
        <v>18645.689520776639</v>
      </c>
      <c r="CW96" s="7">
        <v>318403.88862226205</v>
      </c>
      <c r="CX96" s="7">
        <v>2120.2415260765497</v>
      </c>
      <c r="CY96" s="7">
        <v>31530.999022622971</v>
      </c>
      <c r="CZ96" s="7">
        <v>6770.4855696255481</v>
      </c>
      <c r="DA96" s="7">
        <v>4919.3882926582583</v>
      </c>
      <c r="DB96" s="7">
        <v>329896.76953064243</v>
      </c>
      <c r="DC96" s="7">
        <v>31990.090949244171</v>
      </c>
      <c r="DD96" s="7">
        <v>73884.618662208959</v>
      </c>
      <c r="DE96" s="7">
        <v>6772.9724687578355</v>
      </c>
      <c r="DF96" s="7">
        <v>2434.4699223929792</v>
      </c>
      <c r="DG96" s="7">
        <v>115389.2641214797</v>
      </c>
      <c r="DH96" s="7">
        <v>3055.9789320345176</v>
      </c>
      <c r="DI96" s="7">
        <v>18341.35662778344</v>
      </c>
      <c r="DJ96" s="7">
        <v>70.247625449718811</v>
      </c>
      <c r="DK96" s="7">
        <v>6919806.2327849483</v>
      </c>
      <c r="DL96" s="7">
        <v>1863932.5016606662</v>
      </c>
      <c r="DM96" s="7">
        <v>5269.9334474470215</v>
      </c>
      <c r="DN96" s="7">
        <v>421812.67225367605</v>
      </c>
      <c r="DO96" s="7">
        <v>731551.48514968576</v>
      </c>
      <c r="DP96" s="7">
        <v>520862.24719359801</v>
      </c>
      <c r="DQ96" s="7">
        <v>62869.441972072214</v>
      </c>
      <c r="DR96" s="7">
        <v>139123.90161020186</v>
      </c>
      <c r="DS96" s="7">
        <f>'[2]IOT 2019 NSX'!DZ96+'[2]IOT 2019 NSX'!EA96</f>
        <v>320750.56831779471</v>
      </c>
      <c r="DT96" s="7">
        <v>0</v>
      </c>
      <c r="DU96" s="7">
        <v>255.54526476263626</v>
      </c>
      <c r="DV96" s="7">
        <v>42275.139181860963</v>
      </c>
      <c r="DW96" s="7">
        <v>125410.21246316204</v>
      </c>
      <c r="DX96" s="7">
        <v>1112.6482899555015</v>
      </c>
      <c r="DY96" s="7">
        <v>39159.010334695333</v>
      </c>
      <c r="DZ96" s="7">
        <v>138916.50233714998</v>
      </c>
      <c r="EA96" s="7">
        <v>75652.998669463574</v>
      </c>
      <c r="EB96" s="7">
        <v>311303.84554620832</v>
      </c>
      <c r="EC96" s="7">
        <v>840.0266332294492</v>
      </c>
      <c r="ED96" s="7">
        <v>95388.502743961217</v>
      </c>
      <c r="EE96" s="7">
        <v>96768.085521046247</v>
      </c>
      <c r="EF96" s="7">
        <v>1749.6263542419349</v>
      </c>
      <c r="EG96" s="7">
        <v>11330.3899954511</v>
      </c>
      <c r="EH96" s="7">
        <v>3443.1424381837542</v>
      </c>
      <c r="EI96" s="7">
        <v>33409.919451260488</v>
      </c>
      <c r="EJ96" s="7">
        <v>19957.167693404976</v>
      </c>
      <c r="EK96" s="7">
        <v>3021.0382295405147</v>
      </c>
      <c r="EL96" s="7">
        <f>'[2]IOT 2019 NSX'!ET96+'[2]IOT 2019 NSX'!EU96</f>
        <v>4331.0062055219159</v>
      </c>
      <c r="EM96" s="7">
        <v>94.364358229268547</v>
      </c>
      <c r="EN96" s="7">
        <v>14.43173886754526</v>
      </c>
      <c r="EO96" s="7">
        <v>762.81380405911102</v>
      </c>
      <c r="EP96" s="7">
        <v>15268.402034820565</v>
      </c>
      <c r="EQ96" s="7">
        <v>1930.0024121471429</v>
      </c>
      <c r="ER96" s="7">
        <v>176922.74184097585</v>
      </c>
      <c r="ES96" s="7">
        <v>6426.6435817727852</v>
      </c>
      <c r="ET96" s="7">
        <v>22608.472759862492</v>
      </c>
      <c r="EU96" s="7">
        <v>16969.634864907082</v>
      </c>
      <c r="EV96" s="7">
        <v>11500.733246258606</v>
      </c>
      <c r="EW96" s="7">
        <v>2860.5455972049831</v>
      </c>
      <c r="EX96" s="7">
        <v>6160.7413924362691</v>
      </c>
      <c r="EY96" s="7">
        <v>2485.5368222765101</v>
      </c>
      <c r="EZ96" s="7">
        <v>18663.648513961321</v>
      </c>
      <c r="FA96" s="7">
        <v>11003.569090969144</v>
      </c>
      <c r="FB96" s="7">
        <v>156004.08892708484</v>
      </c>
      <c r="FC96" s="7">
        <v>67689.122620277427</v>
      </c>
      <c r="FD96" s="7">
        <v>7199.3687023467273</v>
      </c>
      <c r="FE96" s="7">
        <v>40949.65363629783</v>
      </c>
      <c r="FF96" s="7">
        <v>47333.262770504167</v>
      </c>
      <c r="FG96" s="7">
        <v>74164.26527867913</v>
      </c>
      <c r="FH96" s="7">
        <v>2073.4615464532762</v>
      </c>
      <c r="FI96" s="7">
        <v>419.53220259545566</v>
      </c>
      <c r="FJ96" s="7">
        <v>12756.326778900017</v>
      </c>
      <c r="FK96" s="7">
        <v>6457.4383505929682</v>
      </c>
      <c r="FL96" s="7">
        <v>2293.6276696208597</v>
      </c>
      <c r="FM96" s="7">
        <v>34448.162667210891</v>
      </c>
      <c r="FN96" s="7">
        <v>40052.386494907885</v>
      </c>
      <c r="FO96" s="7">
        <v>3719.8250909556223</v>
      </c>
      <c r="FP96" s="7">
        <v>62602.544978938196</v>
      </c>
      <c r="FQ96" s="7">
        <v>12890.66848908688</v>
      </c>
      <c r="FR96" s="2">
        <f t="shared" si="4"/>
        <v>22259119.558763374</v>
      </c>
      <c r="FS96" s="1">
        <f t="shared" si="5"/>
        <v>2278761.181263681</v>
      </c>
      <c r="FT96" s="3">
        <v>2278761.181263681</v>
      </c>
      <c r="FU96" s="3">
        <v>0</v>
      </c>
      <c r="FV96" s="1">
        <f t="shared" si="6"/>
        <v>-5395544.7066267096</v>
      </c>
      <c r="FW96" s="1">
        <v>0</v>
      </c>
      <c r="FX96" s="1">
        <v>-5395544.7066267096</v>
      </c>
      <c r="FY96" s="1">
        <v>5910513.455115201</v>
      </c>
      <c r="FZ96" s="1">
        <v>9891825.8234471511</v>
      </c>
      <c r="GA96" s="1">
        <f t="shared" si="7"/>
        <v>15161023.665068397</v>
      </c>
      <c r="GB96" s="13"/>
      <c r="GC96" s="4"/>
      <c r="GD96" s="5"/>
      <c r="GF96" s="8"/>
      <c r="GG96" s="8"/>
    </row>
    <row r="97" spans="1:189" s="27" customFormat="1" ht="47.25" x14ac:dyDescent="0.25">
      <c r="A97" s="20" t="s">
        <v>287</v>
      </c>
      <c r="B97" s="18">
        <v>92</v>
      </c>
      <c r="C97" s="7">
        <v>16.925900452038722</v>
      </c>
      <c r="D97" s="7">
        <v>92.442494556889628</v>
      </c>
      <c r="E97" s="7">
        <v>0</v>
      </c>
      <c r="F97" s="7">
        <v>0</v>
      </c>
      <c r="G97" s="7">
        <v>74076.492699622962</v>
      </c>
      <c r="H97" s="7">
        <v>2353.7621242906057</v>
      </c>
      <c r="I97" s="7">
        <v>13.426340849009401</v>
      </c>
      <c r="J97" s="7">
        <v>34.804702338363221</v>
      </c>
      <c r="K97" s="7">
        <v>25.943055732200207</v>
      </c>
      <c r="L97" s="7">
        <v>7529.2061263532023</v>
      </c>
      <c r="M97" s="7">
        <v>0</v>
      </c>
      <c r="N97" s="7">
        <v>646.41310994816899</v>
      </c>
      <c r="O97" s="7">
        <v>160.58796391605193</v>
      </c>
      <c r="P97" s="7">
        <v>140.67944208459548</v>
      </c>
      <c r="Q97" s="7">
        <v>65.851712454622941</v>
      </c>
      <c r="R97" s="7">
        <v>115.56312367950029</v>
      </c>
      <c r="S97" s="7">
        <v>70137.119992987398</v>
      </c>
      <c r="T97" s="7">
        <v>6070.2152329788787</v>
      </c>
      <c r="U97" s="7">
        <v>116.8648231392107</v>
      </c>
      <c r="V97" s="7">
        <v>18336.028057076648</v>
      </c>
      <c r="W97" s="7">
        <v>0</v>
      </c>
      <c r="X97" s="7">
        <v>1088.6991868076973</v>
      </c>
      <c r="Y97" s="7">
        <v>1452.9578344953845</v>
      </c>
      <c r="Z97" s="7">
        <v>92.01963210263915</v>
      </c>
      <c r="AA97" s="7">
        <v>0</v>
      </c>
      <c r="AB97" s="7">
        <v>393.24416443864044</v>
      </c>
      <c r="AC97" s="7">
        <v>377.08080110679009</v>
      </c>
      <c r="AD97" s="7">
        <v>0</v>
      </c>
      <c r="AE97" s="7">
        <v>3.4333679520092759</v>
      </c>
      <c r="AF97" s="7">
        <v>4647.9033676720446</v>
      </c>
      <c r="AG97" s="7">
        <v>48.455981767846147</v>
      </c>
      <c r="AH97" s="7">
        <v>242.13510126712345</v>
      </c>
      <c r="AI97" s="7">
        <v>702.57091741757245</v>
      </c>
      <c r="AJ97" s="7">
        <v>3672.817391426287</v>
      </c>
      <c r="AK97" s="7">
        <v>0</v>
      </c>
      <c r="AL97" s="7">
        <v>0</v>
      </c>
      <c r="AM97" s="7">
        <v>495.1082868135739</v>
      </c>
      <c r="AN97" s="7">
        <v>419421.97509046196</v>
      </c>
      <c r="AO97" s="7">
        <v>868.77355329039653</v>
      </c>
      <c r="AP97" s="7">
        <v>451.01935789341218</v>
      </c>
      <c r="AQ97" s="7">
        <v>32789.195961812962</v>
      </c>
      <c r="AR97" s="7">
        <v>21736.561570870879</v>
      </c>
      <c r="AS97" s="7">
        <v>24494.741134926324</v>
      </c>
      <c r="AT97" s="7">
        <v>544364.90304943325</v>
      </c>
      <c r="AU97" s="7">
        <v>29.329855958716628</v>
      </c>
      <c r="AV97" s="7">
        <v>246124.84061400138</v>
      </c>
      <c r="AW97" s="7">
        <v>5838.203770050467</v>
      </c>
      <c r="AX97" s="7">
        <v>76.767683338548238</v>
      </c>
      <c r="AY97" s="7">
        <v>206939.39760379618</v>
      </c>
      <c r="AZ97" s="7">
        <v>2295.8173140863696</v>
      </c>
      <c r="BA97" s="7">
        <v>41.989460573305941</v>
      </c>
      <c r="BB97" s="7">
        <v>593.11131467069526</v>
      </c>
      <c r="BC97" s="7">
        <v>4147.0237741884757</v>
      </c>
      <c r="BD97" s="7">
        <v>9447.6467027582421</v>
      </c>
      <c r="BE97" s="7">
        <v>2226.8135207533533</v>
      </c>
      <c r="BF97" s="7">
        <v>1295.0984870568734</v>
      </c>
      <c r="BG97" s="7">
        <v>869075.98079119762</v>
      </c>
      <c r="BH97" s="7">
        <v>2320.02886305521</v>
      </c>
      <c r="BI97" s="7">
        <v>9514.2785479153717</v>
      </c>
      <c r="BJ97" s="7">
        <v>8282.9718508836195</v>
      </c>
      <c r="BK97" s="7">
        <v>2489015.9967825939</v>
      </c>
      <c r="BL97" s="7">
        <v>9440.1741069616601</v>
      </c>
      <c r="BM97" s="7">
        <v>625258.11477855849</v>
      </c>
      <c r="BN97" s="7">
        <v>9817.602421153244</v>
      </c>
      <c r="BO97" s="7">
        <v>9906.7226275123521</v>
      </c>
      <c r="BP97" s="7">
        <v>3548.1530795924318</v>
      </c>
      <c r="BQ97" s="7">
        <v>0</v>
      </c>
      <c r="BR97" s="7">
        <v>149.24495365413455</v>
      </c>
      <c r="BS97" s="7">
        <v>0</v>
      </c>
      <c r="BT97" s="7">
        <v>4070.7101819270706</v>
      </c>
      <c r="BU97" s="7">
        <v>6801.0850608575483</v>
      </c>
      <c r="BV97" s="7">
        <v>5103.7204071153055</v>
      </c>
      <c r="BW97" s="7">
        <v>2185.3325109992561</v>
      </c>
      <c r="BX97" s="7">
        <v>6029.9554380248856</v>
      </c>
      <c r="BY97" s="7">
        <v>5349.635009481327</v>
      </c>
      <c r="BZ97" s="7">
        <v>3898.3057844094192</v>
      </c>
      <c r="CA97" s="7">
        <v>1657803.351519804</v>
      </c>
      <c r="CB97" s="7">
        <v>4294.9336215510739</v>
      </c>
      <c r="CC97" s="7">
        <v>5213.190704882174</v>
      </c>
      <c r="CD97" s="7">
        <v>43933.988308623077</v>
      </c>
      <c r="CE97" s="7">
        <v>420250.83777889685</v>
      </c>
      <c r="CF97" s="7">
        <v>5185.7128419896499</v>
      </c>
      <c r="CG97" s="7">
        <v>5902.983102995664</v>
      </c>
      <c r="CH97" s="7">
        <v>26501.713584797679</v>
      </c>
      <c r="CI97" s="7">
        <v>32037.278282208474</v>
      </c>
      <c r="CJ97" s="7">
        <v>737390.10772548092</v>
      </c>
      <c r="CK97" s="7">
        <v>833.61088900869868</v>
      </c>
      <c r="CL97" s="7">
        <v>48344.704209231371</v>
      </c>
      <c r="CM97" s="7">
        <v>13480.026400953589</v>
      </c>
      <c r="CN97" s="7">
        <v>3865.4853608224621</v>
      </c>
      <c r="CO97" s="7">
        <v>6369.4012648623811</v>
      </c>
      <c r="CP97" s="7">
        <v>2970738.9274869626</v>
      </c>
      <c r="CQ97" s="7">
        <v>5700.6987510398976</v>
      </c>
      <c r="CR97" s="7">
        <v>92773.161572649376</v>
      </c>
      <c r="CS97" s="7">
        <v>8470.8309410531056</v>
      </c>
      <c r="CT97" s="7">
        <v>43.227226627526036</v>
      </c>
      <c r="CU97" s="7">
        <v>9152.7406975851191</v>
      </c>
      <c r="CV97" s="7">
        <v>1342.0962903533116</v>
      </c>
      <c r="CW97" s="7">
        <v>3789.2755999763099</v>
      </c>
      <c r="CX97" s="7">
        <v>47835.975194177772</v>
      </c>
      <c r="CY97" s="7">
        <v>35575.429409332661</v>
      </c>
      <c r="CZ97" s="7">
        <v>30557.904954701797</v>
      </c>
      <c r="DA97" s="7">
        <v>833.75374299848204</v>
      </c>
      <c r="DB97" s="7">
        <v>7695.0480263722193</v>
      </c>
      <c r="DC97" s="7">
        <v>56007.324049458308</v>
      </c>
      <c r="DD97" s="7">
        <v>307749.55016301537</v>
      </c>
      <c r="DE97" s="7">
        <v>0</v>
      </c>
      <c r="DF97" s="7">
        <v>3864.7037640279</v>
      </c>
      <c r="DG97" s="7">
        <v>8175.8899057001281</v>
      </c>
      <c r="DH97" s="7">
        <v>717.82044515788664</v>
      </c>
      <c r="DI97" s="7">
        <v>1766.0515517202389</v>
      </c>
      <c r="DJ97" s="7">
        <v>16.006250321248608</v>
      </c>
      <c r="DK97" s="7">
        <v>243666.9835507505</v>
      </c>
      <c r="DL97" s="7">
        <v>459894.69290469534</v>
      </c>
      <c r="DM97" s="7">
        <v>337.51172000774693</v>
      </c>
      <c r="DN97" s="7">
        <v>36331.338233168572</v>
      </c>
      <c r="DO97" s="7">
        <v>21805.017019587071</v>
      </c>
      <c r="DP97" s="7">
        <v>30928.421383605644</v>
      </c>
      <c r="DQ97" s="7">
        <v>1873.9204007390913</v>
      </c>
      <c r="DR97" s="7">
        <v>8261.0760843497355</v>
      </c>
      <c r="DS97" s="7">
        <f>'[2]IOT 2019 NSX'!DZ97+'[2]IOT 2019 NSX'!EA97</f>
        <v>88630.175450382274</v>
      </c>
      <c r="DT97" s="7">
        <v>0</v>
      </c>
      <c r="DU97" s="7">
        <v>0</v>
      </c>
      <c r="DV97" s="7">
        <v>3754.4673569149963</v>
      </c>
      <c r="DW97" s="7">
        <v>24954.457451446193</v>
      </c>
      <c r="DX97" s="7">
        <v>6642.5883687652877</v>
      </c>
      <c r="DY97" s="7">
        <v>1690.4387861851401</v>
      </c>
      <c r="DZ97" s="7">
        <v>2.4663282477708237</v>
      </c>
      <c r="EA97" s="7">
        <v>0</v>
      </c>
      <c r="EB97" s="7">
        <v>24530.797616222924</v>
      </c>
      <c r="EC97" s="7">
        <v>20669.703375439334</v>
      </c>
      <c r="ED97" s="7">
        <v>217325.04796866089</v>
      </c>
      <c r="EE97" s="7">
        <v>434408.75079639378</v>
      </c>
      <c r="EF97" s="7">
        <v>598.6117333673468</v>
      </c>
      <c r="EG97" s="7">
        <v>1033.037450711915</v>
      </c>
      <c r="EH97" s="7">
        <v>88.000951573842272</v>
      </c>
      <c r="EI97" s="7">
        <v>185017.12933250781</v>
      </c>
      <c r="EJ97" s="7">
        <v>104248.23354737928</v>
      </c>
      <c r="EK97" s="7">
        <v>312.49994722670561</v>
      </c>
      <c r="EL97" s="7">
        <f>'[2]IOT 2019 NSX'!ET97+'[2]IOT 2019 NSX'!EU97</f>
        <v>108340.47585504966</v>
      </c>
      <c r="EM97" s="7">
        <v>0</v>
      </c>
      <c r="EN97" s="7">
        <v>0</v>
      </c>
      <c r="EO97" s="7">
        <v>1296.5420227536592</v>
      </c>
      <c r="EP97" s="7">
        <v>153001.12308000136</v>
      </c>
      <c r="EQ97" s="7">
        <v>1281.9258479351824</v>
      </c>
      <c r="ER97" s="7">
        <v>8057.5520676815759</v>
      </c>
      <c r="ES97" s="7">
        <v>266310.3374504387</v>
      </c>
      <c r="ET97" s="7">
        <v>822.21669100731106</v>
      </c>
      <c r="EU97" s="7">
        <v>313367.08635929576</v>
      </c>
      <c r="EV97" s="7">
        <v>127710.37118882443</v>
      </c>
      <c r="EW97" s="7">
        <v>845.47932467264673</v>
      </c>
      <c r="EX97" s="7">
        <v>2960.0924456485955</v>
      </c>
      <c r="EY97" s="7">
        <v>5491.8823586665276</v>
      </c>
      <c r="EZ97" s="7">
        <v>7045.3009797622053</v>
      </c>
      <c r="FA97" s="7">
        <v>5755.5519439644668</v>
      </c>
      <c r="FB97" s="7">
        <v>10109.862676665418</v>
      </c>
      <c r="FC97" s="7">
        <v>18691.712390187677</v>
      </c>
      <c r="FD97" s="7">
        <v>976924.08222292608</v>
      </c>
      <c r="FE97" s="7">
        <v>434999.29440852656</v>
      </c>
      <c r="FF97" s="7">
        <v>29661.852786613628</v>
      </c>
      <c r="FG97" s="7">
        <v>80860.794454146497</v>
      </c>
      <c r="FH97" s="7">
        <v>1912.7086461174265</v>
      </c>
      <c r="FI97" s="7">
        <v>5824.5444842886072</v>
      </c>
      <c r="FJ97" s="7">
        <v>3909.6561792012017</v>
      </c>
      <c r="FK97" s="7">
        <v>2014.1946667674715</v>
      </c>
      <c r="FL97" s="7">
        <v>2484.9321190373898</v>
      </c>
      <c r="FM97" s="7">
        <v>70231.375092053058</v>
      </c>
      <c r="FN97" s="7">
        <v>6796.7971744540218</v>
      </c>
      <c r="FO97" s="7">
        <v>34515.580409264076</v>
      </c>
      <c r="FP97" s="7">
        <v>610237.06133481278</v>
      </c>
      <c r="FQ97" s="7">
        <v>3423.7741223909534</v>
      </c>
      <c r="FR97" s="2">
        <f t="shared" si="4"/>
        <v>17602203.246112365</v>
      </c>
      <c r="FS97" s="1">
        <f t="shared" si="5"/>
        <v>57468409.786005475</v>
      </c>
      <c r="FT97" s="3">
        <v>57468409.786005475</v>
      </c>
      <c r="FU97" s="3">
        <v>0</v>
      </c>
      <c r="FV97" s="1">
        <f t="shared" si="6"/>
        <v>3633034.7584779933</v>
      </c>
      <c r="FW97" s="1">
        <v>0</v>
      </c>
      <c r="FX97" s="1">
        <v>3633034.7584779933</v>
      </c>
      <c r="FY97" s="1">
        <v>29603916.531233363</v>
      </c>
      <c r="FZ97" s="1">
        <v>28601822.992322721</v>
      </c>
      <c r="GA97" s="1">
        <f t="shared" si="7"/>
        <v>79705741.329506487</v>
      </c>
      <c r="GB97" s="13"/>
      <c r="GC97" s="4"/>
      <c r="GD97" s="5"/>
      <c r="GF97" s="8"/>
      <c r="GG97" s="8"/>
    </row>
    <row r="98" spans="1:189" s="27" customFormat="1" ht="15.75" x14ac:dyDescent="0.25">
      <c r="A98" s="20" t="s">
        <v>288</v>
      </c>
      <c r="B98" s="18">
        <v>93</v>
      </c>
      <c r="C98" s="7">
        <v>6836.5650287373701</v>
      </c>
      <c r="D98" s="7">
        <v>1895.3377992705148</v>
      </c>
      <c r="E98" s="7">
        <v>137.94638400660168</v>
      </c>
      <c r="F98" s="7">
        <v>204.50348807280372</v>
      </c>
      <c r="G98" s="7">
        <v>154.3909550895724</v>
      </c>
      <c r="H98" s="7">
        <v>18866.558164361752</v>
      </c>
      <c r="I98" s="7">
        <v>211.82614563011251</v>
      </c>
      <c r="J98" s="7">
        <v>619.81139540351023</v>
      </c>
      <c r="K98" s="7">
        <v>61376.107653087995</v>
      </c>
      <c r="L98" s="7">
        <v>33.352505431621985</v>
      </c>
      <c r="M98" s="7">
        <v>1218.5579585719759</v>
      </c>
      <c r="N98" s="7">
        <v>14173.556035195663</v>
      </c>
      <c r="O98" s="7">
        <v>10225.846629861291</v>
      </c>
      <c r="P98" s="7">
        <v>7704.1994549199353</v>
      </c>
      <c r="Q98" s="7">
        <v>14692.989655921741</v>
      </c>
      <c r="R98" s="7">
        <v>918.7835690722394</v>
      </c>
      <c r="S98" s="7">
        <v>23308.180391195841</v>
      </c>
      <c r="T98" s="7">
        <v>45313.393058288741</v>
      </c>
      <c r="U98" s="7">
        <v>2427.7751954834966</v>
      </c>
      <c r="V98" s="7">
        <v>16240.713981526518</v>
      </c>
      <c r="W98" s="7">
        <v>2276.3748453793578</v>
      </c>
      <c r="X98" s="7">
        <v>0.40090720868668805</v>
      </c>
      <c r="Y98" s="7">
        <v>2875.3191793567021</v>
      </c>
      <c r="Z98" s="7">
        <v>6027.8646678656987</v>
      </c>
      <c r="AA98" s="7">
        <v>2769.5275002605435</v>
      </c>
      <c r="AB98" s="7">
        <v>1059.1055780927604</v>
      </c>
      <c r="AC98" s="7">
        <v>38089.216565757015</v>
      </c>
      <c r="AD98" s="7">
        <v>13817.566663096679</v>
      </c>
      <c r="AE98" s="7">
        <v>0</v>
      </c>
      <c r="AF98" s="7">
        <v>112.31011495847144</v>
      </c>
      <c r="AG98" s="7">
        <v>34664.287285041013</v>
      </c>
      <c r="AH98" s="7">
        <v>9258.5375872740296</v>
      </c>
      <c r="AI98" s="7">
        <v>3257.876160747383</v>
      </c>
      <c r="AJ98" s="7">
        <v>421.53045770779556</v>
      </c>
      <c r="AK98" s="7">
        <v>0</v>
      </c>
      <c r="AL98" s="7">
        <v>0</v>
      </c>
      <c r="AM98" s="7">
        <v>46.976774122465777</v>
      </c>
      <c r="AN98" s="7">
        <v>75.502651493226821</v>
      </c>
      <c r="AO98" s="7">
        <v>2533.0285491274108</v>
      </c>
      <c r="AP98" s="7">
        <v>316.91798274394921</v>
      </c>
      <c r="AQ98" s="7">
        <v>121.99034780676972</v>
      </c>
      <c r="AR98" s="7">
        <v>17.296051272106624</v>
      </c>
      <c r="AS98" s="7">
        <v>13.599443580894492</v>
      </c>
      <c r="AT98" s="7">
        <v>184.27531737644381</v>
      </c>
      <c r="AU98" s="7">
        <v>0.93807002505151316</v>
      </c>
      <c r="AV98" s="7">
        <v>25570.06972427318</v>
      </c>
      <c r="AW98" s="7">
        <v>705.42074410929831</v>
      </c>
      <c r="AX98" s="7">
        <v>3.4811729902280462</v>
      </c>
      <c r="AY98" s="7">
        <v>10.685607244952445</v>
      </c>
      <c r="AZ98" s="7">
        <v>24.698052080825153</v>
      </c>
      <c r="BA98" s="7">
        <v>3.2985595719495495</v>
      </c>
      <c r="BB98" s="7">
        <v>110.9716297254941</v>
      </c>
      <c r="BC98" s="7">
        <v>15.128945998808197</v>
      </c>
      <c r="BD98" s="7">
        <v>765.05216358135146</v>
      </c>
      <c r="BE98" s="7">
        <v>32.930958411254103</v>
      </c>
      <c r="BF98" s="7">
        <v>492.86091891688437</v>
      </c>
      <c r="BG98" s="7">
        <v>97.404752474552865</v>
      </c>
      <c r="BH98" s="7">
        <v>46.303759159587237</v>
      </c>
      <c r="BI98" s="7">
        <v>35673.424704639554</v>
      </c>
      <c r="BJ98" s="7">
        <v>824.80529364082054</v>
      </c>
      <c r="BK98" s="7">
        <v>423.5537289894645</v>
      </c>
      <c r="BL98" s="7">
        <v>958.7058044849764</v>
      </c>
      <c r="BM98" s="7">
        <v>2224.8306392180752</v>
      </c>
      <c r="BN98" s="7">
        <v>67123.935447784737</v>
      </c>
      <c r="BO98" s="7">
        <v>56527.964322066582</v>
      </c>
      <c r="BP98" s="7">
        <v>19552.251946178883</v>
      </c>
      <c r="BQ98" s="7">
        <v>0.2133011607963673</v>
      </c>
      <c r="BR98" s="7">
        <v>22.021938125868676</v>
      </c>
      <c r="BS98" s="7">
        <v>2563.8551654229614</v>
      </c>
      <c r="BT98" s="7">
        <v>72165.055724087375</v>
      </c>
      <c r="BU98" s="7">
        <v>8197.2057641306401</v>
      </c>
      <c r="BV98" s="7">
        <v>527.06327814159886</v>
      </c>
      <c r="BW98" s="7">
        <v>24437.680944837266</v>
      </c>
      <c r="BX98" s="7">
        <v>2890.1690764994</v>
      </c>
      <c r="BY98" s="7">
        <v>144683.70971067576</v>
      </c>
      <c r="BZ98" s="7">
        <v>1345.5042113358459</v>
      </c>
      <c r="CA98" s="7">
        <v>3640.0832360295476</v>
      </c>
      <c r="CB98" s="7">
        <v>132446.5032922618</v>
      </c>
      <c r="CC98" s="7">
        <v>1340.4130214318766</v>
      </c>
      <c r="CD98" s="7">
        <v>1225.667659533774</v>
      </c>
      <c r="CE98" s="7">
        <v>82863.026300385784</v>
      </c>
      <c r="CF98" s="7">
        <v>359789.27048132167</v>
      </c>
      <c r="CG98" s="7">
        <v>289.64165322404818</v>
      </c>
      <c r="CH98" s="7">
        <v>120214.0354728588</v>
      </c>
      <c r="CI98" s="7">
        <v>10882492.942518046</v>
      </c>
      <c r="CJ98" s="7">
        <v>2786129.5976635558</v>
      </c>
      <c r="CK98" s="7">
        <v>2932.3400033304624</v>
      </c>
      <c r="CL98" s="7">
        <v>625743.36549459933</v>
      </c>
      <c r="CM98" s="7">
        <v>5436632.8965956895</v>
      </c>
      <c r="CN98" s="7">
        <v>1472.8477830144345</v>
      </c>
      <c r="CO98" s="7">
        <v>151545.89310377196</v>
      </c>
      <c r="CP98" s="7">
        <v>130389.89445249652</v>
      </c>
      <c r="CQ98" s="7">
        <v>856065.18718602997</v>
      </c>
      <c r="CR98" s="7">
        <v>66032.216329981049</v>
      </c>
      <c r="CS98" s="7">
        <v>917473.77014269657</v>
      </c>
      <c r="CT98" s="7">
        <v>434466.44316645688</v>
      </c>
      <c r="CU98" s="7">
        <v>2052226.9650739774</v>
      </c>
      <c r="CV98" s="7">
        <v>100351.94266855028</v>
      </c>
      <c r="CW98" s="7">
        <v>1296867.0844982644</v>
      </c>
      <c r="CX98" s="7">
        <v>212.78941508727485</v>
      </c>
      <c r="CY98" s="7">
        <v>3728.3035173612393</v>
      </c>
      <c r="CZ98" s="7">
        <v>28765.876835230989</v>
      </c>
      <c r="DA98" s="7">
        <v>15197.521082310221</v>
      </c>
      <c r="DB98" s="7">
        <v>15870.239629903457</v>
      </c>
      <c r="DC98" s="7">
        <v>39808.33704885628</v>
      </c>
      <c r="DD98" s="7">
        <v>1036137.0731999332</v>
      </c>
      <c r="DE98" s="7">
        <v>0</v>
      </c>
      <c r="DF98" s="7">
        <v>8987.9253231181265</v>
      </c>
      <c r="DG98" s="7">
        <v>22.122005069293817</v>
      </c>
      <c r="DH98" s="7">
        <v>50.626158621425404</v>
      </c>
      <c r="DI98" s="7">
        <v>72.008989151663911</v>
      </c>
      <c r="DJ98" s="7">
        <v>0</v>
      </c>
      <c r="DK98" s="7">
        <v>5675508.220257815</v>
      </c>
      <c r="DL98" s="7">
        <v>145050.25019759603</v>
      </c>
      <c r="DM98" s="7">
        <v>0</v>
      </c>
      <c r="DN98" s="7">
        <v>138830.21353218314</v>
      </c>
      <c r="DO98" s="7">
        <v>886336.75701137912</v>
      </c>
      <c r="DP98" s="7">
        <v>5869046.6069793403</v>
      </c>
      <c r="DQ98" s="7">
        <v>76171.668630048327</v>
      </c>
      <c r="DR98" s="7">
        <v>491451.23465362453</v>
      </c>
      <c r="DS98" s="7">
        <f>'[2]IOT 2019 NSX'!DZ98+'[2]IOT 2019 NSX'!EA98</f>
        <v>895.39525857041951</v>
      </c>
      <c r="DT98" s="7">
        <v>0</v>
      </c>
      <c r="DU98" s="7">
        <v>0</v>
      </c>
      <c r="DV98" s="7">
        <v>4419.5075250729997</v>
      </c>
      <c r="DW98" s="7">
        <v>715.91815408248681</v>
      </c>
      <c r="DX98" s="7">
        <v>300.89082807437927</v>
      </c>
      <c r="DY98" s="7">
        <v>130.2639920093178</v>
      </c>
      <c r="DZ98" s="7">
        <v>359811.72560747917</v>
      </c>
      <c r="EA98" s="7">
        <v>39190.212164390803</v>
      </c>
      <c r="EB98" s="7">
        <v>30256.285719764925</v>
      </c>
      <c r="EC98" s="7">
        <v>0.38809859219181025</v>
      </c>
      <c r="ED98" s="7">
        <v>1592.877661949836</v>
      </c>
      <c r="EE98" s="7">
        <v>19668.882682403102</v>
      </c>
      <c r="EF98" s="7">
        <v>20.847943979792866</v>
      </c>
      <c r="EG98" s="7">
        <v>2813.4845793452469</v>
      </c>
      <c r="EH98" s="7">
        <v>36.338746700578973</v>
      </c>
      <c r="EI98" s="7">
        <v>1581.3722296136866</v>
      </c>
      <c r="EJ98" s="7">
        <v>115173.97444347205</v>
      </c>
      <c r="EK98" s="7">
        <v>82.766354843579435</v>
      </c>
      <c r="EL98" s="7">
        <f>'[2]IOT 2019 NSX'!ET98+'[2]IOT 2019 NSX'!EU98</f>
        <v>3963.9134543687469</v>
      </c>
      <c r="EM98" s="7">
        <v>0</v>
      </c>
      <c r="EN98" s="7">
        <v>0</v>
      </c>
      <c r="EO98" s="7">
        <v>174.45906542108881</v>
      </c>
      <c r="EP98" s="7">
        <v>346605.07437477895</v>
      </c>
      <c r="EQ98" s="7">
        <v>5.012652392162054</v>
      </c>
      <c r="ER98" s="7">
        <v>7694.0434567040393</v>
      </c>
      <c r="ES98" s="7">
        <v>39445.497118206571</v>
      </c>
      <c r="ET98" s="7">
        <v>10604.883506477903</v>
      </c>
      <c r="EU98" s="7">
        <v>13021.196514488915</v>
      </c>
      <c r="EV98" s="7">
        <v>4289.3234036682825</v>
      </c>
      <c r="EW98" s="7">
        <v>489.60896320683969</v>
      </c>
      <c r="EX98" s="7">
        <v>40.482346617003103</v>
      </c>
      <c r="EY98" s="7">
        <v>349.36400324528489</v>
      </c>
      <c r="EZ98" s="7">
        <v>797.57685039098635</v>
      </c>
      <c r="FA98" s="7">
        <v>8698.9119308104528</v>
      </c>
      <c r="FB98" s="7">
        <v>1915.7600060248089</v>
      </c>
      <c r="FC98" s="7">
        <v>8519.882231190506</v>
      </c>
      <c r="FD98" s="7">
        <v>125201.52722832315</v>
      </c>
      <c r="FE98" s="7">
        <v>323409.58398067416</v>
      </c>
      <c r="FF98" s="7">
        <v>96382.213495306874</v>
      </c>
      <c r="FG98" s="7">
        <v>25736.282282203876</v>
      </c>
      <c r="FH98" s="7">
        <v>38.703488392290851</v>
      </c>
      <c r="FI98" s="7">
        <v>1972.0085341235986</v>
      </c>
      <c r="FJ98" s="7">
        <v>672.99631447023489</v>
      </c>
      <c r="FK98" s="7">
        <v>47.706944805870499</v>
      </c>
      <c r="FL98" s="7">
        <v>40.026371473408133</v>
      </c>
      <c r="FM98" s="7">
        <v>754.05793653373678</v>
      </c>
      <c r="FN98" s="7">
        <v>5884.4821028839206</v>
      </c>
      <c r="FO98" s="7">
        <v>68204.343892580393</v>
      </c>
      <c r="FP98" s="7">
        <v>1286.3982618366267</v>
      </c>
      <c r="FQ98" s="7">
        <v>0</v>
      </c>
      <c r="FR98" s="2">
        <f t="shared" si="4"/>
        <v>43359337.351105459</v>
      </c>
      <c r="FS98" s="1">
        <f t="shared" si="5"/>
        <v>21736990.317845684</v>
      </c>
      <c r="FT98" s="3">
        <v>21736990.317845684</v>
      </c>
      <c r="FU98" s="3">
        <v>0</v>
      </c>
      <c r="FV98" s="1">
        <f t="shared" si="6"/>
        <v>13611967.33715874</v>
      </c>
      <c r="FW98" s="1">
        <v>0</v>
      </c>
      <c r="FX98" s="1">
        <v>13611967.33715874</v>
      </c>
      <c r="FY98" s="1">
        <v>15754072.517414914</v>
      </c>
      <c r="FZ98" s="1">
        <v>74718381.380883694</v>
      </c>
      <c r="GA98" s="1">
        <f t="shared" si="7"/>
        <v>19743986.142641097</v>
      </c>
      <c r="GB98" s="13"/>
      <c r="GC98" s="4"/>
      <c r="GD98" s="5"/>
      <c r="GF98" s="8"/>
      <c r="GG98" s="8"/>
    </row>
    <row r="99" spans="1:189" s="27" customFormat="1" ht="18.600000000000001" customHeight="1" x14ac:dyDescent="0.25">
      <c r="A99" s="57" t="s">
        <v>385</v>
      </c>
      <c r="B99" s="18">
        <v>94</v>
      </c>
      <c r="C99" s="7">
        <v>1106919.8468939979</v>
      </c>
      <c r="D99" s="7">
        <v>32664.141750727191</v>
      </c>
      <c r="E99" s="7">
        <v>64696.425024414166</v>
      </c>
      <c r="F99" s="7">
        <v>37154.43560888194</v>
      </c>
      <c r="G99" s="7">
        <v>55900.612007489908</v>
      </c>
      <c r="H99" s="7">
        <v>732674.20332563878</v>
      </c>
      <c r="I99" s="7">
        <v>84663.427481330495</v>
      </c>
      <c r="J99" s="7">
        <v>93326.217279502176</v>
      </c>
      <c r="K99" s="7">
        <v>1483204.1917704963</v>
      </c>
      <c r="L99" s="7">
        <v>11579.527994401709</v>
      </c>
      <c r="M99" s="7">
        <v>36010.148360067578</v>
      </c>
      <c r="N99" s="7">
        <v>48028.631614994141</v>
      </c>
      <c r="O99" s="7">
        <v>57779.793269880916</v>
      </c>
      <c r="P99" s="7">
        <v>64199.198083800089</v>
      </c>
      <c r="Q99" s="7">
        <v>43549.716110107416</v>
      </c>
      <c r="R99" s="7">
        <v>45059.264001093405</v>
      </c>
      <c r="S99" s="7">
        <v>59508.496652680209</v>
      </c>
      <c r="T99" s="7">
        <v>42748.046934175778</v>
      </c>
      <c r="U99" s="7">
        <v>5750.6310710754869</v>
      </c>
      <c r="V99" s="7">
        <v>37417.58448271206</v>
      </c>
      <c r="W99" s="7">
        <v>596.40560050655597</v>
      </c>
      <c r="X99" s="7">
        <v>2583.231105628543</v>
      </c>
      <c r="Y99" s="7">
        <v>36610.82624669197</v>
      </c>
      <c r="Z99" s="7">
        <v>257302.95158797005</v>
      </c>
      <c r="AA99" s="7">
        <v>118726.1995688496</v>
      </c>
      <c r="AB99" s="7">
        <v>3815.6440677425353</v>
      </c>
      <c r="AC99" s="7">
        <v>273235.22173753218</v>
      </c>
      <c r="AD99" s="7">
        <v>53808.720361686872</v>
      </c>
      <c r="AE99" s="7">
        <v>27436.947088821387</v>
      </c>
      <c r="AF99" s="7">
        <v>2464.2617957147172</v>
      </c>
      <c r="AG99" s="7">
        <v>205231.33962141618</v>
      </c>
      <c r="AH99" s="7">
        <v>77538.452864316059</v>
      </c>
      <c r="AI99" s="7">
        <v>8213.5008526347519</v>
      </c>
      <c r="AJ99" s="7">
        <v>58471.881374000564</v>
      </c>
      <c r="AK99" s="7">
        <v>189674.62266870929</v>
      </c>
      <c r="AL99" s="7">
        <v>241789.80648864666</v>
      </c>
      <c r="AM99" s="7">
        <v>9399.2850544541961</v>
      </c>
      <c r="AN99" s="7">
        <v>234680.05743127145</v>
      </c>
      <c r="AO99" s="7">
        <v>15362.794464827011</v>
      </c>
      <c r="AP99" s="7">
        <v>32711.927777703728</v>
      </c>
      <c r="AQ99" s="7">
        <v>70816.282828766954</v>
      </c>
      <c r="AR99" s="7">
        <v>622.70506808716095</v>
      </c>
      <c r="AS99" s="7">
        <v>217723.611317804</v>
      </c>
      <c r="AT99" s="7">
        <v>18385.434271298476</v>
      </c>
      <c r="AU99" s="7">
        <v>2229.3301314080036</v>
      </c>
      <c r="AV99" s="7">
        <v>14100.750458860988</v>
      </c>
      <c r="AW99" s="7">
        <v>2735.93193823088</v>
      </c>
      <c r="AX99" s="7">
        <v>11200.163189690596</v>
      </c>
      <c r="AY99" s="7">
        <v>14647.276468207618</v>
      </c>
      <c r="AZ99" s="7">
        <v>2037.9254168458094</v>
      </c>
      <c r="BA99" s="7">
        <v>533.97586804921593</v>
      </c>
      <c r="BB99" s="7">
        <v>19803.280364771312</v>
      </c>
      <c r="BC99" s="7">
        <v>48257.026811227464</v>
      </c>
      <c r="BD99" s="7">
        <v>367132.83286920551</v>
      </c>
      <c r="BE99" s="7">
        <v>148356.90196928638</v>
      </c>
      <c r="BF99" s="7">
        <v>1135498.3852421772</v>
      </c>
      <c r="BG99" s="7">
        <v>47570.550363705988</v>
      </c>
      <c r="BH99" s="7">
        <v>11421.827118168902</v>
      </c>
      <c r="BI99" s="7">
        <v>3882155.1131175645</v>
      </c>
      <c r="BJ99" s="7">
        <v>36374.159638979349</v>
      </c>
      <c r="BK99" s="7">
        <v>4518097.0128374584</v>
      </c>
      <c r="BL99" s="7">
        <v>119543.13067700078</v>
      </c>
      <c r="BM99" s="7">
        <v>957242.58426240529</v>
      </c>
      <c r="BN99" s="7">
        <v>3078317.0343767488</v>
      </c>
      <c r="BO99" s="7">
        <v>574989.466172416</v>
      </c>
      <c r="BP99" s="7">
        <v>59688.926852861739</v>
      </c>
      <c r="BQ99" s="7">
        <v>29162.441476493954</v>
      </c>
      <c r="BR99" s="7">
        <v>10766.564270411376</v>
      </c>
      <c r="BS99" s="7">
        <v>1131.4088598768626</v>
      </c>
      <c r="BT99" s="7">
        <v>87145.025860214664</v>
      </c>
      <c r="BU99" s="7">
        <v>82540.878888434992</v>
      </c>
      <c r="BV99" s="7">
        <v>22140.154476976979</v>
      </c>
      <c r="BW99" s="7">
        <v>1962.2541371086177</v>
      </c>
      <c r="BX99" s="7">
        <v>1372810.2195955405</v>
      </c>
      <c r="BY99" s="7">
        <v>147439.36357114674</v>
      </c>
      <c r="BZ99" s="7">
        <v>62595.395711381658</v>
      </c>
      <c r="CA99" s="7">
        <v>2925014.1060545775</v>
      </c>
      <c r="CB99" s="7">
        <v>1802.4730535495307</v>
      </c>
      <c r="CC99" s="7">
        <v>315776.8985122384</v>
      </c>
      <c r="CD99" s="7">
        <v>346125.07530700683</v>
      </c>
      <c r="CE99" s="7">
        <v>304589.67078174575</v>
      </c>
      <c r="CF99" s="7">
        <v>5964214.3710332932</v>
      </c>
      <c r="CG99" s="7">
        <v>179351.48986114658</v>
      </c>
      <c r="CH99" s="7">
        <v>1232647.1651230992</v>
      </c>
      <c r="CI99" s="7">
        <v>957782.93884220871</v>
      </c>
      <c r="CJ99" s="7">
        <v>7269.1697675885089</v>
      </c>
      <c r="CK99" s="7">
        <v>6662.9639374932203</v>
      </c>
      <c r="CL99" s="7">
        <v>312373.45648547652</v>
      </c>
      <c r="CM99" s="7">
        <v>56553.155736189896</v>
      </c>
      <c r="CN99" s="7">
        <v>37416.054814528303</v>
      </c>
      <c r="CO99" s="7">
        <v>2639.1898990250029</v>
      </c>
      <c r="CP99" s="7">
        <v>1148034.899504021</v>
      </c>
      <c r="CQ99" s="7">
        <v>295690.14726046962</v>
      </c>
      <c r="CR99" s="7">
        <v>5498306.6971300235</v>
      </c>
      <c r="CS99" s="7">
        <v>929509.98648820142</v>
      </c>
      <c r="CT99" s="7">
        <v>256357.56881970711</v>
      </c>
      <c r="CU99" s="7">
        <v>9033482.130923517</v>
      </c>
      <c r="CV99" s="7">
        <v>96987.209777918513</v>
      </c>
      <c r="CW99" s="7">
        <v>1843171.7194283553</v>
      </c>
      <c r="CX99" s="7">
        <v>2859.947614763877</v>
      </c>
      <c r="CY99" s="7">
        <v>3561222.8186084968</v>
      </c>
      <c r="CZ99" s="7">
        <v>86136.837646878237</v>
      </c>
      <c r="DA99" s="7">
        <v>16422.306233356903</v>
      </c>
      <c r="DB99" s="7">
        <v>241202.66370570759</v>
      </c>
      <c r="DC99" s="7">
        <v>2561304.7491274066</v>
      </c>
      <c r="DD99" s="7">
        <v>579090.06012269913</v>
      </c>
      <c r="DE99" s="7">
        <v>3548.3999150622785</v>
      </c>
      <c r="DF99" s="7">
        <v>22503.219894545302</v>
      </c>
      <c r="DG99" s="7">
        <v>109092.911805668</v>
      </c>
      <c r="DH99" s="7">
        <v>18566.104232743597</v>
      </c>
      <c r="DI99" s="7">
        <v>28547.716301639346</v>
      </c>
      <c r="DJ99" s="7">
        <v>914.50817126148922</v>
      </c>
      <c r="DK99" s="7">
        <v>3381705.1499377345</v>
      </c>
      <c r="DL99" s="7">
        <v>1683692.3129888657</v>
      </c>
      <c r="DM99" s="7">
        <v>2904.3386871173516</v>
      </c>
      <c r="DN99" s="7">
        <v>1029425.5641512315</v>
      </c>
      <c r="DO99" s="7">
        <v>603088.17572842445</v>
      </c>
      <c r="DP99" s="7">
        <v>7801216.2273724237</v>
      </c>
      <c r="DQ99" s="7">
        <v>51829.321432165445</v>
      </c>
      <c r="DR99" s="7">
        <v>2083728.7492128157</v>
      </c>
      <c r="DS99" s="7">
        <f>'[2]IOT 2019 NSX'!DZ99+'[2]IOT 2019 NSX'!EA99</f>
        <v>1473952.3144154358</v>
      </c>
      <c r="DT99" s="7">
        <v>0</v>
      </c>
      <c r="DU99" s="7">
        <v>486.81521924830639</v>
      </c>
      <c r="DV99" s="7">
        <v>47556.085297297381</v>
      </c>
      <c r="DW99" s="7">
        <v>154132.03275252919</v>
      </c>
      <c r="DX99" s="7">
        <v>2571.2106468208972</v>
      </c>
      <c r="DY99" s="7">
        <v>527871.37927420891</v>
      </c>
      <c r="DZ99" s="7">
        <v>14209.963512944563</v>
      </c>
      <c r="EA99" s="7">
        <v>12226.485996146854</v>
      </c>
      <c r="EB99" s="7">
        <v>3491031.8119306816</v>
      </c>
      <c r="EC99" s="7">
        <v>7115.2653280440682</v>
      </c>
      <c r="ED99" s="7">
        <v>87643.341743556375</v>
      </c>
      <c r="EE99" s="7">
        <v>163654.23884463619</v>
      </c>
      <c r="EF99" s="7">
        <v>4525.5899843952475</v>
      </c>
      <c r="EG99" s="7">
        <v>1563.7601546627384</v>
      </c>
      <c r="EH99" s="7">
        <v>20680.636730930448</v>
      </c>
      <c r="EI99" s="7">
        <v>131765.90700159999</v>
      </c>
      <c r="EJ99" s="7">
        <v>40818.803220742178</v>
      </c>
      <c r="EK99" s="7">
        <v>5052.3818556401757</v>
      </c>
      <c r="EL99" s="7">
        <f>'[2]IOT 2019 NSX'!ET99+'[2]IOT 2019 NSX'!EU99</f>
        <v>1383079.2340600842</v>
      </c>
      <c r="EM99" s="7">
        <v>8760.9428843597616</v>
      </c>
      <c r="EN99" s="7">
        <v>47975.721164220704</v>
      </c>
      <c r="EO99" s="7">
        <v>7362.9698611114864</v>
      </c>
      <c r="EP99" s="7">
        <v>779489.76737245545</v>
      </c>
      <c r="EQ99" s="7">
        <v>6292.8281208342287</v>
      </c>
      <c r="ER99" s="7">
        <v>243707.26936541105</v>
      </c>
      <c r="ES99" s="7">
        <v>585991.37178630522</v>
      </c>
      <c r="ET99" s="7">
        <v>121657.98345769716</v>
      </c>
      <c r="EU99" s="7">
        <v>45904.72136298925</v>
      </c>
      <c r="EV99" s="7">
        <v>42381.630040843054</v>
      </c>
      <c r="EW99" s="7">
        <v>570.35461929470125</v>
      </c>
      <c r="EX99" s="7">
        <v>467283.89426615101</v>
      </c>
      <c r="EY99" s="7">
        <v>67383.443698941541</v>
      </c>
      <c r="EZ99" s="7">
        <v>227824.36963938334</v>
      </c>
      <c r="FA99" s="7">
        <v>4980.5913469218594</v>
      </c>
      <c r="FB99" s="7">
        <v>8572.7863854276111</v>
      </c>
      <c r="FC99" s="7">
        <v>65078.951299864253</v>
      </c>
      <c r="FD99" s="7">
        <v>1070946.8923219915</v>
      </c>
      <c r="FE99" s="7">
        <v>706723.15925554978</v>
      </c>
      <c r="FF99" s="7">
        <v>628708.64309753687</v>
      </c>
      <c r="FG99" s="7">
        <v>1417885.0411740912</v>
      </c>
      <c r="FH99" s="7">
        <v>2389.4499968521004</v>
      </c>
      <c r="FI99" s="7">
        <v>238.91259743476309</v>
      </c>
      <c r="FJ99" s="7">
        <v>13174.193160626435</v>
      </c>
      <c r="FK99" s="7">
        <v>5026.0595203190887</v>
      </c>
      <c r="FL99" s="7">
        <v>6900.4892905525003</v>
      </c>
      <c r="FM99" s="7">
        <v>45183.811337857522</v>
      </c>
      <c r="FN99" s="7">
        <v>10889.487855425041</v>
      </c>
      <c r="FO99" s="7">
        <v>42222.797166309872</v>
      </c>
      <c r="FP99" s="7">
        <v>443036.78839239955</v>
      </c>
      <c r="FQ99" s="7">
        <v>25709.966229603448</v>
      </c>
      <c r="FR99" s="2">
        <f t="shared" si="4"/>
        <v>93510617.11142616</v>
      </c>
      <c r="FS99" s="1">
        <f t="shared" si="5"/>
        <v>6935120.5104565769</v>
      </c>
      <c r="FT99" s="3">
        <v>6935120.5104565769</v>
      </c>
      <c r="FU99" s="3">
        <v>0</v>
      </c>
      <c r="FV99" s="1">
        <f t="shared" si="6"/>
        <v>89850299.154567853</v>
      </c>
      <c r="FW99" s="1">
        <v>88485102.151139662</v>
      </c>
      <c r="FX99" s="1">
        <v>1365197.0034281909</v>
      </c>
      <c r="FY99" s="1">
        <v>54860067.012574546</v>
      </c>
      <c r="FZ99" s="1">
        <v>170863292.92477003</v>
      </c>
      <c r="GA99" s="1">
        <f t="shared" si="7"/>
        <v>74292810.8642551</v>
      </c>
      <c r="GB99" s="13"/>
      <c r="GC99" s="4"/>
      <c r="GD99" s="5"/>
      <c r="GF99" s="8"/>
      <c r="GG99" s="8"/>
    </row>
    <row r="100" spans="1:189" s="27" customFormat="1" ht="18.600000000000001" customHeight="1" x14ac:dyDescent="0.25">
      <c r="A100" s="57" t="s">
        <v>383</v>
      </c>
      <c r="B100" s="18">
        <v>95</v>
      </c>
      <c r="C100" s="7">
        <v>1699656.7850863656</v>
      </c>
      <c r="D100" s="7">
        <v>53563.719872965972</v>
      </c>
      <c r="E100" s="7">
        <v>69865.348625256185</v>
      </c>
      <c r="F100" s="7">
        <v>68697.946616086367</v>
      </c>
      <c r="G100" s="7">
        <v>30836.904550586936</v>
      </c>
      <c r="H100" s="7">
        <v>368268.02883299865</v>
      </c>
      <c r="I100" s="7">
        <v>50150.374660031717</v>
      </c>
      <c r="J100" s="7">
        <v>48392.41381724643</v>
      </c>
      <c r="K100" s="7">
        <v>447752.70129788941</v>
      </c>
      <c r="L100" s="7">
        <v>37235.213222255254</v>
      </c>
      <c r="M100" s="7">
        <v>17598.181974348565</v>
      </c>
      <c r="N100" s="7">
        <v>18435.616479778651</v>
      </c>
      <c r="O100" s="7">
        <v>66159.091528054138</v>
      </c>
      <c r="P100" s="7">
        <v>44902.048873809334</v>
      </c>
      <c r="Q100" s="7">
        <v>44915.621754656044</v>
      </c>
      <c r="R100" s="7">
        <v>107953.29584987809</v>
      </c>
      <c r="S100" s="7">
        <v>6781.4186282900091</v>
      </c>
      <c r="T100" s="7">
        <v>11549.121520703229</v>
      </c>
      <c r="U100" s="7">
        <v>27064.5515461457</v>
      </c>
      <c r="V100" s="7">
        <v>48583.414414495237</v>
      </c>
      <c r="W100" s="7">
        <v>2598.5282823744269</v>
      </c>
      <c r="X100" s="7">
        <v>8003.3909027607006</v>
      </c>
      <c r="Y100" s="7">
        <v>14751.375196112609</v>
      </c>
      <c r="Z100" s="7">
        <v>268716.57611818879</v>
      </c>
      <c r="AA100" s="7">
        <v>284235.73577873013</v>
      </c>
      <c r="AB100" s="7">
        <v>7214.8860253776593</v>
      </c>
      <c r="AC100" s="7">
        <v>62505.371693677764</v>
      </c>
      <c r="AD100" s="7">
        <v>0</v>
      </c>
      <c r="AE100" s="7">
        <v>6879.9780528602078</v>
      </c>
      <c r="AF100" s="7">
        <v>49.654637504750923</v>
      </c>
      <c r="AG100" s="7">
        <v>78988.264856243361</v>
      </c>
      <c r="AH100" s="7">
        <v>43425.782011156858</v>
      </c>
      <c r="AI100" s="7">
        <v>2739.5150178148597</v>
      </c>
      <c r="AJ100" s="7">
        <v>86026.719609991822</v>
      </c>
      <c r="AK100" s="7">
        <v>6298851.8273541173</v>
      </c>
      <c r="AL100" s="7">
        <v>430192.40673257067</v>
      </c>
      <c r="AM100" s="7">
        <v>174092.51319298122</v>
      </c>
      <c r="AN100" s="7">
        <v>1458027.6370338639</v>
      </c>
      <c r="AO100" s="7">
        <v>110631.35644779175</v>
      </c>
      <c r="AP100" s="7">
        <v>93420.67995318117</v>
      </c>
      <c r="AQ100" s="7">
        <v>1417094.654959098</v>
      </c>
      <c r="AR100" s="7">
        <v>1704.8161218385692</v>
      </c>
      <c r="AS100" s="7">
        <v>431390.34820231341</v>
      </c>
      <c r="AT100" s="7">
        <v>21722.994119786363</v>
      </c>
      <c r="AU100" s="7">
        <v>24927.893683813876</v>
      </c>
      <c r="AV100" s="7">
        <v>14994.85446751471</v>
      </c>
      <c r="AW100" s="7">
        <v>110641.99409492295</v>
      </c>
      <c r="AX100" s="7">
        <v>30457.967362011332</v>
      </c>
      <c r="AY100" s="7">
        <v>17568.463112461279</v>
      </c>
      <c r="AZ100" s="7">
        <v>471.13868992928354</v>
      </c>
      <c r="BA100" s="7">
        <v>183.06714006384473</v>
      </c>
      <c r="BB100" s="7">
        <v>12234.941390450949</v>
      </c>
      <c r="BC100" s="7">
        <v>53601.175574969115</v>
      </c>
      <c r="BD100" s="7">
        <v>211378.82956251004</v>
      </c>
      <c r="BE100" s="7">
        <v>9673.2329953349927</v>
      </c>
      <c r="BF100" s="7">
        <v>114440.40221723194</v>
      </c>
      <c r="BG100" s="7">
        <v>14583.062563557778</v>
      </c>
      <c r="BH100" s="7">
        <v>66891.703990660419</v>
      </c>
      <c r="BI100" s="7">
        <v>6824312.1844887342</v>
      </c>
      <c r="BJ100" s="7">
        <v>1650852.4288080593</v>
      </c>
      <c r="BK100" s="7">
        <v>7419488.8646729309</v>
      </c>
      <c r="BL100" s="7">
        <v>993232.87048978836</v>
      </c>
      <c r="BM100" s="7">
        <v>11681093.4609969</v>
      </c>
      <c r="BN100" s="7">
        <v>887663.2707993628</v>
      </c>
      <c r="BO100" s="7">
        <v>1082322.327363258</v>
      </c>
      <c r="BP100" s="7">
        <v>83870.584160502855</v>
      </c>
      <c r="BQ100" s="7">
        <v>39962.621239327804</v>
      </c>
      <c r="BR100" s="7">
        <v>4.0550790547025963</v>
      </c>
      <c r="BS100" s="7">
        <v>503.25064101889205</v>
      </c>
      <c r="BT100" s="7">
        <v>8811.9082715788882</v>
      </c>
      <c r="BU100" s="7">
        <v>34332.002647431451</v>
      </c>
      <c r="BV100" s="7">
        <v>16053.491192253803</v>
      </c>
      <c r="BW100" s="7">
        <v>2719.330899778085</v>
      </c>
      <c r="BX100" s="7">
        <v>890503.77251575363</v>
      </c>
      <c r="BY100" s="7">
        <v>269235.91092400125</v>
      </c>
      <c r="BZ100" s="7">
        <v>78352.240042939316</v>
      </c>
      <c r="CA100" s="7">
        <v>3240260.0971891256</v>
      </c>
      <c r="CB100" s="7">
        <v>256.89076766428769</v>
      </c>
      <c r="CC100" s="7">
        <v>821189.82244675176</v>
      </c>
      <c r="CD100" s="7">
        <v>217777.79708127936</v>
      </c>
      <c r="CE100" s="7">
        <v>207971.67159743657</v>
      </c>
      <c r="CF100" s="7">
        <v>9197520.1098088846</v>
      </c>
      <c r="CG100" s="7">
        <v>95911.658357580935</v>
      </c>
      <c r="CH100" s="7">
        <v>3537039.9657544149</v>
      </c>
      <c r="CI100" s="7">
        <v>5989857.6686705025</v>
      </c>
      <c r="CJ100" s="7">
        <v>725282.18892162817</v>
      </c>
      <c r="CK100" s="7">
        <v>27301.572442023738</v>
      </c>
      <c r="CL100" s="7">
        <v>66084.634248105969</v>
      </c>
      <c r="CM100" s="7">
        <v>690949.28419510031</v>
      </c>
      <c r="CN100" s="7">
        <v>96830.5472796994</v>
      </c>
      <c r="CO100" s="7">
        <v>10174.24303423474</v>
      </c>
      <c r="CP100" s="7">
        <v>47322.927205815897</v>
      </c>
      <c r="CQ100" s="7">
        <v>2979.2543876908126</v>
      </c>
      <c r="CR100" s="7">
        <v>2646960.2469234276</v>
      </c>
      <c r="CS100" s="7">
        <v>9392678.6254528295</v>
      </c>
      <c r="CT100" s="7">
        <v>169.05997528219004</v>
      </c>
      <c r="CU100" s="7">
        <v>4132927.3139228672</v>
      </c>
      <c r="CV100" s="7">
        <v>2224346.6546093407</v>
      </c>
      <c r="CW100" s="7">
        <v>440081.33822242363</v>
      </c>
      <c r="CX100" s="7">
        <v>62.636766776090269</v>
      </c>
      <c r="CY100" s="7">
        <v>371076.12631633395</v>
      </c>
      <c r="CZ100" s="7">
        <v>181685.2532135591</v>
      </c>
      <c r="DA100" s="7">
        <v>6119.0877644395978</v>
      </c>
      <c r="DB100" s="7">
        <v>473075.90430864057</v>
      </c>
      <c r="DC100" s="7">
        <v>82335.511353617869</v>
      </c>
      <c r="DD100" s="7">
        <v>268015.73765284568</v>
      </c>
      <c r="DE100" s="7">
        <v>0</v>
      </c>
      <c r="DF100" s="7">
        <v>11776.637894522815</v>
      </c>
      <c r="DG100" s="7">
        <v>27422.090275670042</v>
      </c>
      <c r="DH100" s="7">
        <v>746877.70543705253</v>
      </c>
      <c r="DI100" s="7">
        <v>10241.531453425107</v>
      </c>
      <c r="DJ100" s="7">
        <v>722.87589455118177</v>
      </c>
      <c r="DK100" s="7">
        <v>2590821.0280074244</v>
      </c>
      <c r="DL100" s="7">
        <v>2071978.9609672229</v>
      </c>
      <c r="DM100" s="7">
        <v>34618.153649665204</v>
      </c>
      <c r="DN100" s="7">
        <v>2157613.2440445516</v>
      </c>
      <c r="DO100" s="7">
        <v>4940945.4833607804</v>
      </c>
      <c r="DP100" s="7">
        <v>2978854.8643118786</v>
      </c>
      <c r="DQ100" s="7">
        <v>424624.22899703734</v>
      </c>
      <c r="DR100" s="7">
        <v>795661.25839710934</v>
      </c>
      <c r="DS100" s="7">
        <f>'[2]IOT 2019 NSX'!DZ100+'[2]IOT 2019 NSX'!EA100</f>
        <v>165145.86558188815</v>
      </c>
      <c r="DT100" s="7">
        <v>0</v>
      </c>
      <c r="DU100" s="7">
        <v>0</v>
      </c>
      <c r="DV100" s="7">
        <v>1595.0789797485586</v>
      </c>
      <c r="DW100" s="7">
        <v>1254789.2284963473</v>
      </c>
      <c r="DX100" s="7">
        <v>384.43794247890526</v>
      </c>
      <c r="DY100" s="7">
        <v>6249.3765188147527</v>
      </c>
      <c r="DZ100" s="7">
        <v>70626.252215852219</v>
      </c>
      <c r="EA100" s="7">
        <v>7692.5169796564614</v>
      </c>
      <c r="EB100" s="7">
        <v>43138.048656692794</v>
      </c>
      <c r="EC100" s="7">
        <v>100.93662856285394</v>
      </c>
      <c r="ED100" s="7">
        <v>813.58133682719188</v>
      </c>
      <c r="EE100" s="7">
        <v>134117.7945598012</v>
      </c>
      <c r="EF100" s="7">
        <v>3375.7118192038747</v>
      </c>
      <c r="EG100" s="7">
        <v>2237.4664006199009</v>
      </c>
      <c r="EH100" s="7">
        <v>17128.717023998084</v>
      </c>
      <c r="EI100" s="7">
        <v>1731.2192782104794</v>
      </c>
      <c r="EJ100" s="7">
        <v>0</v>
      </c>
      <c r="EK100" s="7">
        <v>9.6736843757466797</v>
      </c>
      <c r="EL100" s="7">
        <f>'[2]IOT 2019 NSX'!ET100+'[2]IOT 2019 NSX'!EU100</f>
        <v>285.37668654130044</v>
      </c>
      <c r="EM100" s="7">
        <v>0</v>
      </c>
      <c r="EN100" s="7">
        <v>0</v>
      </c>
      <c r="EO100" s="7">
        <v>0</v>
      </c>
      <c r="EP100" s="7">
        <v>18810.799583500419</v>
      </c>
      <c r="EQ100" s="7">
        <v>142.3021879543416</v>
      </c>
      <c r="ER100" s="7">
        <v>193312.99378610661</v>
      </c>
      <c r="ES100" s="7">
        <v>490217.8297767918</v>
      </c>
      <c r="ET100" s="7">
        <v>306613.21891639708</v>
      </c>
      <c r="EU100" s="7">
        <v>23940.494253708228</v>
      </c>
      <c r="EV100" s="7">
        <v>57082.937084238773</v>
      </c>
      <c r="EW100" s="7">
        <v>54.783679656946475</v>
      </c>
      <c r="EX100" s="7">
        <v>570320.15912252315</v>
      </c>
      <c r="EY100" s="7">
        <v>50176.088094884733</v>
      </c>
      <c r="EZ100" s="7">
        <v>0</v>
      </c>
      <c r="FA100" s="7">
        <v>84323.977735985172</v>
      </c>
      <c r="FB100" s="7">
        <v>119074.20690594726</v>
      </c>
      <c r="FC100" s="7">
        <v>9559.7830596411841</v>
      </c>
      <c r="FD100" s="7">
        <v>950400.51750925614</v>
      </c>
      <c r="FE100" s="7">
        <v>2738746.3905441058</v>
      </c>
      <c r="FF100" s="7">
        <v>320119.41107280081</v>
      </c>
      <c r="FG100" s="7">
        <v>1905721.7044358593</v>
      </c>
      <c r="FH100" s="7">
        <v>11915.210046821547</v>
      </c>
      <c r="FI100" s="7">
        <v>0</v>
      </c>
      <c r="FJ100" s="7">
        <v>2370.0473045724193</v>
      </c>
      <c r="FK100" s="7">
        <v>2839.3500182956145</v>
      </c>
      <c r="FL100" s="7">
        <v>304.60340420341714</v>
      </c>
      <c r="FM100" s="7">
        <v>19873.347519961953</v>
      </c>
      <c r="FN100" s="7">
        <v>17645.06240588018</v>
      </c>
      <c r="FO100" s="7">
        <v>2083.5106408538309</v>
      </c>
      <c r="FP100" s="7">
        <v>322843.92699487414</v>
      </c>
      <c r="FQ100" s="7">
        <v>0</v>
      </c>
      <c r="FR100" s="2">
        <f t="shared" si="4"/>
        <v>119131305.94496593</v>
      </c>
      <c r="FS100" s="1">
        <f t="shared" si="5"/>
        <v>4881627.2203327958</v>
      </c>
      <c r="FT100" s="3">
        <v>4881627.2203327958</v>
      </c>
      <c r="FU100" s="3">
        <v>0</v>
      </c>
      <c r="FV100" s="1">
        <f t="shared" si="6"/>
        <v>130971583.44817041</v>
      </c>
      <c r="FW100" s="1">
        <v>127630036.22552994</v>
      </c>
      <c r="FX100" s="1">
        <v>3341547.2226404697</v>
      </c>
      <c r="FY100" s="1">
        <v>45684606.974757329</v>
      </c>
      <c r="FZ100" s="1">
        <v>246094165.85813501</v>
      </c>
      <c r="GA100" s="1">
        <f t="shared" si="7"/>
        <v>54574957.730091423</v>
      </c>
      <c r="GB100" s="13"/>
      <c r="GC100" s="4"/>
      <c r="GD100" s="5"/>
      <c r="GF100" s="8"/>
      <c r="GG100" s="8"/>
    </row>
    <row r="101" spans="1:189" s="27" customFormat="1" ht="15.75" x14ac:dyDescent="0.25">
      <c r="A101" s="20" t="s">
        <v>289</v>
      </c>
      <c r="B101" s="18">
        <v>96</v>
      </c>
      <c r="C101" s="7">
        <v>36.050114384446474</v>
      </c>
      <c r="D101" s="7">
        <v>336.36986240260603</v>
      </c>
      <c r="E101" s="7">
        <v>288.41902997196064</v>
      </c>
      <c r="F101" s="7">
        <v>130.80530718475097</v>
      </c>
      <c r="G101" s="7">
        <v>227.52604371794325</v>
      </c>
      <c r="H101" s="7">
        <v>1627.5324497992447</v>
      </c>
      <c r="I101" s="7">
        <v>110.25821781129193</v>
      </c>
      <c r="J101" s="7">
        <v>14497.809457369753</v>
      </c>
      <c r="K101" s="7">
        <v>160500.07131868578</v>
      </c>
      <c r="L101" s="7">
        <v>1840.9963659425066</v>
      </c>
      <c r="M101" s="7">
        <v>7692.1629470599919</v>
      </c>
      <c r="N101" s="7">
        <v>80940.559182834622</v>
      </c>
      <c r="O101" s="7">
        <v>2204.3526044161422</v>
      </c>
      <c r="P101" s="7">
        <v>34828.624374316052</v>
      </c>
      <c r="Q101" s="7">
        <v>25683.588972531696</v>
      </c>
      <c r="R101" s="7">
        <v>0</v>
      </c>
      <c r="S101" s="7">
        <v>184.78183988685012</v>
      </c>
      <c r="T101" s="7">
        <v>12210.079162442973</v>
      </c>
      <c r="U101" s="7">
        <v>0</v>
      </c>
      <c r="V101" s="7">
        <v>0</v>
      </c>
      <c r="W101" s="7">
        <v>0</v>
      </c>
      <c r="X101" s="7">
        <v>203.35063175313553</v>
      </c>
      <c r="Y101" s="7">
        <v>416.10883223431847</v>
      </c>
      <c r="Z101" s="7">
        <v>0</v>
      </c>
      <c r="AA101" s="7">
        <v>0</v>
      </c>
      <c r="AB101" s="7">
        <v>4.171007737683798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106869.71088797731</v>
      </c>
      <c r="AL101" s="7">
        <v>108986.66928251962</v>
      </c>
      <c r="AM101" s="7">
        <v>1131.7820425554855</v>
      </c>
      <c r="AN101" s="7">
        <v>4764.3359950047234</v>
      </c>
      <c r="AO101" s="7">
        <v>3331.0011147346681</v>
      </c>
      <c r="AP101" s="7">
        <v>14613.290196320115</v>
      </c>
      <c r="AQ101" s="7">
        <v>0</v>
      </c>
      <c r="AR101" s="7">
        <v>12862.457659347141</v>
      </c>
      <c r="AS101" s="7">
        <v>0</v>
      </c>
      <c r="AT101" s="7">
        <v>202.9423544044102</v>
      </c>
      <c r="AU101" s="7">
        <v>0</v>
      </c>
      <c r="AV101" s="7">
        <v>0</v>
      </c>
      <c r="AW101" s="7">
        <v>7554.8966684069028</v>
      </c>
      <c r="AX101" s="7">
        <v>0</v>
      </c>
      <c r="AY101" s="7">
        <v>0</v>
      </c>
      <c r="AZ101" s="7">
        <v>0</v>
      </c>
      <c r="BA101" s="7">
        <v>12.004997766903021</v>
      </c>
      <c r="BB101" s="7">
        <v>0</v>
      </c>
      <c r="BC101" s="7">
        <v>0</v>
      </c>
      <c r="BD101" s="7">
        <v>0</v>
      </c>
      <c r="BE101" s="7">
        <v>2860.7488763876208</v>
      </c>
      <c r="BF101" s="7">
        <v>1117.3638231880602</v>
      </c>
      <c r="BG101" s="7">
        <v>138.4148908924488</v>
      </c>
      <c r="BH101" s="7">
        <v>0</v>
      </c>
      <c r="BI101" s="7">
        <v>1958.3285184202514</v>
      </c>
      <c r="BJ101" s="7">
        <v>0</v>
      </c>
      <c r="BK101" s="7">
        <v>1001561.720624102</v>
      </c>
      <c r="BL101" s="7">
        <v>307.93895762039153</v>
      </c>
      <c r="BM101" s="7">
        <v>2389.4813687683113</v>
      </c>
      <c r="BN101" s="7">
        <v>212611.18173681773</v>
      </c>
      <c r="BO101" s="7">
        <v>1161.0527633114791</v>
      </c>
      <c r="BP101" s="7">
        <v>0</v>
      </c>
      <c r="BQ101" s="7">
        <v>0</v>
      </c>
      <c r="BR101" s="7">
        <v>160446.81245042686</v>
      </c>
      <c r="BS101" s="7">
        <v>2804.9017766295374</v>
      </c>
      <c r="BT101" s="7">
        <v>0</v>
      </c>
      <c r="BU101" s="7">
        <v>0</v>
      </c>
      <c r="BV101" s="7">
        <v>3466.770510418839</v>
      </c>
      <c r="BW101" s="7">
        <v>6718.6921530688151</v>
      </c>
      <c r="BX101" s="7">
        <v>2.072943588639129</v>
      </c>
      <c r="BY101" s="7">
        <v>65802.977455020678</v>
      </c>
      <c r="BZ101" s="7">
        <v>0</v>
      </c>
      <c r="CA101" s="7">
        <v>497193.79174120299</v>
      </c>
      <c r="CB101" s="7">
        <v>3516.6329310979954</v>
      </c>
      <c r="CC101" s="7">
        <v>0</v>
      </c>
      <c r="CD101" s="7">
        <v>0</v>
      </c>
      <c r="CE101" s="7">
        <v>500200.48823761981</v>
      </c>
      <c r="CF101" s="7">
        <v>99438.75834824059</v>
      </c>
      <c r="CG101" s="7">
        <v>0</v>
      </c>
      <c r="CH101" s="7">
        <v>6408.0057867435216</v>
      </c>
      <c r="CI101" s="7">
        <v>914.07409355356947</v>
      </c>
      <c r="CJ101" s="7">
        <v>0</v>
      </c>
      <c r="CK101" s="7">
        <v>0</v>
      </c>
      <c r="CL101" s="7">
        <v>2026.1374822893126</v>
      </c>
      <c r="CM101" s="7">
        <v>0</v>
      </c>
      <c r="CN101" s="7">
        <v>0</v>
      </c>
      <c r="CO101" s="7">
        <v>0</v>
      </c>
      <c r="CP101" s="7">
        <v>0</v>
      </c>
      <c r="CQ101" s="7">
        <v>1182.1704497980329</v>
      </c>
      <c r="CR101" s="7">
        <v>0</v>
      </c>
      <c r="CS101" s="7">
        <v>0</v>
      </c>
      <c r="CT101" s="7">
        <v>86264.978419004299</v>
      </c>
      <c r="CU101" s="7">
        <v>47245.788783054784</v>
      </c>
      <c r="CV101" s="7">
        <v>0</v>
      </c>
      <c r="CW101" s="7">
        <v>1831.9904722990238</v>
      </c>
      <c r="CX101" s="7">
        <v>2131.9350720569282</v>
      </c>
      <c r="CY101" s="7">
        <v>3663.2529368870573</v>
      </c>
      <c r="CZ101" s="7">
        <v>0</v>
      </c>
      <c r="DA101" s="7">
        <v>0</v>
      </c>
      <c r="DB101" s="7">
        <v>10.49629737174546</v>
      </c>
      <c r="DC101" s="7">
        <v>170.78212765993737</v>
      </c>
      <c r="DD101" s="7">
        <v>10028.264799459474</v>
      </c>
      <c r="DE101" s="7">
        <v>0</v>
      </c>
      <c r="DF101" s="7">
        <v>0</v>
      </c>
      <c r="DG101" s="7">
        <v>0</v>
      </c>
      <c r="DH101" s="7">
        <v>4681.127096968663</v>
      </c>
      <c r="DI101" s="7">
        <v>8251.1233621849424</v>
      </c>
      <c r="DJ101" s="7">
        <v>0</v>
      </c>
      <c r="DK101" s="7">
        <v>85635.869002298961</v>
      </c>
      <c r="DL101" s="7">
        <v>33593.010096546837</v>
      </c>
      <c r="DM101" s="7">
        <v>0</v>
      </c>
      <c r="DN101" s="7">
        <v>31902.7123047399</v>
      </c>
      <c r="DO101" s="7">
        <v>10145.549133635584</v>
      </c>
      <c r="DP101" s="7">
        <v>3487.2249962779838</v>
      </c>
      <c r="DQ101" s="7">
        <v>871.90720746250383</v>
      </c>
      <c r="DR101" s="7">
        <v>931.44847776709173</v>
      </c>
      <c r="DS101" s="7">
        <f>'[2]IOT 2019 NSX'!DZ101+'[2]IOT 2019 NSX'!EA101</f>
        <v>186551.83527299037</v>
      </c>
      <c r="DT101" s="7">
        <v>0</v>
      </c>
      <c r="DU101" s="7">
        <v>0</v>
      </c>
      <c r="DV101" s="7">
        <v>28106.290145093204</v>
      </c>
      <c r="DW101" s="7">
        <v>189205.25825312725</v>
      </c>
      <c r="DX101" s="7">
        <v>0</v>
      </c>
      <c r="DY101" s="7">
        <v>45787.969102459123</v>
      </c>
      <c r="DZ101" s="7">
        <v>184653.05543210765</v>
      </c>
      <c r="EA101" s="7">
        <v>20112.163957329616</v>
      </c>
      <c r="EB101" s="7">
        <v>235214.49143134258</v>
      </c>
      <c r="EC101" s="7">
        <v>658432.73292080441</v>
      </c>
      <c r="ED101" s="7">
        <v>270753.96610964858</v>
      </c>
      <c r="EE101" s="7">
        <v>0</v>
      </c>
      <c r="EF101" s="7">
        <v>193.18643386929119</v>
      </c>
      <c r="EG101" s="7">
        <v>0</v>
      </c>
      <c r="EH101" s="7">
        <v>723.31115006108246</v>
      </c>
      <c r="EI101" s="7">
        <v>0</v>
      </c>
      <c r="EJ101" s="7">
        <v>26315.903240373311</v>
      </c>
      <c r="EK101" s="7">
        <v>7.8401815239242243</v>
      </c>
      <c r="EL101" s="7">
        <f>'[2]IOT 2019 NSX'!ET101+'[2]IOT 2019 NSX'!EU101</f>
        <v>0</v>
      </c>
      <c r="EM101" s="7">
        <v>0</v>
      </c>
      <c r="EN101" s="7">
        <v>0</v>
      </c>
      <c r="EO101" s="7">
        <v>0</v>
      </c>
      <c r="EP101" s="7">
        <v>346928.42532443313</v>
      </c>
      <c r="EQ101" s="7">
        <v>0</v>
      </c>
      <c r="ER101" s="7">
        <v>67268.670440425936</v>
      </c>
      <c r="ES101" s="7">
        <v>66329.675233393034</v>
      </c>
      <c r="ET101" s="7">
        <v>0</v>
      </c>
      <c r="EU101" s="7">
        <v>32110.560079978648</v>
      </c>
      <c r="EV101" s="7">
        <v>24818.993143672524</v>
      </c>
      <c r="EW101" s="7">
        <v>13574.087389375767</v>
      </c>
      <c r="EX101" s="7">
        <v>690860.66493491444</v>
      </c>
      <c r="EY101" s="7">
        <v>452.97500838537599</v>
      </c>
      <c r="EZ101" s="7">
        <v>23.128738026738905</v>
      </c>
      <c r="FA101" s="7">
        <v>10445.157243478036</v>
      </c>
      <c r="FB101" s="7">
        <v>897.07734632021777</v>
      </c>
      <c r="FC101" s="7">
        <v>179857.94769624851</v>
      </c>
      <c r="FD101" s="7">
        <v>357821.77120463055</v>
      </c>
      <c r="FE101" s="7">
        <v>244442.16068080391</v>
      </c>
      <c r="FF101" s="7">
        <v>15653.179104652414</v>
      </c>
      <c r="FG101" s="7">
        <v>203428.67680039344</v>
      </c>
      <c r="FH101" s="7">
        <v>0</v>
      </c>
      <c r="FI101" s="7">
        <v>0</v>
      </c>
      <c r="FJ101" s="7">
        <v>20046.475306060955</v>
      </c>
      <c r="FK101" s="7">
        <v>1080.9870216006243</v>
      </c>
      <c r="FL101" s="7">
        <v>0</v>
      </c>
      <c r="FM101" s="7">
        <v>0</v>
      </c>
      <c r="FN101" s="7">
        <v>74196.740576122087</v>
      </c>
      <c r="FO101" s="7">
        <v>0</v>
      </c>
      <c r="FP101" s="7">
        <v>39440.029517882016</v>
      </c>
      <c r="FQ101" s="7">
        <v>0</v>
      </c>
      <c r="FR101" s="2">
        <f t="shared" si="4"/>
        <v>7745104.0738479318</v>
      </c>
      <c r="FS101" s="1">
        <f t="shared" si="5"/>
        <v>57161624.894292295</v>
      </c>
      <c r="FT101" s="3">
        <v>57161624.894292295</v>
      </c>
      <c r="FU101" s="3">
        <v>0</v>
      </c>
      <c r="FV101" s="1">
        <f t="shared" si="6"/>
        <v>165936374.99711528</v>
      </c>
      <c r="FW101" s="1">
        <v>165841812.52633759</v>
      </c>
      <c r="FX101" s="1">
        <v>94562.470777693205</v>
      </c>
      <c r="FY101" s="1">
        <v>1202100.1904539797</v>
      </c>
      <c r="FZ101" s="1">
        <v>84356880.879075661</v>
      </c>
      <c r="GA101" s="1">
        <f t="shared" si="7"/>
        <v>147688323.2766338</v>
      </c>
      <c r="GB101" s="13"/>
      <c r="GC101" s="4"/>
      <c r="GD101" s="5"/>
      <c r="GF101" s="8"/>
      <c r="GG101" s="8"/>
    </row>
    <row r="102" spans="1:189" s="27" customFormat="1" ht="78.75" x14ac:dyDescent="0.25">
      <c r="A102" s="20" t="s">
        <v>384</v>
      </c>
      <c r="B102" s="18">
        <v>97</v>
      </c>
      <c r="C102" s="7">
        <v>1095028.866730158</v>
      </c>
      <c r="D102" s="7">
        <v>17076.189709784583</v>
      </c>
      <c r="E102" s="7">
        <v>389.96283462823141</v>
      </c>
      <c r="F102" s="7">
        <v>3286.3197820715664</v>
      </c>
      <c r="G102" s="7">
        <v>160.30320628099381</v>
      </c>
      <c r="H102" s="7">
        <v>2950.3516562670397</v>
      </c>
      <c r="I102" s="7">
        <v>265.92958597981686</v>
      </c>
      <c r="J102" s="7">
        <v>0</v>
      </c>
      <c r="K102" s="7">
        <v>7585.5349508514391</v>
      </c>
      <c r="L102" s="7">
        <v>9167.2080816032758</v>
      </c>
      <c r="M102" s="7">
        <v>35.137450117701107</v>
      </c>
      <c r="N102" s="7">
        <v>7485.9699961808219</v>
      </c>
      <c r="O102" s="7">
        <v>104122.36226645458</v>
      </c>
      <c r="P102" s="7">
        <v>20300.594782184453</v>
      </c>
      <c r="Q102" s="7">
        <v>28035.784579608022</v>
      </c>
      <c r="R102" s="7">
        <v>2.3516443017136428</v>
      </c>
      <c r="S102" s="7">
        <v>121.62468100413147</v>
      </c>
      <c r="T102" s="7">
        <v>5245.3219066413876</v>
      </c>
      <c r="U102" s="7">
        <v>0</v>
      </c>
      <c r="V102" s="7">
        <v>176.03281183463625</v>
      </c>
      <c r="W102" s="7">
        <v>0</v>
      </c>
      <c r="X102" s="7">
        <v>155.4717628101306</v>
      </c>
      <c r="Y102" s="7">
        <v>15.783668376240474</v>
      </c>
      <c r="Z102" s="7">
        <v>101.59270862590593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273815.3787134639</v>
      </c>
      <c r="AM102" s="7">
        <v>0</v>
      </c>
      <c r="AN102" s="7">
        <v>133290.64558760697</v>
      </c>
      <c r="AO102" s="7">
        <v>0</v>
      </c>
      <c r="AP102" s="7">
        <v>13732.04417270774</v>
      </c>
      <c r="AQ102" s="7">
        <v>0</v>
      </c>
      <c r="AR102" s="7">
        <v>12926.126611137446</v>
      </c>
      <c r="AS102" s="7">
        <v>3164.9098458770131</v>
      </c>
      <c r="AT102" s="7">
        <v>0</v>
      </c>
      <c r="AU102" s="7">
        <v>3294.983777357792</v>
      </c>
      <c r="AV102" s="7">
        <v>0</v>
      </c>
      <c r="AW102" s="7">
        <v>221.38340193890423</v>
      </c>
      <c r="AX102" s="7">
        <v>0</v>
      </c>
      <c r="AY102" s="7">
        <v>2474.7108220841505</v>
      </c>
      <c r="AZ102" s="7">
        <v>0</v>
      </c>
      <c r="BA102" s="7">
        <v>0</v>
      </c>
      <c r="BB102" s="7">
        <v>75.793223879847545</v>
      </c>
      <c r="BC102" s="7">
        <v>0</v>
      </c>
      <c r="BD102" s="7">
        <v>248.05564711156805</v>
      </c>
      <c r="BE102" s="7">
        <v>67.814703964611908</v>
      </c>
      <c r="BF102" s="7">
        <v>286.55214935218618</v>
      </c>
      <c r="BG102" s="7">
        <v>24.879894882539471</v>
      </c>
      <c r="BH102" s="7">
        <v>0</v>
      </c>
      <c r="BI102" s="7">
        <v>18.502372917205371</v>
      </c>
      <c r="BJ102" s="7">
        <v>14381.828409792786</v>
      </c>
      <c r="BK102" s="7">
        <v>1000772.118537345</v>
      </c>
      <c r="BL102" s="7">
        <v>13464.70530371757</v>
      </c>
      <c r="BM102" s="7">
        <v>7535.6306422681055</v>
      </c>
      <c r="BN102" s="7">
        <v>96486.288537943139</v>
      </c>
      <c r="BO102" s="7">
        <v>201490.84589138319</v>
      </c>
      <c r="BP102" s="7">
        <v>0</v>
      </c>
      <c r="BQ102" s="7">
        <v>0</v>
      </c>
      <c r="BR102" s="7">
        <v>161241.02150730882</v>
      </c>
      <c r="BS102" s="7">
        <v>0</v>
      </c>
      <c r="BT102" s="7">
        <v>1428.0298249709051</v>
      </c>
      <c r="BU102" s="7">
        <v>0</v>
      </c>
      <c r="BV102" s="7">
        <v>4603.7011991216496</v>
      </c>
      <c r="BW102" s="7">
        <v>0</v>
      </c>
      <c r="BX102" s="7">
        <v>360.81454222988577</v>
      </c>
      <c r="BY102" s="7">
        <v>80.398141702105917</v>
      </c>
      <c r="BZ102" s="7">
        <v>0</v>
      </c>
      <c r="CA102" s="7">
        <v>93821.142493745429</v>
      </c>
      <c r="CB102" s="7">
        <v>0</v>
      </c>
      <c r="CC102" s="7">
        <v>21864.511622990343</v>
      </c>
      <c r="CD102" s="7">
        <v>7823.8115496291002</v>
      </c>
      <c r="CE102" s="7">
        <v>682534.47292868141</v>
      </c>
      <c r="CF102" s="7">
        <v>931.73324755729914</v>
      </c>
      <c r="CG102" s="7">
        <v>3470.5313992627662</v>
      </c>
      <c r="CH102" s="7">
        <v>2159.5015620741938</v>
      </c>
      <c r="CI102" s="7">
        <v>291.65726028860928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5438.7247036091485</v>
      </c>
      <c r="CQ102" s="7">
        <v>0</v>
      </c>
      <c r="CR102" s="7">
        <v>288254.26175247977</v>
      </c>
      <c r="CS102" s="7">
        <v>46280.013017643425</v>
      </c>
      <c r="CT102" s="7">
        <v>55581056.855744071</v>
      </c>
      <c r="CU102" s="7">
        <v>30577174.245671913</v>
      </c>
      <c r="CV102" s="7">
        <v>1163034.4372823411</v>
      </c>
      <c r="CW102" s="7">
        <v>5029240.1094495617</v>
      </c>
      <c r="CX102" s="7">
        <v>551067.33416883985</v>
      </c>
      <c r="CY102" s="7">
        <v>5155.3686560033902</v>
      </c>
      <c r="CZ102" s="7">
        <v>12944.900215748745</v>
      </c>
      <c r="DA102" s="7">
        <v>0</v>
      </c>
      <c r="DB102" s="7">
        <v>0</v>
      </c>
      <c r="DC102" s="7">
        <v>216540.08589663586</v>
      </c>
      <c r="DD102" s="7">
        <v>123.21441284185111</v>
      </c>
      <c r="DE102" s="7">
        <v>0</v>
      </c>
      <c r="DF102" s="7">
        <v>0</v>
      </c>
      <c r="DG102" s="7">
        <v>0</v>
      </c>
      <c r="DH102" s="7">
        <v>14346.537875528538</v>
      </c>
      <c r="DI102" s="7">
        <v>16334.493011014942</v>
      </c>
      <c r="DJ102" s="7">
        <v>0</v>
      </c>
      <c r="DK102" s="7">
        <v>3069.6797662503914</v>
      </c>
      <c r="DL102" s="7">
        <v>139697.9022814311</v>
      </c>
      <c r="DM102" s="7">
        <v>0</v>
      </c>
      <c r="DN102" s="7">
        <v>1227130.1840066821</v>
      </c>
      <c r="DO102" s="7">
        <v>119726.38065567757</v>
      </c>
      <c r="DP102" s="7">
        <v>134825.66500900089</v>
      </c>
      <c r="DQ102" s="7">
        <v>10289.269988452275</v>
      </c>
      <c r="DR102" s="7">
        <v>36012.348090704872</v>
      </c>
      <c r="DS102" s="7">
        <f>'[2]IOT 2019 NSX'!DZ102+'[2]IOT 2019 NSX'!EA102</f>
        <v>13959.180943363041</v>
      </c>
      <c r="DT102" s="7">
        <v>0</v>
      </c>
      <c r="DU102" s="7">
        <v>0</v>
      </c>
      <c r="DV102" s="7">
        <v>274509.23660006339</v>
      </c>
      <c r="DW102" s="7">
        <v>5360030.55200289</v>
      </c>
      <c r="DX102" s="7">
        <v>0</v>
      </c>
      <c r="DY102" s="7">
        <v>250931.31622797291</v>
      </c>
      <c r="DZ102" s="7">
        <v>0</v>
      </c>
      <c r="EA102" s="7">
        <v>0</v>
      </c>
      <c r="EB102" s="7">
        <v>886435.20812363469</v>
      </c>
      <c r="EC102" s="7">
        <v>0</v>
      </c>
      <c r="ED102" s="7">
        <v>16059.536805005069</v>
      </c>
      <c r="EE102" s="7">
        <v>164.21614029194691</v>
      </c>
      <c r="EF102" s="7">
        <v>0</v>
      </c>
      <c r="EG102" s="7">
        <v>0.80973182477076744</v>
      </c>
      <c r="EH102" s="7">
        <v>0</v>
      </c>
      <c r="EI102" s="7">
        <v>0</v>
      </c>
      <c r="EJ102" s="7">
        <v>0</v>
      </c>
      <c r="EK102" s="7">
        <v>1.5712105822984275</v>
      </c>
      <c r="EL102" s="7">
        <f>'[2]IOT 2019 NSX'!ET102+'[2]IOT 2019 NSX'!EU102</f>
        <v>0</v>
      </c>
      <c r="EM102" s="7">
        <v>0</v>
      </c>
      <c r="EN102" s="7">
        <v>0</v>
      </c>
      <c r="EO102" s="7">
        <v>0</v>
      </c>
      <c r="EP102" s="7">
        <v>219.52644305980306</v>
      </c>
      <c r="EQ102" s="7">
        <v>2004.6786081824987</v>
      </c>
      <c r="ER102" s="7">
        <v>0</v>
      </c>
      <c r="ES102" s="7">
        <v>6184.8452478972704</v>
      </c>
      <c r="ET102" s="7">
        <v>2102.7210005881184</v>
      </c>
      <c r="EU102" s="7">
        <v>3528.7275330022085</v>
      </c>
      <c r="EV102" s="7">
        <v>7985.4881219697991</v>
      </c>
      <c r="EW102" s="7">
        <v>0</v>
      </c>
      <c r="EX102" s="7">
        <v>96181.188581522219</v>
      </c>
      <c r="EY102" s="7">
        <v>0</v>
      </c>
      <c r="EZ102" s="7">
        <v>4244.2755551766013</v>
      </c>
      <c r="FA102" s="7">
        <v>205.86469752175128</v>
      </c>
      <c r="FB102" s="7">
        <v>5249.2474703993112</v>
      </c>
      <c r="FC102" s="7">
        <v>4171.6197130502469</v>
      </c>
      <c r="FD102" s="7">
        <v>1125995.1232650045</v>
      </c>
      <c r="FE102" s="7">
        <v>31876.250217752859</v>
      </c>
      <c r="FF102" s="7">
        <v>15966.908402929517</v>
      </c>
      <c r="FG102" s="7">
        <v>974.04817440028603</v>
      </c>
      <c r="FH102" s="7">
        <v>739.64747740626296</v>
      </c>
      <c r="FI102" s="7">
        <v>0</v>
      </c>
      <c r="FJ102" s="7">
        <v>922.89624165790531</v>
      </c>
      <c r="FK102" s="7">
        <v>460.60963614865619</v>
      </c>
      <c r="FL102" s="7">
        <v>0</v>
      </c>
      <c r="FM102" s="7">
        <v>24615.224124146138</v>
      </c>
      <c r="FN102" s="7">
        <v>3152.817124213645</v>
      </c>
      <c r="FO102" s="7">
        <v>629.59148383259344</v>
      </c>
      <c r="FP102" s="7">
        <v>2612.524925727987</v>
      </c>
      <c r="FQ102" s="7">
        <v>0</v>
      </c>
      <c r="FR102" s="2">
        <f t="shared" si="4"/>
        <v>107379950.6838097</v>
      </c>
      <c r="FS102" s="1">
        <f t="shared" si="5"/>
        <v>9950283.3908934817</v>
      </c>
      <c r="FT102" s="3">
        <v>9950283.3908934817</v>
      </c>
      <c r="FU102" s="3">
        <v>0</v>
      </c>
      <c r="FV102" s="1">
        <f t="shared" si="6"/>
        <v>160456687.64289549</v>
      </c>
      <c r="FW102" s="1">
        <v>159879436.65669915</v>
      </c>
      <c r="FX102" s="1">
        <v>577250.98619633913</v>
      </c>
      <c r="FY102" s="1">
        <v>37856552.179424703</v>
      </c>
      <c r="FZ102" s="1">
        <v>66538227.602476209</v>
      </c>
      <c r="GA102" s="1">
        <f t="shared" si="7"/>
        <v>249105246.29454717</v>
      </c>
      <c r="GB102" s="13"/>
      <c r="GC102" s="4"/>
      <c r="GD102" s="5"/>
      <c r="GF102" s="8"/>
      <c r="GG102" s="8"/>
    </row>
    <row r="103" spans="1:189" s="27" customFormat="1" ht="47.25" x14ac:dyDescent="0.25">
      <c r="A103" s="57" t="s">
        <v>386</v>
      </c>
      <c r="B103" s="18">
        <v>98</v>
      </c>
      <c r="C103" s="7">
        <v>1140302.9337246204</v>
      </c>
      <c r="D103" s="7">
        <v>1240.1229267936278</v>
      </c>
      <c r="E103" s="7">
        <v>8341.8229774467582</v>
      </c>
      <c r="F103" s="7">
        <v>1599.9284904508731</v>
      </c>
      <c r="G103" s="7">
        <v>1707.2166312937863</v>
      </c>
      <c r="H103" s="7">
        <v>4044.6843319810923</v>
      </c>
      <c r="I103" s="7">
        <v>12220.546363351526</v>
      </c>
      <c r="J103" s="7">
        <v>6302.3533283043907</v>
      </c>
      <c r="K103" s="7">
        <v>14891.1209353671</v>
      </c>
      <c r="L103" s="7">
        <v>5489.2425621816456</v>
      </c>
      <c r="M103" s="7">
        <v>0</v>
      </c>
      <c r="N103" s="7">
        <v>0</v>
      </c>
      <c r="O103" s="7">
        <v>0</v>
      </c>
      <c r="P103" s="7">
        <v>12225.676379807586</v>
      </c>
      <c r="Q103" s="7">
        <v>1525.4432281259781</v>
      </c>
      <c r="R103" s="7">
        <v>1499.2093383498197</v>
      </c>
      <c r="S103" s="7">
        <v>158.98483050762255</v>
      </c>
      <c r="T103" s="7">
        <v>3116.0493762550286</v>
      </c>
      <c r="U103" s="7">
        <v>50.838091682733236</v>
      </c>
      <c r="V103" s="7">
        <v>0</v>
      </c>
      <c r="W103" s="7">
        <v>0</v>
      </c>
      <c r="X103" s="7">
        <v>0</v>
      </c>
      <c r="Y103" s="7">
        <v>0</v>
      </c>
      <c r="Z103" s="7">
        <v>11024.141326765428</v>
      </c>
      <c r="AA103" s="7">
        <v>0</v>
      </c>
      <c r="AB103" s="7">
        <v>0</v>
      </c>
      <c r="AC103" s="7">
        <v>146943.6621796836</v>
      </c>
      <c r="AD103" s="7">
        <v>98054.946804592895</v>
      </c>
      <c r="AE103" s="7">
        <v>2542.49971962173</v>
      </c>
      <c r="AF103" s="7">
        <v>48222.12995639057</v>
      </c>
      <c r="AG103" s="7">
        <v>28872.302781566566</v>
      </c>
      <c r="AH103" s="7">
        <v>24182.074403480721</v>
      </c>
      <c r="AI103" s="7">
        <v>1499.9506584816477</v>
      </c>
      <c r="AJ103" s="7">
        <v>0</v>
      </c>
      <c r="AK103" s="7">
        <v>107182.32271724768</v>
      </c>
      <c r="AL103" s="7">
        <v>546527.36785082414</v>
      </c>
      <c r="AM103" s="7">
        <v>0</v>
      </c>
      <c r="AN103" s="7">
        <v>2475.147510858616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451.53614858872533</v>
      </c>
      <c r="AU103" s="7">
        <v>0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59.365560922059124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2.2483479102321304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60.216100999562883</v>
      </c>
      <c r="CG103" s="7">
        <v>0</v>
      </c>
      <c r="CH103" s="7">
        <v>263.11289161892074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0</v>
      </c>
      <c r="CP103" s="7">
        <v>0</v>
      </c>
      <c r="CQ103" s="7">
        <v>0</v>
      </c>
      <c r="CR103" s="7">
        <v>186629.80806164263</v>
      </c>
      <c r="CS103" s="7">
        <v>19804.835624373191</v>
      </c>
      <c r="CT103" s="7">
        <v>0</v>
      </c>
      <c r="CU103" s="7">
        <v>0</v>
      </c>
      <c r="CV103" s="7">
        <v>1431486.5849923138</v>
      </c>
      <c r="CW103" s="7">
        <v>0</v>
      </c>
      <c r="CX103" s="7">
        <v>0</v>
      </c>
      <c r="CY103" s="7">
        <v>0</v>
      </c>
      <c r="CZ103" s="7">
        <v>0</v>
      </c>
      <c r="DA103" s="7">
        <v>0</v>
      </c>
      <c r="DB103" s="7">
        <v>0</v>
      </c>
      <c r="DC103" s="7">
        <v>3336.3292539964668</v>
      </c>
      <c r="DD103" s="7">
        <v>824.63620203405287</v>
      </c>
      <c r="DE103" s="7">
        <v>0</v>
      </c>
      <c r="DF103" s="7">
        <v>0</v>
      </c>
      <c r="DG103" s="7">
        <v>206.85270031046508</v>
      </c>
      <c r="DH103" s="7">
        <v>0</v>
      </c>
      <c r="DI103" s="7">
        <v>275.4321167253583</v>
      </c>
      <c r="DJ103" s="7">
        <v>0</v>
      </c>
      <c r="DK103" s="7">
        <v>0</v>
      </c>
      <c r="DL103" s="7">
        <v>0</v>
      </c>
      <c r="DM103" s="7">
        <v>0</v>
      </c>
      <c r="DN103" s="7">
        <v>0</v>
      </c>
      <c r="DO103" s="7">
        <v>0</v>
      </c>
      <c r="DP103" s="7">
        <v>986.98821763146725</v>
      </c>
      <c r="DQ103" s="7">
        <v>0</v>
      </c>
      <c r="DR103" s="7">
        <v>263.62757604344756</v>
      </c>
      <c r="DS103" s="7">
        <f>'[2]IOT 2019 NSX'!DZ103+'[2]IOT 2019 NSX'!EA103</f>
        <v>137.25046156357851</v>
      </c>
      <c r="DT103" s="7">
        <v>0</v>
      </c>
      <c r="DU103" s="7">
        <v>0</v>
      </c>
      <c r="DV103" s="7">
        <v>0</v>
      </c>
      <c r="DW103" s="7">
        <v>0</v>
      </c>
      <c r="DX103" s="7">
        <v>178859.44742521743</v>
      </c>
      <c r="DY103" s="7">
        <v>758371.11106699461</v>
      </c>
      <c r="DZ103" s="7">
        <v>0</v>
      </c>
      <c r="EA103" s="7">
        <v>0</v>
      </c>
      <c r="EB103" s="7">
        <v>139534.09306960812</v>
      </c>
      <c r="EC103" s="7">
        <v>0</v>
      </c>
      <c r="ED103" s="7">
        <v>8325.329360784679</v>
      </c>
      <c r="EE103" s="7">
        <v>0</v>
      </c>
      <c r="EF103" s="7">
        <v>0</v>
      </c>
      <c r="EG103" s="7">
        <v>0</v>
      </c>
      <c r="EH103" s="7">
        <v>0</v>
      </c>
      <c r="EI103" s="7">
        <v>0</v>
      </c>
      <c r="EJ103" s="7">
        <v>0</v>
      </c>
      <c r="EK103" s="7">
        <v>0</v>
      </c>
      <c r="EL103" s="7">
        <f>'[2]IOT 2019 NSX'!ET103+'[2]IOT 2019 NSX'!EU103</f>
        <v>0</v>
      </c>
      <c r="EM103" s="7">
        <v>0</v>
      </c>
      <c r="EN103" s="7">
        <v>0</v>
      </c>
      <c r="EO103" s="7">
        <v>0</v>
      </c>
      <c r="EP103" s="7">
        <v>0</v>
      </c>
      <c r="EQ103" s="7">
        <v>0</v>
      </c>
      <c r="ER103" s="7">
        <v>0</v>
      </c>
      <c r="ES103" s="7">
        <v>0</v>
      </c>
      <c r="ET103" s="7">
        <v>0</v>
      </c>
      <c r="EU103" s="7">
        <v>0</v>
      </c>
      <c r="EV103" s="7">
        <v>0</v>
      </c>
      <c r="EW103" s="7">
        <v>0</v>
      </c>
      <c r="EX103" s="7">
        <v>25802.838863657034</v>
      </c>
      <c r="EY103" s="7">
        <v>11200.354393981683</v>
      </c>
      <c r="EZ103" s="7">
        <v>0</v>
      </c>
      <c r="FA103" s="7">
        <v>0</v>
      </c>
      <c r="FB103" s="7">
        <v>0</v>
      </c>
      <c r="FC103" s="7">
        <v>0</v>
      </c>
      <c r="FD103" s="7">
        <v>558617.83819267841</v>
      </c>
      <c r="FE103" s="7">
        <v>193.29370213764091</v>
      </c>
      <c r="FF103" s="7">
        <v>0</v>
      </c>
      <c r="FG103" s="7">
        <v>0</v>
      </c>
      <c r="FH103" s="7">
        <v>0</v>
      </c>
      <c r="FI103" s="7">
        <v>0</v>
      </c>
      <c r="FJ103" s="7">
        <v>0</v>
      </c>
      <c r="FK103" s="7">
        <v>2814.4796414646285</v>
      </c>
      <c r="FL103" s="7">
        <v>0</v>
      </c>
      <c r="FM103" s="7">
        <v>3302.8015082622992</v>
      </c>
      <c r="FN103" s="7">
        <v>7.6493310896221169</v>
      </c>
      <c r="FO103" s="7">
        <v>0</v>
      </c>
      <c r="FP103" s="7">
        <v>0</v>
      </c>
      <c r="FQ103" s="7">
        <v>0</v>
      </c>
      <c r="FR103" s="2">
        <f t="shared" si="4"/>
        <v>5564060.7802385828</v>
      </c>
      <c r="FS103" s="1">
        <f t="shared" si="5"/>
        <v>478743.56188261037</v>
      </c>
      <c r="FT103" s="3">
        <v>478743.56188261037</v>
      </c>
      <c r="FU103" s="3">
        <v>0</v>
      </c>
      <c r="FV103" s="1">
        <f t="shared" si="6"/>
        <v>25665871.983393501</v>
      </c>
      <c r="FW103" s="1">
        <v>22869171.808337964</v>
      </c>
      <c r="FX103" s="1">
        <v>2796700.1750555374</v>
      </c>
      <c r="FY103" s="1">
        <v>29465640.004911337</v>
      </c>
      <c r="FZ103" s="1">
        <v>21816982.321398407</v>
      </c>
      <c r="GA103" s="1">
        <f t="shared" si="7"/>
        <v>39357334.00902763</v>
      </c>
      <c r="GB103" s="13"/>
      <c r="GC103" s="4"/>
      <c r="GD103" s="5"/>
      <c r="GF103" s="8"/>
      <c r="GG103" s="8"/>
    </row>
    <row r="104" spans="1:189" s="27" customFormat="1" ht="15.75" x14ac:dyDescent="0.25">
      <c r="A104" s="20" t="s">
        <v>290</v>
      </c>
      <c r="B104" s="18">
        <v>99</v>
      </c>
      <c r="C104" s="7">
        <v>1049660.3264393169</v>
      </c>
      <c r="D104" s="7">
        <v>1438.2537514070139</v>
      </c>
      <c r="E104" s="7">
        <v>2653.4929272136424</v>
      </c>
      <c r="F104" s="7">
        <v>4570.0772515873277</v>
      </c>
      <c r="G104" s="7">
        <v>160.3938713338618</v>
      </c>
      <c r="H104" s="7">
        <v>4792.1294402169715</v>
      </c>
      <c r="I104" s="7">
        <v>6.9831830372039567</v>
      </c>
      <c r="J104" s="7">
        <v>699.22903621134378</v>
      </c>
      <c r="K104" s="7">
        <v>65.15167829941322</v>
      </c>
      <c r="L104" s="7">
        <v>6448.9259940355823</v>
      </c>
      <c r="M104" s="7">
        <v>7898.1207903954346</v>
      </c>
      <c r="N104" s="7">
        <v>68121.102093034788</v>
      </c>
      <c r="O104" s="7">
        <v>168818.63457537926</v>
      </c>
      <c r="P104" s="7">
        <v>40304.587878861807</v>
      </c>
      <c r="Q104" s="7">
        <v>40995.469808759226</v>
      </c>
      <c r="R104" s="7">
        <v>3075.3151710642437</v>
      </c>
      <c r="S104" s="7">
        <v>195.71436670502715</v>
      </c>
      <c r="T104" s="7">
        <v>4832.0992839604178</v>
      </c>
      <c r="U104" s="7">
        <v>0</v>
      </c>
      <c r="V104" s="7">
        <v>0</v>
      </c>
      <c r="W104" s="7">
        <v>0</v>
      </c>
      <c r="X104" s="7">
        <v>0</v>
      </c>
      <c r="Y104" s="7">
        <v>1616.0797995813452</v>
      </c>
      <c r="Z104" s="7">
        <v>0</v>
      </c>
      <c r="AA104" s="7">
        <v>0</v>
      </c>
      <c r="AB104" s="7">
        <v>5162.0811308289785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50448.880696661407</v>
      </c>
      <c r="AM104" s="7">
        <v>0</v>
      </c>
      <c r="AN104" s="7">
        <v>0</v>
      </c>
      <c r="AO104" s="7">
        <v>0</v>
      </c>
      <c r="AP104" s="7">
        <v>33821.75721825131</v>
      </c>
      <c r="AQ104" s="7">
        <v>1879205.4554024467</v>
      </c>
      <c r="AR104" s="7">
        <v>23995.077630740914</v>
      </c>
      <c r="AS104" s="7">
        <v>1655583.5072677771</v>
      </c>
      <c r="AT104" s="7">
        <v>305034.74942500616</v>
      </c>
      <c r="AU104" s="7">
        <v>6.9784547450646546</v>
      </c>
      <c r="AV104" s="7">
        <v>22.193836997322155</v>
      </c>
      <c r="AW104" s="7">
        <v>2.3873560232403426</v>
      </c>
      <c r="AX104" s="7">
        <v>153319.58486154591</v>
      </c>
      <c r="AY104" s="7">
        <v>3.7950334313321679</v>
      </c>
      <c r="AZ104" s="7">
        <v>0.59626735180994339</v>
      </c>
      <c r="BA104" s="7">
        <v>8.869388961197572</v>
      </c>
      <c r="BB104" s="7">
        <v>2.5515044252649703</v>
      </c>
      <c r="BC104" s="7">
        <v>452.91520046937512</v>
      </c>
      <c r="BD104" s="7">
        <v>2215427.8874800852</v>
      </c>
      <c r="BE104" s="7">
        <v>34559.888455439155</v>
      </c>
      <c r="BF104" s="7">
        <v>208213.74179376962</v>
      </c>
      <c r="BG104" s="7">
        <v>323897.22084460716</v>
      </c>
      <c r="BH104" s="7">
        <v>223414.72505468709</v>
      </c>
      <c r="BI104" s="7">
        <v>29.174436857649251</v>
      </c>
      <c r="BJ104" s="7">
        <v>71.017885875405497</v>
      </c>
      <c r="BK104" s="7">
        <v>920607.04332038003</v>
      </c>
      <c r="BL104" s="7">
        <v>6.9948879772024064</v>
      </c>
      <c r="BM104" s="7">
        <v>555.01922122859082</v>
      </c>
      <c r="BN104" s="7">
        <v>861.58329262458381</v>
      </c>
      <c r="BO104" s="7">
        <v>52.645830104879472</v>
      </c>
      <c r="BP104" s="7">
        <v>5.4822136031332187</v>
      </c>
      <c r="BQ104" s="7">
        <v>0</v>
      </c>
      <c r="BR104" s="7">
        <v>74269.285893017441</v>
      </c>
      <c r="BS104" s="7">
        <v>7790.172285835677</v>
      </c>
      <c r="BT104" s="7">
        <v>0</v>
      </c>
      <c r="BU104" s="7">
        <v>2.3833179318637785</v>
      </c>
      <c r="BV104" s="7">
        <v>0</v>
      </c>
      <c r="BW104" s="7">
        <v>124.63111929810655</v>
      </c>
      <c r="BX104" s="7">
        <v>16.086500506975995</v>
      </c>
      <c r="BY104" s="7">
        <v>0</v>
      </c>
      <c r="BZ104" s="7">
        <v>25.322978033970546</v>
      </c>
      <c r="CA104" s="7">
        <v>5.1586387851353663</v>
      </c>
      <c r="CB104" s="7">
        <v>9.9294676181642192</v>
      </c>
      <c r="CC104" s="7">
        <v>115.13361262588538</v>
      </c>
      <c r="CD104" s="7">
        <v>0</v>
      </c>
      <c r="CE104" s="7">
        <v>127.68733849299758</v>
      </c>
      <c r="CF104" s="7">
        <v>82.476824834442255</v>
      </c>
      <c r="CG104" s="7">
        <v>20.888815777967782</v>
      </c>
      <c r="CH104" s="7">
        <v>10588.019414207116</v>
      </c>
      <c r="CI104" s="7">
        <v>54.993355652967736</v>
      </c>
      <c r="CJ104" s="7">
        <v>0.27486055871871035</v>
      </c>
      <c r="CK104" s="7">
        <v>0</v>
      </c>
      <c r="CL104" s="7">
        <v>0</v>
      </c>
      <c r="CM104" s="7">
        <v>0</v>
      </c>
      <c r="CN104" s="7">
        <v>9.694512054182379</v>
      </c>
      <c r="CO104" s="7">
        <v>0</v>
      </c>
      <c r="CP104" s="7">
        <v>1.8975440985396193</v>
      </c>
      <c r="CQ104" s="7">
        <v>0</v>
      </c>
      <c r="CR104" s="7">
        <v>0</v>
      </c>
      <c r="CS104" s="7">
        <v>0</v>
      </c>
      <c r="CT104" s="7">
        <v>0</v>
      </c>
      <c r="CU104" s="7">
        <v>1845855.2055369169</v>
      </c>
      <c r="CV104" s="7">
        <v>19.401491895983426</v>
      </c>
      <c r="CW104" s="7">
        <v>35075981.891538717</v>
      </c>
      <c r="CX104" s="7">
        <v>298.76611164698346</v>
      </c>
      <c r="CY104" s="7">
        <v>3.1357822873103882</v>
      </c>
      <c r="CZ104" s="7">
        <v>4.4907743348614604</v>
      </c>
      <c r="DA104" s="7">
        <v>0.67224184426360156</v>
      </c>
      <c r="DB104" s="7">
        <v>2.8974672700874122</v>
      </c>
      <c r="DC104" s="7">
        <v>281.27207601378848</v>
      </c>
      <c r="DD104" s="7">
        <v>54.375435719086248</v>
      </c>
      <c r="DE104" s="7">
        <v>0</v>
      </c>
      <c r="DF104" s="7">
        <v>0</v>
      </c>
      <c r="DG104" s="7">
        <v>0</v>
      </c>
      <c r="DH104" s="7">
        <v>0</v>
      </c>
      <c r="DI104" s="7">
        <v>73.565546125168183</v>
      </c>
      <c r="DJ104" s="7">
        <v>0</v>
      </c>
      <c r="DK104" s="7">
        <v>588.07868332593057</v>
      </c>
      <c r="DL104" s="7">
        <v>0</v>
      </c>
      <c r="DM104" s="7">
        <v>0</v>
      </c>
      <c r="DN104" s="7">
        <v>180.97597648873872</v>
      </c>
      <c r="DO104" s="7">
        <v>6607.3767990246724</v>
      </c>
      <c r="DP104" s="7">
        <v>26.682467564423856</v>
      </c>
      <c r="DQ104" s="7">
        <v>567.83712518730101</v>
      </c>
      <c r="DR104" s="7">
        <v>7.1269688140223542</v>
      </c>
      <c r="DS104" s="7">
        <f>'[2]IOT 2019 NSX'!DZ104+'[2]IOT 2019 NSX'!EA104</f>
        <v>892.52381628467401</v>
      </c>
      <c r="DT104" s="7">
        <v>3655.7591068318056</v>
      </c>
      <c r="DU104" s="7">
        <v>2046.0875127930951</v>
      </c>
      <c r="DV104" s="7">
        <v>56056.724247774189</v>
      </c>
      <c r="DW104" s="7">
        <v>2725174.1493889266</v>
      </c>
      <c r="DX104" s="7">
        <v>5689.1096775556853</v>
      </c>
      <c r="DY104" s="7">
        <v>0</v>
      </c>
      <c r="DZ104" s="7">
        <v>375025.99656186224</v>
      </c>
      <c r="EA104" s="7">
        <v>40847.330218623581</v>
      </c>
      <c r="EB104" s="7">
        <v>18.56706643197305</v>
      </c>
      <c r="EC104" s="7">
        <v>7673.1630412274371</v>
      </c>
      <c r="ED104" s="7">
        <v>12938.235651607945</v>
      </c>
      <c r="EE104" s="7">
        <v>768.83045208612077</v>
      </c>
      <c r="EF104" s="7">
        <v>89.791641235012733</v>
      </c>
      <c r="EG104" s="7">
        <v>0</v>
      </c>
      <c r="EH104" s="7">
        <v>0</v>
      </c>
      <c r="EI104" s="7">
        <v>269.4947184052848</v>
      </c>
      <c r="EJ104" s="7">
        <v>0</v>
      </c>
      <c r="EK104" s="7">
        <v>0</v>
      </c>
      <c r="EL104" s="7">
        <f>'[2]IOT 2019 NSX'!ET104+'[2]IOT 2019 NSX'!EU104</f>
        <v>1941.2995907171571</v>
      </c>
      <c r="EM104" s="7">
        <v>0</v>
      </c>
      <c r="EN104" s="7">
        <v>0.33253657477486104</v>
      </c>
      <c r="EO104" s="7">
        <v>0</v>
      </c>
      <c r="EP104" s="7">
        <v>146.84680770864287</v>
      </c>
      <c r="EQ104" s="7">
        <v>48.641617366625979</v>
      </c>
      <c r="ER104" s="7">
        <v>29445.501741359054</v>
      </c>
      <c r="ES104" s="7">
        <v>377.35568572180642</v>
      </c>
      <c r="ET104" s="7">
        <v>2864.0618294968581</v>
      </c>
      <c r="EU104" s="7">
        <v>296.8940502598677</v>
      </c>
      <c r="EV104" s="7">
        <v>32.018966746191381</v>
      </c>
      <c r="EW104" s="7">
        <v>69.898666274944176</v>
      </c>
      <c r="EX104" s="7">
        <v>73.792793031907706</v>
      </c>
      <c r="EY104" s="7">
        <v>0</v>
      </c>
      <c r="EZ104" s="7">
        <v>14.807842767445269</v>
      </c>
      <c r="FA104" s="7">
        <v>2212.1560980810959</v>
      </c>
      <c r="FB104" s="7">
        <v>46.834803009244972</v>
      </c>
      <c r="FC104" s="7">
        <v>163.45141790667429</v>
      </c>
      <c r="FD104" s="7">
        <v>426712.07432535791</v>
      </c>
      <c r="FE104" s="7">
        <v>906.41662131926046</v>
      </c>
      <c r="FF104" s="7">
        <v>1353.9440757899497</v>
      </c>
      <c r="FG104" s="7">
        <v>143.90514665583393</v>
      </c>
      <c r="FH104" s="7">
        <v>0</v>
      </c>
      <c r="FI104" s="7">
        <v>0</v>
      </c>
      <c r="FJ104" s="7">
        <v>1151.8101173896416</v>
      </c>
      <c r="FK104" s="7">
        <v>5524.1669944414489</v>
      </c>
      <c r="FL104" s="7">
        <v>27.085400069795927</v>
      </c>
      <c r="FM104" s="7">
        <v>0.70507133982374326</v>
      </c>
      <c r="FN104" s="7">
        <v>32.040895241606179</v>
      </c>
      <c r="FO104" s="7">
        <v>4.1280371985122644</v>
      </c>
      <c r="FP104" s="7">
        <v>7.7107316723313404E-2</v>
      </c>
      <c r="FQ104" s="7">
        <v>0</v>
      </c>
      <c r="FR104" s="2">
        <f t="shared" si="4"/>
        <v>50169659.692576602</v>
      </c>
      <c r="FS104" s="1">
        <f t="shared" si="5"/>
        <v>70082364.837737203</v>
      </c>
      <c r="FT104" s="3">
        <v>70082364.837737203</v>
      </c>
      <c r="FU104" s="3">
        <v>0</v>
      </c>
      <c r="FV104" s="1">
        <f t="shared" si="6"/>
        <v>40397296.554079995</v>
      </c>
      <c r="FW104" s="1">
        <v>37898316.134529933</v>
      </c>
      <c r="FX104" s="1">
        <v>2498980.4195500612</v>
      </c>
      <c r="FY104" s="1">
        <v>23712166.059045915</v>
      </c>
      <c r="FZ104" s="1">
        <v>13222947.943747155</v>
      </c>
      <c r="GA104" s="1">
        <f t="shared" si="7"/>
        <v>171138539.19969255</v>
      </c>
      <c r="GB104" s="13"/>
      <c r="GC104" s="4"/>
      <c r="GD104" s="5"/>
      <c r="GF104" s="8"/>
      <c r="GG104" s="8"/>
    </row>
    <row r="105" spans="1:189" s="27" customFormat="1" ht="15.75" x14ac:dyDescent="0.25">
      <c r="A105" s="20" t="s">
        <v>387</v>
      </c>
      <c r="B105" s="18">
        <v>100</v>
      </c>
      <c r="C105" s="7">
        <v>4062.1041144347028</v>
      </c>
      <c r="D105" s="7">
        <v>1065.226735450015</v>
      </c>
      <c r="E105" s="7">
        <v>33201.554555967872</v>
      </c>
      <c r="F105" s="7">
        <v>0</v>
      </c>
      <c r="G105" s="7">
        <v>927.31745449463813</v>
      </c>
      <c r="H105" s="7">
        <v>2691.1143926289756</v>
      </c>
      <c r="I105" s="7">
        <v>131.66429159136416</v>
      </c>
      <c r="J105" s="7">
        <v>781.2622858858789</v>
      </c>
      <c r="K105" s="7">
        <v>49.455945501358229</v>
      </c>
      <c r="L105" s="7">
        <v>0</v>
      </c>
      <c r="M105" s="7">
        <v>0</v>
      </c>
      <c r="N105" s="7">
        <v>33.540994446252824</v>
      </c>
      <c r="O105" s="7">
        <v>19895.052784761079</v>
      </c>
      <c r="P105" s="7">
        <v>215.33946237872564</v>
      </c>
      <c r="Q105" s="7">
        <v>426.09400059655076</v>
      </c>
      <c r="R105" s="7">
        <v>0</v>
      </c>
      <c r="S105" s="7">
        <v>215.12071601891307</v>
      </c>
      <c r="T105" s="7">
        <v>5374.39266960024</v>
      </c>
      <c r="U105" s="7">
        <v>0</v>
      </c>
      <c r="V105" s="7">
        <v>6625.5581366334582</v>
      </c>
      <c r="W105" s="7">
        <v>0</v>
      </c>
      <c r="X105" s="7">
        <v>0</v>
      </c>
      <c r="Y105" s="7">
        <v>10.177438770770822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105.57918860191165</v>
      </c>
      <c r="AO105" s="7">
        <v>56.208140082771585</v>
      </c>
      <c r="AP105" s="7">
        <v>0</v>
      </c>
      <c r="AQ105" s="7">
        <v>7337.1763264306364</v>
      </c>
      <c r="AR105" s="7">
        <v>378.61111116801794</v>
      </c>
      <c r="AS105" s="7">
        <v>16357.258851513665</v>
      </c>
      <c r="AT105" s="7">
        <v>137.67575688878389</v>
      </c>
      <c r="AU105" s="7">
        <v>0</v>
      </c>
      <c r="AV105" s="7">
        <v>51.676589329510769</v>
      </c>
      <c r="AW105" s="7">
        <v>65.632007503750941</v>
      </c>
      <c r="AX105" s="7">
        <v>136.9096049763763</v>
      </c>
      <c r="AY105" s="7">
        <v>464.89626053433619</v>
      </c>
      <c r="AZ105" s="7">
        <v>4041.644221408435</v>
      </c>
      <c r="BA105" s="7">
        <v>0.63299881453080054</v>
      </c>
      <c r="BB105" s="7">
        <v>0</v>
      </c>
      <c r="BC105" s="7">
        <v>1399.416175720809</v>
      </c>
      <c r="BD105" s="7">
        <v>6133.2462187278188</v>
      </c>
      <c r="BE105" s="7">
        <v>22.003240358323712</v>
      </c>
      <c r="BF105" s="7">
        <v>2271.7915307989788</v>
      </c>
      <c r="BG105" s="7">
        <v>436.48098050927507</v>
      </c>
      <c r="BH105" s="7">
        <v>116105.11409530214</v>
      </c>
      <c r="BI105" s="7">
        <v>53.550700403692097</v>
      </c>
      <c r="BJ105" s="7">
        <v>244.04356262902172</v>
      </c>
      <c r="BK105" s="7">
        <v>850.70952816625936</v>
      </c>
      <c r="BL105" s="7">
        <v>8931.7058313060934</v>
      </c>
      <c r="BM105" s="7">
        <v>46303.800761407554</v>
      </c>
      <c r="BN105" s="7">
        <v>1177.5298840565765</v>
      </c>
      <c r="BO105" s="7">
        <v>1127.4455481609814</v>
      </c>
      <c r="BP105" s="7">
        <v>149.69977614719764</v>
      </c>
      <c r="BQ105" s="7">
        <v>0</v>
      </c>
      <c r="BR105" s="7">
        <v>0</v>
      </c>
      <c r="BS105" s="7">
        <v>0</v>
      </c>
      <c r="BT105" s="7">
        <v>22.691840065792981</v>
      </c>
      <c r="BU105" s="7">
        <v>3344.7868964476429</v>
      </c>
      <c r="BV105" s="7">
        <v>74.309158187169331</v>
      </c>
      <c r="BW105" s="7">
        <v>0</v>
      </c>
      <c r="BX105" s="7">
        <v>1168.9781525160529</v>
      </c>
      <c r="BY105" s="7">
        <v>305.48330172306385</v>
      </c>
      <c r="BZ105" s="7">
        <v>0</v>
      </c>
      <c r="CA105" s="7">
        <v>7798.0899840981328</v>
      </c>
      <c r="CB105" s="7">
        <v>0</v>
      </c>
      <c r="CC105" s="7">
        <v>1360.5208566369495</v>
      </c>
      <c r="CD105" s="7">
        <v>0.67912588636077353</v>
      </c>
      <c r="CE105" s="7">
        <v>1114.7087650741562</v>
      </c>
      <c r="CF105" s="7">
        <v>65.325027515235462</v>
      </c>
      <c r="CG105" s="7">
        <v>61.444414654872503</v>
      </c>
      <c r="CH105" s="7">
        <v>106318.23629080852</v>
      </c>
      <c r="CI105" s="7">
        <v>1239.8696238066202</v>
      </c>
      <c r="CJ105" s="7">
        <v>13689.149821079707</v>
      </c>
      <c r="CK105" s="7">
        <v>0</v>
      </c>
      <c r="CL105" s="7">
        <v>52.587979723934509</v>
      </c>
      <c r="CM105" s="7">
        <v>0</v>
      </c>
      <c r="CN105" s="7">
        <v>96097.853652146398</v>
      </c>
      <c r="CO105" s="7">
        <v>0</v>
      </c>
      <c r="CP105" s="7">
        <v>0</v>
      </c>
      <c r="CQ105" s="7">
        <v>282.07214338441355</v>
      </c>
      <c r="CR105" s="7">
        <v>42016.068591223964</v>
      </c>
      <c r="CS105" s="7">
        <v>3.7207961575549304</v>
      </c>
      <c r="CT105" s="7">
        <v>0</v>
      </c>
      <c r="CU105" s="7">
        <v>4662397.2793188635</v>
      </c>
      <c r="CV105" s="7">
        <v>140.40967124620073</v>
      </c>
      <c r="CW105" s="7">
        <v>1610313.5936722648</v>
      </c>
      <c r="CX105" s="7">
        <v>8458516.5269764159</v>
      </c>
      <c r="CY105" s="7">
        <v>1.5940355198844816</v>
      </c>
      <c r="CZ105" s="7">
        <v>0</v>
      </c>
      <c r="DA105" s="7">
        <v>0</v>
      </c>
      <c r="DB105" s="7">
        <v>21136.605024077013</v>
      </c>
      <c r="DC105" s="7">
        <v>7.1147110600689389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300640.13368556777</v>
      </c>
      <c r="DJ105" s="7">
        <v>0</v>
      </c>
      <c r="DK105" s="7">
        <v>2026.6659405205121</v>
      </c>
      <c r="DL105" s="7">
        <v>11.33551547737386</v>
      </c>
      <c r="DM105" s="7">
        <v>0</v>
      </c>
      <c r="DN105" s="7">
        <v>2138.0155581075683</v>
      </c>
      <c r="DO105" s="7">
        <v>103825.52406905424</v>
      </c>
      <c r="DP105" s="7">
        <v>1510.0354098379541</v>
      </c>
      <c r="DQ105" s="7">
        <v>8922.7523874738417</v>
      </c>
      <c r="DR105" s="7">
        <v>403.33508315901298</v>
      </c>
      <c r="DS105" s="7">
        <f>'[2]IOT 2019 NSX'!DZ105+'[2]IOT 2019 NSX'!EA105</f>
        <v>17379.933255891498</v>
      </c>
      <c r="DT105" s="7">
        <v>0</v>
      </c>
      <c r="DU105" s="7">
        <v>0</v>
      </c>
      <c r="DV105" s="7">
        <v>44156.709602711504</v>
      </c>
      <c r="DW105" s="7">
        <v>1663923.9118768163</v>
      </c>
      <c r="DX105" s="7">
        <v>1274.7332106166937</v>
      </c>
      <c r="DY105" s="7">
        <v>181471.788840366</v>
      </c>
      <c r="DZ105" s="7">
        <v>0</v>
      </c>
      <c r="EA105" s="7">
        <v>0</v>
      </c>
      <c r="EB105" s="7">
        <v>15446.158855651869</v>
      </c>
      <c r="EC105" s="7">
        <v>97.940289535013434</v>
      </c>
      <c r="ED105" s="7">
        <v>11713.087505441783</v>
      </c>
      <c r="EE105" s="7">
        <v>915.81727230469619</v>
      </c>
      <c r="EF105" s="7">
        <v>0</v>
      </c>
      <c r="EG105" s="7">
        <v>0</v>
      </c>
      <c r="EH105" s="7">
        <v>0.58676444837533004</v>
      </c>
      <c r="EI105" s="7">
        <v>180.06706405882014</v>
      </c>
      <c r="EJ105" s="7">
        <v>0</v>
      </c>
      <c r="EK105" s="7">
        <v>0</v>
      </c>
      <c r="EL105" s="7">
        <f>'[2]IOT 2019 NSX'!ET105+'[2]IOT 2019 NSX'!EU105</f>
        <v>22302.089745531575</v>
      </c>
      <c r="EM105" s="7">
        <v>0</v>
      </c>
      <c r="EN105" s="7">
        <v>0</v>
      </c>
      <c r="EO105" s="7">
        <v>6182.6086288402585</v>
      </c>
      <c r="EP105" s="7">
        <v>7.811790073050302</v>
      </c>
      <c r="EQ105" s="7">
        <v>0</v>
      </c>
      <c r="ER105" s="7">
        <v>0</v>
      </c>
      <c r="ES105" s="7">
        <v>1412.4833548249057</v>
      </c>
      <c r="ET105" s="7">
        <v>0</v>
      </c>
      <c r="EU105" s="7">
        <v>0</v>
      </c>
      <c r="EV105" s="7">
        <v>18.815268135615163</v>
      </c>
      <c r="EW105" s="7">
        <v>0</v>
      </c>
      <c r="EX105" s="7">
        <v>491034.00256387395</v>
      </c>
      <c r="EY105" s="7">
        <v>0</v>
      </c>
      <c r="EZ105" s="7">
        <v>1678.6443590847628</v>
      </c>
      <c r="FA105" s="7">
        <v>0</v>
      </c>
      <c r="FB105" s="7">
        <v>2538.4267383014021</v>
      </c>
      <c r="FC105" s="7">
        <v>226.40174975262184</v>
      </c>
      <c r="FD105" s="7">
        <v>530640.53078205406</v>
      </c>
      <c r="FE105" s="7">
        <v>3263.0096123110011</v>
      </c>
      <c r="FF105" s="7">
        <v>155.15805945975262</v>
      </c>
      <c r="FG105" s="7">
        <v>287688.06113697641</v>
      </c>
      <c r="FH105" s="7">
        <v>59.123200734656216</v>
      </c>
      <c r="FI105" s="7">
        <v>0</v>
      </c>
      <c r="FJ105" s="7">
        <v>64.489040344122799</v>
      </c>
      <c r="FK105" s="7">
        <v>1988.0318720486273</v>
      </c>
      <c r="FL105" s="7">
        <v>0</v>
      </c>
      <c r="FM105" s="7">
        <v>2758.1116496148506</v>
      </c>
      <c r="FN105" s="7">
        <v>317.94376925176317</v>
      </c>
      <c r="FO105" s="7">
        <v>264.22648419610499</v>
      </c>
      <c r="FP105" s="7">
        <v>8694.2241324915576</v>
      </c>
      <c r="FQ105" s="7">
        <v>0</v>
      </c>
      <c r="FR105" s="2">
        <f t="shared" si="4"/>
        <v>19034907.840825628</v>
      </c>
      <c r="FS105" s="1">
        <f t="shared" si="5"/>
        <v>13593596.061768049</v>
      </c>
      <c r="FT105" s="3">
        <v>13593596.061768049</v>
      </c>
      <c r="FU105" s="3">
        <v>0</v>
      </c>
      <c r="FV105" s="1">
        <f t="shared" si="6"/>
        <v>1575797.3333348918</v>
      </c>
      <c r="FW105" s="1">
        <v>443124.36821951222</v>
      </c>
      <c r="FX105" s="1">
        <v>1132672.9651153795</v>
      </c>
      <c r="FY105" s="1">
        <v>11227153.633410273</v>
      </c>
      <c r="FZ105" s="1">
        <v>4258157.7590494743</v>
      </c>
      <c r="GA105" s="1">
        <f t="shared" si="7"/>
        <v>41173297.110289373</v>
      </c>
      <c r="GB105" s="13"/>
      <c r="GC105" s="4"/>
      <c r="GD105" s="5"/>
      <c r="GF105" s="8"/>
      <c r="GG105" s="8"/>
    </row>
    <row r="106" spans="1:189" s="27" customFormat="1" ht="15.75" x14ac:dyDescent="0.25">
      <c r="A106" s="20" t="s">
        <v>291</v>
      </c>
      <c r="B106" s="18">
        <v>101</v>
      </c>
      <c r="C106" s="7">
        <v>1927.1208632863736</v>
      </c>
      <c r="D106" s="7">
        <v>7771.9234267983657</v>
      </c>
      <c r="E106" s="7">
        <v>398.2465246210254</v>
      </c>
      <c r="F106" s="7">
        <v>5349.2144346889354</v>
      </c>
      <c r="G106" s="7">
        <v>12613.162236067092</v>
      </c>
      <c r="H106" s="7">
        <v>1501.1192766451545</v>
      </c>
      <c r="I106" s="7">
        <v>741.87290091314969</v>
      </c>
      <c r="J106" s="7">
        <v>169.94034238010411</v>
      </c>
      <c r="K106" s="7">
        <v>459.69471229450295</v>
      </c>
      <c r="L106" s="7">
        <v>2713.0299405228238</v>
      </c>
      <c r="M106" s="7">
        <v>5719.3994447274408</v>
      </c>
      <c r="N106" s="7">
        <v>2138.3273376073694</v>
      </c>
      <c r="O106" s="7">
        <v>396.24960280109315</v>
      </c>
      <c r="P106" s="7">
        <v>410.84666894140264</v>
      </c>
      <c r="Q106" s="7">
        <v>455.43582844353239</v>
      </c>
      <c r="R106" s="7">
        <v>1115.6165194459809</v>
      </c>
      <c r="S106" s="7">
        <v>11486.0465205448</v>
      </c>
      <c r="T106" s="7">
        <v>7343.7263849431492</v>
      </c>
      <c r="U106" s="7">
        <v>44.114794760011954</v>
      </c>
      <c r="V106" s="7">
        <v>342272.67495645175</v>
      </c>
      <c r="W106" s="7">
        <v>52.343897350093421</v>
      </c>
      <c r="X106" s="7">
        <v>544.75455376469858</v>
      </c>
      <c r="Y106" s="7">
        <v>2777.6340570816733</v>
      </c>
      <c r="Z106" s="7">
        <v>810.69804189610477</v>
      </c>
      <c r="AA106" s="7">
        <v>6.0112803969106794E-2</v>
      </c>
      <c r="AB106" s="7">
        <v>1862.4802077624331</v>
      </c>
      <c r="AC106" s="7">
        <v>73.633650876826238</v>
      </c>
      <c r="AD106" s="7">
        <v>0</v>
      </c>
      <c r="AE106" s="7">
        <v>24.38235485925485</v>
      </c>
      <c r="AF106" s="7">
        <v>635.26988831064079</v>
      </c>
      <c r="AG106" s="7">
        <v>1054.4457842088445</v>
      </c>
      <c r="AH106" s="7">
        <v>4491.7668196333861</v>
      </c>
      <c r="AI106" s="7">
        <v>189.94127515223769</v>
      </c>
      <c r="AJ106" s="7">
        <v>30530.607544352868</v>
      </c>
      <c r="AK106" s="7">
        <v>87407.615549661044</v>
      </c>
      <c r="AL106" s="7">
        <v>222847.63403800456</v>
      </c>
      <c r="AM106" s="7">
        <v>605.62925578953991</v>
      </c>
      <c r="AN106" s="7">
        <v>25788.305072843141</v>
      </c>
      <c r="AO106" s="7">
        <v>1123.8366472260507</v>
      </c>
      <c r="AP106" s="7">
        <v>5002.1595052063431</v>
      </c>
      <c r="AQ106" s="7">
        <v>23852.428736698457</v>
      </c>
      <c r="AR106" s="7">
        <v>4141.7743950073391</v>
      </c>
      <c r="AS106" s="7">
        <v>19162.57328408086</v>
      </c>
      <c r="AT106" s="7">
        <v>4512.362755219975</v>
      </c>
      <c r="AU106" s="7">
        <v>584.83643742854122</v>
      </c>
      <c r="AV106" s="7">
        <v>3793.6639852163021</v>
      </c>
      <c r="AW106" s="7">
        <v>1688.4123610837546</v>
      </c>
      <c r="AX106" s="7">
        <v>7346.5640220380865</v>
      </c>
      <c r="AY106" s="7">
        <v>6595.0045135250139</v>
      </c>
      <c r="AZ106" s="7">
        <v>1646.8365019143057</v>
      </c>
      <c r="BA106" s="7">
        <v>987.91686329734421</v>
      </c>
      <c r="BB106" s="7">
        <v>610.38827985054036</v>
      </c>
      <c r="BC106" s="7">
        <v>16555.0396583695</v>
      </c>
      <c r="BD106" s="7">
        <v>32818.953475687202</v>
      </c>
      <c r="BE106" s="7">
        <v>24945.048117494091</v>
      </c>
      <c r="BF106" s="7">
        <v>14007.752001066738</v>
      </c>
      <c r="BG106" s="7">
        <v>9424.0214586572456</v>
      </c>
      <c r="BH106" s="7">
        <v>5160.4007313017064</v>
      </c>
      <c r="BI106" s="7">
        <v>38750.500753213571</v>
      </c>
      <c r="BJ106" s="7">
        <v>25697.990474973067</v>
      </c>
      <c r="BK106" s="7">
        <v>5116954.9551248373</v>
      </c>
      <c r="BL106" s="7">
        <v>21054.068109862888</v>
      </c>
      <c r="BM106" s="7">
        <v>2573876.7944543995</v>
      </c>
      <c r="BN106" s="7">
        <v>7445180.2075148374</v>
      </c>
      <c r="BO106" s="7">
        <v>89861.608401058504</v>
      </c>
      <c r="BP106" s="7">
        <v>24241.597774773116</v>
      </c>
      <c r="BQ106" s="7">
        <v>1213.5522188909038</v>
      </c>
      <c r="BR106" s="7">
        <v>396.00869349215583</v>
      </c>
      <c r="BS106" s="7">
        <v>0</v>
      </c>
      <c r="BT106" s="7">
        <v>5981.2668564378473</v>
      </c>
      <c r="BU106" s="7">
        <v>27464.534186876252</v>
      </c>
      <c r="BV106" s="7">
        <v>168308.67899334137</v>
      </c>
      <c r="BW106" s="7">
        <v>4749.1460293638793</v>
      </c>
      <c r="BX106" s="7">
        <v>90953.610534007341</v>
      </c>
      <c r="BY106" s="7">
        <v>30450.458487416221</v>
      </c>
      <c r="BZ106" s="7">
        <v>152016.93040760304</v>
      </c>
      <c r="CA106" s="7">
        <v>125173.19477712558</v>
      </c>
      <c r="CB106" s="7">
        <v>8840.6591627260223</v>
      </c>
      <c r="CC106" s="7">
        <v>17647.31578008064</v>
      </c>
      <c r="CD106" s="7">
        <v>12181.17639677407</v>
      </c>
      <c r="CE106" s="7">
        <v>33846.988642631935</v>
      </c>
      <c r="CF106" s="7">
        <v>22351.295273547359</v>
      </c>
      <c r="CG106" s="7">
        <v>17526.446939556972</v>
      </c>
      <c r="CH106" s="7">
        <v>135873.19016373949</v>
      </c>
      <c r="CI106" s="7">
        <v>168377.86328562419</v>
      </c>
      <c r="CJ106" s="7">
        <v>174885.62666484382</v>
      </c>
      <c r="CK106" s="7">
        <v>3276.3098665033363</v>
      </c>
      <c r="CL106" s="7">
        <v>9439.1520351425952</v>
      </c>
      <c r="CM106" s="7">
        <v>25049.986911889642</v>
      </c>
      <c r="CN106" s="7">
        <v>20787.304912609085</v>
      </c>
      <c r="CO106" s="7">
        <v>11352.825853143891</v>
      </c>
      <c r="CP106" s="7">
        <v>32855.046442952756</v>
      </c>
      <c r="CQ106" s="7">
        <v>2374.3403692827806</v>
      </c>
      <c r="CR106" s="7">
        <v>5672.2969981043352</v>
      </c>
      <c r="CS106" s="7">
        <v>19376.847767563897</v>
      </c>
      <c r="CT106" s="7">
        <v>917.73794266492666</v>
      </c>
      <c r="CU106" s="7">
        <v>34170.256865167365</v>
      </c>
      <c r="CV106" s="7">
        <v>628569.60345530394</v>
      </c>
      <c r="CW106" s="7">
        <v>43157.21479614979</v>
      </c>
      <c r="CX106" s="7">
        <v>3477.7395912010302</v>
      </c>
      <c r="CY106" s="7">
        <v>12742823.220700745</v>
      </c>
      <c r="CZ106" s="7">
        <v>94221.791554906056</v>
      </c>
      <c r="DA106" s="7">
        <v>27227.351644951501</v>
      </c>
      <c r="DB106" s="7">
        <v>125640.02446418375</v>
      </c>
      <c r="DC106" s="7">
        <v>39224.968143833365</v>
      </c>
      <c r="DD106" s="7">
        <v>220752.09476339651</v>
      </c>
      <c r="DE106" s="7">
        <v>69601.750369201967</v>
      </c>
      <c r="DF106" s="7">
        <v>20645.740555075212</v>
      </c>
      <c r="DG106" s="7">
        <v>42836.133311890291</v>
      </c>
      <c r="DH106" s="7">
        <v>19553.25803381353</v>
      </c>
      <c r="DI106" s="7">
        <v>7630.2019903511055</v>
      </c>
      <c r="DJ106" s="7">
        <v>739.24553722149039</v>
      </c>
      <c r="DK106" s="7">
        <v>1848197.0363591148</v>
      </c>
      <c r="DL106" s="7">
        <v>223300.38543434706</v>
      </c>
      <c r="DM106" s="7">
        <v>1649.356177283682</v>
      </c>
      <c r="DN106" s="7">
        <v>69547.459022932249</v>
      </c>
      <c r="DO106" s="7">
        <v>94719.146584771559</v>
      </c>
      <c r="DP106" s="7">
        <v>3304802.3837627308</v>
      </c>
      <c r="DQ106" s="7">
        <v>8140.1514599304419</v>
      </c>
      <c r="DR106" s="7">
        <v>7306.378839545715</v>
      </c>
      <c r="DS106" s="7">
        <f>'[2]IOT 2019 NSX'!DZ106+'[2]IOT 2019 NSX'!EA106</f>
        <v>1621408.8458673058</v>
      </c>
      <c r="DT106" s="7">
        <v>6693.4695073458734</v>
      </c>
      <c r="DU106" s="7">
        <v>1946.1830561790475</v>
      </c>
      <c r="DV106" s="7">
        <v>40435.695752625186</v>
      </c>
      <c r="DW106" s="7">
        <v>187084.17609749877</v>
      </c>
      <c r="DX106" s="7">
        <v>12650.58601845868</v>
      </c>
      <c r="DY106" s="7">
        <v>8116.1444408302432</v>
      </c>
      <c r="DZ106" s="7">
        <v>292685.65341383417</v>
      </c>
      <c r="EA106" s="7">
        <v>31878.930113785846</v>
      </c>
      <c r="EB106" s="7">
        <v>245570.2080877448</v>
      </c>
      <c r="EC106" s="7">
        <v>30343.09050739705</v>
      </c>
      <c r="ED106" s="7">
        <v>1246020.4949724097</v>
      </c>
      <c r="EE106" s="7">
        <v>1032173.2749994211</v>
      </c>
      <c r="EF106" s="7">
        <v>5024.4508836286404</v>
      </c>
      <c r="EG106" s="7">
        <v>15536.219802450798</v>
      </c>
      <c r="EH106" s="7">
        <v>5422.851904246163</v>
      </c>
      <c r="EI106" s="7">
        <v>105868.87502552618</v>
      </c>
      <c r="EJ106" s="7">
        <v>141172.82622596275</v>
      </c>
      <c r="EK106" s="7">
        <v>18843.529997681242</v>
      </c>
      <c r="EL106" s="7">
        <f>'[2]IOT 2019 NSX'!ET106+'[2]IOT 2019 NSX'!EU106</f>
        <v>160214.52016916251</v>
      </c>
      <c r="EM106" s="7">
        <v>6035.9668382244645</v>
      </c>
      <c r="EN106" s="7">
        <v>3232.9587883977615</v>
      </c>
      <c r="EO106" s="7">
        <v>14944.559342498558</v>
      </c>
      <c r="EP106" s="7">
        <v>331141.19021566038</v>
      </c>
      <c r="EQ106" s="7">
        <v>18777.740365011086</v>
      </c>
      <c r="ER106" s="7">
        <v>65937.973651888038</v>
      </c>
      <c r="ES106" s="7">
        <v>301213.08917107497</v>
      </c>
      <c r="ET106" s="7">
        <v>27455.59554270712</v>
      </c>
      <c r="EU106" s="7">
        <v>76321.120911470425</v>
      </c>
      <c r="EV106" s="7">
        <v>837961.45612719969</v>
      </c>
      <c r="EW106" s="7">
        <v>6543.8402175292749</v>
      </c>
      <c r="EX106" s="7">
        <v>42607.469943630625</v>
      </c>
      <c r="EY106" s="7">
        <v>19113.936494338792</v>
      </c>
      <c r="EZ106" s="7">
        <v>40716.942089634642</v>
      </c>
      <c r="FA106" s="7">
        <v>18372.99423042584</v>
      </c>
      <c r="FB106" s="7">
        <v>8076.8794076968861</v>
      </c>
      <c r="FC106" s="7">
        <v>4402936.5422877865</v>
      </c>
      <c r="FD106" s="7">
        <v>737791.24557895656</v>
      </c>
      <c r="FE106" s="7">
        <v>10055782.056504905</v>
      </c>
      <c r="FF106" s="7">
        <v>1312851.1696670761</v>
      </c>
      <c r="FG106" s="7">
        <v>586909.99464313197</v>
      </c>
      <c r="FH106" s="7">
        <v>48502.540513608343</v>
      </c>
      <c r="FI106" s="7">
        <v>11406.638252182185</v>
      </c>
      <c r="FJ106" s="7">
        <v>17380.651496416114</v>
      </c>
      <c r="FK106" s="7">
        <v>13741.051809810215</v>
      </c>
      <c r="FL106" s="7">
        <v>271127.38928579801</v>
      </c>
      <c r="FM106" s="7">
        <v>60423.971565745684</v>
      </c>
      <c r="FN106" s="7">
        <v>715811.80514118145</v>
      </c>
      <c r="FO106" s="7">
        <v>66376.974280712384</v>
      </c>
      <c r="FP106" s="7">
        <v>1029029.2351046624</v>
      </c>
      <c r="FQ106" s="7">
        <v>311625.06083802233</v>
      </c>
      <c r="FR106" s="2">
        <f t="shared" si="4"/>
        <v>63980815.414322391</v>
      </c>
      <c r="FS106" s="1">
        <f t="shared" si="5"/>
        <v>49767861.985234767</v>
      </c>
      <c r="FT106" s="3">
        <v>49767861.985234767</v>
      </c>
      <c r="FU106" s="3">
        <v>0</v>
      </c>
      <c r="FV106" s="1">
        <f t="shared" si="6"/>
        <v>32050299.497741789</v>
      </c>
      <c r="FW106" s="1">
        <v>27977858.356541485</v>
      </c>
      <c r="FX106" s="1">
        <v>4072441.141200304</v>
      </c>
      <c r="FY106" s="1">
        <v>212858209.69497043</v>
      </c>
      <c r="FZ106" s="1">
        <v>13316246.307651844</v>
      </c>
      <c r="GA106" s="1">
        <f t="shared" si="7"/>
        <v>345340940.28461754</v>
      </c>
      <c r="GB106" s="13"/>
      <c r="GC106" s="4"/>
      <c r="GD106" s="5"/>
      <c r="GF106" s="8"/>
      <c r="GG106" s="8"/>
    </row>
    <row r="107" spans="1:189" s="27" customFormat="1" ht="47.25" x14ac:dyDescent="0.25">
      <c r="A107" s="20" t="s">
        <v>292</v>
      </c>
      <c r="B107" s="18">
        <v>102</v>
      </c>
      <c r="C107" s="7">
        <v>0</v>
      </c>
      <c r="D107" s="7">
        <v>0</v>
      </c>
      <c r="E107" s="7">
        <v>5374.304665462847</v>
      </c>
      <c r="F107" s="7">
        <v>109.22379780962832</v>
      </c>
      <c r="G107" s="7">
        <v>3.6605004774108592</v>
      </c>
      <c r="H107" s="7">
        <v>4.2086332946562077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45.448784065890635</v>
      </c>
      <c r="P107" s="7">
        <v>0</v>
      </c>
      <c r="Q107" s="7">
        <v>0</v>
      </c>
      <c r="R107" s="7">
        <v>5.2991893217185577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10.073011025298999</v>
      </c>
      <c r="AC107" s="7">
        <v>162482.68211329298</v>
      </c>
      <c r="AD107" s="7">
        <v>3834.1529575369455</v>
      </c>
      <c r="AE107" s="7">
        <v>583.58727365999539</v>
      </c>
      <c r="AF107" s="7">
        <v>0</v>
      </c>
      <c r="AG107" s="7">
        <v>0</v>
      </c>
      <c r="AH107" s="7">
        <v>7244.8118330383486</v>
      </c>
      <c r="AI107" s="7">
        <v>917.01098088462436</v>
      </c>
      <c r="AJ107" s="7">
        <v>0</v>
      </c>
      <c r="AK107" s="7">
        <v>0</v>
      </c>
      <c r="AL107" s="7">
        <v>0</v>
      </c>
      <c r="AM107" s="7">
        <v>0</v>
      </c>
      <c r="AN107" s="7">
        <v>1446.4838703975361</v>
      </c>
      <c r="AO107" s="7">
        <v>1.4977809368786372</v>
      </c>
      <c r="AP107" s="7">
        <v>0</v>
      </c>
      <c r="AQ107" s="7">
        <v>100.83158363954215</v>
      </c>
      <c r="AR107" s="7">
        <v>46.345208211395438</v>
      </c>
      <c r="AS107" s="7">
        <v>851.34750397960067</v>
      </c>
      <c r="AT107" s="7">
        <v>2.9282646706758082</v>
      </c>
      <c r="AU107" s="7">
        <v>0.11026707066282132</v>
      </c>
      <c r="AV107" s="7">
        <v>1.492061928489675</v>
      </c>
      <c r="AW107" s="7">
        <v>0.95285603407405839</v>
      </c>
      <c r="AX107" s="7">
        <v>0</v>
      </c>
      <c r="AY107" s="7">
        <v>8.9970094380194947</v>
      </c>
      <c r="AZ107" s="7">
        <v>2.0967378149296412</v>
      </c>
      <c r="BA107" s="7">
        <v>0</v>
      </c>
      <c r="BB107" s="7">
        <v>5.3300596847729871</v>
      </c>
      <c r="BC107" s="7">
        <v>18.112779753529573</v>
      </c>
      <c r="BD107" s="7">
        <v>13.861764771877182</v>
      </c>
      <c r="BE107" s="7">
        <v>0</v>
      </c>
      <c r="BF107" s="7">
        <v>0</v>
      </c>
      <c r="BG107" s="7">
        <v>6.1484079930226434</v>
      </c>
      <c r="BH107" s="7">
        <v>0</v>
      </c>
      <c r="BI107" s="7">
        <v>342.10756614199192</v>
      </c>
      <c r="BJ107" s="7">
        <v>625.14533619234442</v>
      </c>
      <c r="BK107" s="7">
        <v>73564.945116620584</v>
      </c>
      <c r="BL107" s="7">
        <v>139.90812371310287</v>
      </c>
      <c r="BM107" s="7">
        <v>15121.076654626871</v>
      </c>
      <c r="BN107" s="7">
        <v>912.40772329333151</v>
      </c>
      <c r="BO107" s="7">
        <v>88.106890601399243</v>
      </c>
      <c r="BP107" s="7">
        <v>169.98283574221452</v>
      </c>
      <c r="BQ107" s="7">
        <v>0</v>
      </c>
      <c r="BR107" s="7">
        <v>0</v>
      </c>
      <c r="BS107" s="7">
        <v>0</v>
      </c>
      <c r="BT107" s="7">
        <v>1411.7874558177455</v>
      </c>
      <c r="BU107" s="7">
        <v>39.921516015151902</v>
      </c>
      <c r="BV107" s="7">
        <v>0</v>
      </c>
      <c r="BW107" s="7">
        <v>0</v>
      </c>
      <c r="BX107" s="7">
        <v>2.07485039622718</v>
      </c>
      <c r="BY107" s="7">
        <v>8.1080727890733488</v>
      </c>
      <c r="BZ107" s="7">
        <v>1.4274433985609283</v>
      </c>
      <c r="CA107" s="7">
        <v>18318.019518568148</v>
      </c>
      <c r="CB107" s="7">
        <v>15.757263022110758</v>
      </c>
      <c r="CC107" s="7">
        <v>513.18194256190623</v>
      </c>
      <c r="CD107" s="7">
        <v>0</v>
      </c>
      <c r="CE107" s="7">
        <v>470683.66207485599</v>
      </c>
      <c r="CF107" s="7">
        <v>391.06955955823696</v>
      </c>
      <c r="CG107" s="7">
        <v>2462.7233489719156</v>
      </c>
      <c r="CH107" s="7">
        <v>37250.325442016714</v>
      </c>
      <c r="CI107" s="7">
        <v>108863.59709164957</v>
      </c>
      <c r="CJ107" s="7">
        <v>959.07268304091178</v>
      </c>
      <c r="CK107" s="7">
        <v>4869.5730417003197</v>
      </c>
      <c r="CL107" s="7">
        <v>373.68971123232234</v>
      </c>
      <c r="CM107" s="7">
        <v>0</v>
      </c>
      <c r="CN107" s="7">
        <v>25666.240424342592</v>
      </c>
      <c r="CO107" s="7">
        <v>9149.0107516421613</v>
      </c>
      <c r="CP107" s="7">
        <v>323.61875497342982</v>
      </c>
      <c r="CQ107" s="7">
        <v>0</v>
      </c>
      <c r="CR107" s="7">
        <v>21.629125946355629</v>
      </c>
      <c r="CS107" s="7">
        <v>11.258594138924753</v>
      </c>
      <c r="CT107" s="7">
        <v>15569.5406530044</v>
      </c>
      <c r="CU107" s="7">
        <v>1110305.675159347</v>
      </c>
      <c r="CV107" s="7">
        <v>19043.309774916626</v>
      </c>
      <c r="CW107" s="7">
        <v>1.5676962424731096</v>
      </c>
      <c r="CX107" s="7">
        <v>1423.1108285645685</v>
      </c>
      <c r="CY107" s="7">
        <v>22111.112262310897</v>
      </c>
      <c r="CZ107" s="7">
        <v>2149261.4888854101</v>
      </c>
      <c r="DA107" s="7">
        <v>3.0163759812876823</v>
      </c>
      <c r="DB107" s="7">
        <v>60869.068192307168</v>
      </c>
      <c r="DC107" s="7">
        <v>415724.64260337042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7">
        <v>0</v>
      </c>
      <c r="DJ107" s="7">
        <v>0</v>
      </c>
      <c r="DK107" s="7">
        <v>243.07598644452762</v>
      </c>
      <c r="DL107" s="7">
        <v>0.68611802483640494</v>
      </c>
      <c r="DM107" s="7">
        <v>0</v>
      </c>
      <c r="DN107" s="7">
        <v>0</v>
      </c>
      <c r="DO107" s="7">
        <v>38.802499019281498</v>
      </c>
      <c r="DP107" s="7">
        <v>430.46969607280448</v>
      </c>
      <c r="DQ107" s="7">
        <v>3.3346818508132112</v>
      </c>
      <c r="DR107" s="7">
        <v>114.97977433627968</v>
      </c>
      <c r="DS107" s="7">
        <f>'[2]IOT 2019 NSX'!DZ107+'[2]IOT 2019 NSX'!EA107</f>
        <v>257.39280387581209</v>
      </c>
      <c r="DT107" s="7">
        <v>0</v>
      </c>
      <c r="DU107" s="7">
        <v>0</v>
      </c>
      <c r="DV107" s="7">
        <v>11750.876748843948</v>
      </c>
      <c r="DW107" s="7">
        <v>12.902650385372683</v>
      </c>
      <c r="DX107" s="7">
        <v>56252.935485452675</v>
      </c>
      <c r="DY107" s="7">
        <v>335380.984295542</v>
      </c>
      <c r="DZ107" s="7">
        <v>0</v>
      </c>
      <c r="EA107" s="7">
        <v>0</v>
      </c>
      <c r="EB107" s="7">
        <v>0</v>
      </c>
      <c r="EC107" s="7">
        <v>1.5264359384249737</v>
      </c>
      <c r="ED107" s="7">
        <v>1.8590917293472238</v>
      </c>
      <c r="EE107" s="7">
        <v>57.324149235726402</v>
      </c>
      <c r="EF107" s="7">
        <v>57.987087100996554</v>
      </c>
      <c r="EG107" s="7">
        <v>319567.95006521401</v>
      </c>
      <c r="EH107" s="7">
        <v>9613.1818657151543</v>
      </c>
      <c r="EI107" s="7">
        <v>0</v>
      </c>
      <c r="EJ107" s="7">
        <v>0</v>
      </c>
      <c r="EK107" s="7">
        <v>12.873064321375921</v>
      </c>
      <c r="EL107" s="7">
        <f>'[2]IOT 2019 NSX'!ET107+'[2]IOT 2019 NSX'!EU107</f>
        <v>33940.02930172981</v>
      </c>
      <c r="EM107" s="7">
        <v>0</v>
      </c>
      <c r="EN107" s="7">
        <v>0</v>
      </c>
      <c r="EO107" s="7">
        <v>0</v>
      </c>
      <c r="EP107" s="7">
        <v>155.90155932877016</v>
      </c>
      <c r="EQ107" s="7">
        <v>0</v>
      </c>
      <c r="ER107" s="7">
        <v>19.246235340256693</v>
      </c>
      <c r="ES107" s="7">
        <v>1.9628910435084976</v>
      </c>
      <c r="ET107" s="7">
        <v>0</v>
      </c>
      <c r="EU107" s="7">
        <v>19813.499196209541</v>
      </c>
      <c r="EV107" s="7">
        <v>158.10849335864469</v>
      </c>
      <c r="EW107" s="7">
        <v>39.560219632600258</v>
      </c>
      <c r="EX107" s="7">
        <v>1347.7047488670617</v>
      </c>
      <c r="EY107" s="7">
        <v>69.598799675010028</v>
      </c>
      <c r="EZ107" s="7">
        <v>92.494059437849856</v>
      </c>
      <c r="FA107" s="7">
        <v>0</v>
      </c>
      <c r="FB107" s="7">
        <v>175.66247516120376</v>
      </c>
      <c r="FC107" s="7">
        <v>197.29397364954804</v>
      </c>
      <c r="FD107" s="7">
        <v>340868.70727661386</v>
      </c>
      <c r="FE107" s="7">
        <v>1199722.6560797908</v>
      </c>
      <c r="FF107" s="7">
        <v>14668.45332518348</v>
      </c>
      <c r="FG107" s="7">
        <v>39267.29221658496</v>
      </c>
      <c r="FH107" s="7">
        <v>855.86110335391254</v>
      </c>
      <c r="FI107" s="7">
        <v>816.18633639760219</v>
      </c>
      <c r="FJ107" s="7">
        <v>249466.39010840954</v>
      </c>
      <c r="FK107" s="7">
        <v>15948.879872840707</v>
      </c>
      <c r="FL107" s="7">
        <v>921745.20820417057</v>
      </c>
      <c r="FM107" s="7">
        <v>4325301.3882739302</v>
      </c>
      <c r="FN107" s="7">
        <v>209712.64500531511</v>
      </c>
      <c r="FO107" s="7">
        <v>363.04281570439986</v>
      </c>
      <c r="FP107" s="7">
        <v>7877.2717311954439</v>
      </c>
      <c r="FQ107" s="7">
        <v>641.86503385147444</v>
      </c>
      <c r="FR107" s="2">
        <f t="shared" si="4"/>
        <v>12866799.013077099</v>
      </c>
      <c r="FS107" s="1">
        <f t="shared" si="5"/>
        <v>14080882.80974566</v>
      </c>
      <c r="FT107" s="3">
        <v>14080882.80974566</v>
      </c>
      <c r="FU107" s="3">
        <v>0</v>
      </c>
      <c r="FV107" s="1">
        <f t="shared" si="6"/>
        <v>915786.54196414293</v>
      </c>
      <c r="FW107" s="1">
        <v>621043.5297690978</v>
      </c>
      <c r="FX107" s="1">
        <v>294743.01219504513</v>
      </c>
      <c r="FY107" s="1">
        <v>44699038.997302152</v>
      </c>
      <c r="FZ107" s="1">
        <v>19559969.631692074</v>
      </c>
      <c r="GA107" s="1">
        <f t="shared" si="7"/>
        <v>53002537.730396979</v>
      </c>
      <c r="GB107" s="13"/>
      <c r="GC107" s="4"/>
      <c r="GD107" s="5"/>
      <c r="GF107" s="8"/>
      <c r="GG107" s="8"/>
    </row>
    <row r="108" spans="1:189" s="27" customFormat="1" ht="39" customHeight="1" x14ac:dyDescent="0.25">
      <c r="A108" s="20" t="s">
        <v>388</v>
      </c>
      <c r="B108" s="18">
        <v>103</v>
      </c>
      <c r="C108" s="7">
        <v>10.120712912719791</v>
      </c>
      <c r="D108" s="7">
        <v>0.64435756154943125</v>
      </c>
      <c r="E108" s="7">
        <v>0</v>
      </c>
      <c r="F108" s="7">
        <v>617.09359021144985</v>
      </c>
      <c r="G108" s="7">
        <v>10513.934232270443</v>
      </c>
      <c r="H108" s="7">
        <v>84.833884439977098</v>
      </c>
      <c r="I108" s="7">
        <v>11.096738657901481</v>
      </c>
      <c r="J108" s="7">
        <v>0</v>
      </c>
      <c r="K108" s="7">
        <v>1.3615888471699655</v>
      </c>
      <c r="L108" s="7">
        <v>0</v>
      </c>
      <c r="M108" s="7">
        <v>0</v>
      </c>
      <c r="N108" s="7">
        <v>9.012507289284672</v>
      </c>
      <c r="O108" s="7">
        <v>12.109129157367454</v>
      </c>
      <c r="P108" s="7">
        <v>8.0524626532923538</v>
      </c>
      <c r="Q108" s="7">
        <v>1.3278158532157112</v>
      </c>
      <c r="R108" s="7">
        <v>20.367340700421273</v>
      </c>
      <c r="S108" s="7">
        <v>4365.2575471668106</v>
      </c>
      <c r="T108" s="7">
        <v>552.01683804505922</v>
      </c>
      <c r="U108" s="7">
        <v>8.1983897802125463E-2</v>
      </c>
      <c r="V108" s="7">
        <v>174.29204967881478</v>
      </c>
      <c r="W108" s="7">
        <v>0</v>
      </c>
      <c r="X108" s="7">
        <v>18.155923052129584</v>
      </c>
      <c r="Y108" s="7">
        <v>30.679979883795852</v>
      </c>
      <c r="Z108" s="7">
        <v>0</v>
      </c>
      <c r="AA108" s="7">
        <v>0</v>
      </c>
      <c r="AB108" s="7">
        <v>8.2332018870096224</v>
      </c>
      <c r="AC108" s="7">
        <v>863.20459988897062</v>
      </c>
      <c r="AD108" s="7">
        <v>0</v>
      </c>
      <c r="AE108" s="7">
        <v>0</v>
      </c>
      <c r="AF108" s="7">
        <v>0</v>
      </c>
      <c r="AG108" s="7">
        <v>0</v>
      </c>
      <c r="AH108" s="7">
        <v>197.13051582029644</v>
      </c>
      <c r="AI108" s="7">
        <v>479.38280119927168</v>
      </c>
      <c r="AJ108" s="7">
        <v>12913.313080806527</v>
      </c>
      <c r="AK108" s="7">
        <v>0</v>
      </c>
      <c r="AL108" s="7">
        <v>0</v>
      </c>
      <c r="AM108" s="7">
        <v>621.27463803620162</v>
      </c>
      <c r="AN108" s="7">
        <v>11756.637530439195</v>
      </c>
      <c r="AO108" s="7">
        <v>7.5044389501630961</v>
      </c>
      <c r="AP108" s="7">
        <v>5.5513328025655211</v>
      </c>
      <c r="AQ108" s="7">
        <v>3033.3213545670069</v>
      </c>
      <c r="AR108" s="7">
        <v>12.886403850560944</v>
      </c>
      <c r="AS108" s="7">
        <v>2423.3654871070189</v>
      </c>
      <c r="AT108" s="7">
        <v>88.96175496751836</v>
      </c>
      <c r="AU108" s="7">
        <v>42.677160419779277</v>
      </c>
      <c r="AV108" s="7">
        <v>18.343306477048031</v>
      </c>
      <c r="AW108" s="7">
        <v>29.338078216133809</v>
      </c>
      <c r="AX108" s="7">
        <v>69.277696711004495</v>
      </c>
      <c r="AY108" s="7">
        <v>76.440510373616434</v>
      </c>
      <c r="AZ108" s="7">
        <v>0.27152510044771183</v>
      </c>
      <c r="BA108" s="7">
        <v>10.020625441572147</v>
      </c>
      <c r="BB108" s="7">
        <v>16.940508855946362</v>
      </c>
      <c r="BC108" s="7">
        <v>403.78040104288334</v>
      </c>
      <c r="BD108" s="7">
        <v>404118.73827278614</v>
      </c>
      <c r="BE108" s="7">
        <v>20.922819133407103</v>
      </c>
      <c r="BF108" s="7">
        <v>132.8203777917908</v>
      </c>
      <c r="BG108" s="7">
        <v>238.35647263720813</v>
      </c>
      <c r="BH108" s="7">
        <v>113913.79305593467</v>
      </c>
      <c r="BI108" s="7">
        <v>2972.4104218358493</v>
      </c>
      <c r="BJ108" s="7">
        <v>668.3491309289227</v>
      </c>
      <c r="BK108" s="7">
        <v>5123.1203520649997</v>
      </c>
      <c r="BL108" s="7">
        <v>420.15629977405308</v>
      </c>
      <c r="BM108" s="7">
        <v>20824.060137752243</v>
      </c>
      <c r="BN108" s="7">
        <v>2306.6422120131037</v>
      </c>
      <c r="BO108" s="7">
        <v>714.51927135684082</v>
      </c>
      <c r="BP108" s="7">
        <v>173.77269391453783</v>
      </c>
      <c r="BQ108" s="7">
        <v>0</v>
      </c>
      <c r="BR108" s="7">
        <v>2859.3068740983085</v>
      </c>
      <c r="BS108" s="7">
        <v>0</v>
      </c>
      <c r="BT108" s="7">
        <v>126.47964070554066</v>
      </c>
      <c r="BU108" s="7">
        <v>3725.2272347277449</v>
      </c>
      <c r="BV108" s="7">
        <v>406.96108115746404</v>
      </c>
      <c r="BW108" s="7">
        <v>301.39737454955036</v>
      </c>
      <c r="BX108" s="7">
        <v>7381.2441876428338</v>
      </c>
      <c r="BY108" s="7">
        <v>40001.328705874737</v>
      </c>
      <c r="BZ108" s="7">
        <v>1438.59666609433</v>
      </c>
      <c r="CA108" s="7">
        <v>2055.7372218591081</v>
      </c>
      <c r="CB108" s="7">
        <v>59.611279546702903</v>
      </c>
      <c r="CC108" s="7">
        <v>575.91573128761468</v>
      </c>
      <c r="CD108" s="7">
        <v>888.36034766963792</v>
      </c>
      <c r="CE108" s="7">
        <v>848.3470839202937</v>
      </c>
      <c r="CF108" s="7">
        <v>481.42609507314751</v>
      </c>
      <c r="CG108" s="7">
        <v>1461.6611062627835</v>
      </c>
      <c r="CH108" s="7">
        <v>9511.2823691231533</v>
      </c>
      <c r="CI108" s="7">
        <v>3637.9490365106103</v>
      </c>
      <c r="CJ108" s="7">
        <v>927.57575759057409</v>
      </c>
      <c r="CK108" s="7">
        <v>193.96269503622537</v>
      </c>
      <c r="CL108" s="7">
        <v>197.88040500714371</v>
      </c>
      <c r="CM108" s="7">
        <v>144.25836258332581</v>
      </c>
      <c r="CN108" s="7">
        <v>544.04896884698542</v>
      </c>
      <c r="CO108" s="7">
        <v>8.3856358114783873</v>
      </c>
      <c r="CP108" s="7">
        <v>11.516517162427757</v>
      </c>
      <c r="CQ108" s="7">
        <v>2.9961213126868675</v>
      </c>
      <c r="CR108" s="7">
        <v>2249.6194192362022</v>
      </c>
      <c r="CS108" s="7">
        <v>314023.4513341636</v>
      </c>
      <c r="CT108" s="7">
        <v>101800.91458465917</v>
      </c>
      <c r="CU108" s="7">
        <v>5276.5389977502928</v>
      </c>
      <c r="CV108" s="7">
        <v>739.05279454518541</v>
      </c>
      <c r="CW108" s="7">
        <v>191.75778241829056</v>
      </c>
      <c r="CX108" s="7">
        <v>7.4533604303335768</v>
      </c>
      <c r="CY108" s="7">
        <v>2585.6798912894337</v>
      </c>
      <c r="CZ108" s="7">
        <v>1007.0628474884837</v>
      </c>
      <c r="DA108" s="7">
        <v>11092951.351910718</v>
      </c>
      <c r="DB108" s="7">
        <v>335.14816950796501</v>
      </c>
      <c r="DC108" s="7">
        <v>558.86266065191933</v>
      </c>
      <c r="DD108" s="7">
        <v>861.86119517836948</v>
      </c>
      <c r="DE108" s="7">
        <v>0</v>
      </c>
      <c r="DF108" s="7">
        <v>0</v>
      </c>
      <c r="DG108" s="7">
        <v>663.06997373223601</v>
      </c>
      <c r="DH108" s="7">
        <v>350.57602688118516</v>
      </c>
      <c r="DI108" s="7">
        <v>597.2150442738382</v>
      </c>
      <c r="DJ108" s="7">
        <v>28.786525331217604</v>
      </c>
      <c r="DK108" s="7">
        <v>7110.3251571651763</v>
      </c>
      <c r="DL108" s="7">
        <v>6503.3523442537817</v>
      </c>
      <c r="DM108" s="7">
        <v>1469.5062128966729</v>
      </c>
      <c r="DN108" s="7">
        <v>30224.512197337761</v>
      </c>
      <c r="DO108" s="7">
        <v>1259.9257266757165</v>
      </c>
      <c r="DP108" s="7">
        <v>1207.9165876695313</v>
      </c>
      <c r="DQ108" s="7">
        <v>108.27785736249614</v>
      </c>
      <c r="DR108" s="7">
        <v>322.63822037731126</v>
      </c>
      <c r="DS108" s="7">
        <f>'[2]IOT 2019 NSX'!DZ108+'[2]IOT 2019 NSX'!EA108</f>
        <v>46305.063967263857</v>
      </c>
      <c r="DT108" s="7">
        <v>241.78047675278788</v>
      </c>
      <c r="DU108" s="7">
        <v>180.42910737619383</v>
      </c>
      <c r="DV108" s="7">
        <v>2012.4279327678257</v>
      </c>
      <c r="DW108" s="7">
        <v>21451.899855757474</v>
      </c>
      <c r="DX108" s="7">
        <v>679.34510516942032</v>
      </c>
      <c r="DY108" s="7">
        <v>3855.6569089291152</v>
      </c>
      <c r="DZ108" s="7">
        <v>67529.332717442288</v>
      </c>
      <c r="EA108" s="7">
        <v>73.552046477867478</v>
      </c>
      <c r="EB108" s="7">
        <v>1865.8113127616623</v>
      </c>
      <c r="EC108" s="7">
        <v>96.110006833158536</v>
      </c>
      <c r="ED108" s="7">
        <v>9187.9229176977169</v>
      </c>
      <c r="EE108" s="7">
        <v>5091.571932474676</v>
      </c>
      <c r="EF108" s="7">
        <v>31.641034651546512</v>
      </c>
      <c r="EG108" s="7">
        <v>0.27927293700936201</v>
      </c>
      <c r="EH108" s="7">
        <v>12380.792803459919</v>
      </c>
      <c r="EI108" s="7">
        <v>824.53379724383217</v>
      </c>
      <c r="EJ108" s="7">
        <v>555.22161982658656</v>
      </c>
      <c r="EK108" s="7">
        <v>4.7485786598339326</v>
      </c>
      <c r="EL108" s="7">
        <f>'[2]IOT 2019 NSX'!ET108+'[2]IOT 2019 NSX'!EU108</f>
        <v>3.5787495798102542</v>
      </c>
      <c r="EM108" s="7">
        <v>2994.9211514428057</v>
      </c>
      <c r="EN108" s="7">
        <v>0</v>
      </c>
      <c r="EO108" s="7">
        <v>3.5543276890648166</v>
      </c>
      <c r="EP108" s="7">
        <v>208.26574761538097</v>
      </c>
      <c r="EQ108" s="7">
        <v>1544.8957629694942</v>
      </c>
      <c r="ER108" s="7">
        <v>3274.4314374262062</v>
      </c>
      <c r="ES108" s="7">
        <v>1117.3085613344711</v>
      </c>
      <c r="ET108" s="7">
        <v>79192.369188461409</v>
      </c>
      <c r="EU108" s="7">
        <v>9394.4228772243314</v>
      </c>
      <c r="EV108" s="7">
        <v>366.24882048687755</v>
      </c>
      <c r="EW108" s="7">
        <v>749.7112151091269</v>
      </c>
      <c r="EX108" s="7">
        <v>95.793435655741163</v>
      </c>
      <c r="EY108" s="7">
        <v>2173.0900735672271</v>
      </c>
      <c r="EZ108" s="7">
        <v>1126.145627081662</v>
      </c>
      <c r="FA108" s="7">
        <v>637.34447235719085</v>
      </c>
      <c r="FB108" s="7">
        <v>224.66394734810271</v>
      </c>
      <c r="FC108" s="7">
        <v>313.06897033245212</v>
      </c>
      <c r="FD108" s="7">
        <v>526756.44774849189</v>
      </c>
      <c r="FE108" s="7">
        <v>57712.3000442423</v>
      </c>
      <c r="FF108" s="7">
        <v>167343.97231247087</v>
      </c>
      <c r="FG108" s="7">
        <v>27140343.617893256</v>
      </c>
      <c r="FH108" s="7">
        <v>151097.00395893009</v>
      </c>
      <c r="FI108" s="7">
        <v>3193.2566077108104</v>
      </c>
      <c r="FJ108" s="7">
        <v>187.82101544821069</v>
      </c>
      <c r="FK108" s="7">
        <v>620.56620426178551</v>
      </c>
      <c r="FL108" s="7">
        <v>53.552096376047672</v>
      </c>
      <c r="FM108" s="7">
        <v>34904.587391974994</v>
      </c>
      <c r="FN108" s="7">
        <v>4393.0922929044709</v>
      </c>
      <c r="FO108" s="7">
        <v>3587.2221788391075</v>
      </c>
      <c r="FP108" s="7">
        <v>44904.257774662328</v>
      </c>
      <c r="FQ108" s="7">
        <v>21498.841579555963</v>
      </c>
      <c r="FR108" s="2">
        <f t="shared" si="4"/>
        <v>40683746.745333903</v>
      </c>
      <c r="FS108" s="1">
        <f t="shared" si="5"/>
        <v>6563344.6636286573</v>
      </c>
      <c r="FT108" s="3">
        <v>6563344.6636286573</v>
      </c>
      <c r="FU108" s="3">
        <v>0</v>
      </c>
      <c r="FV108" s="1">
        <f t="shared" si="6"/>
        <v>-819106.90210439067</v>
      </c>
      <c r="FW108" s="1">
        <v>903554.76518340607</v>
      </c>
      <c r="FX108" s="1">
        <v>-1722661.6672877967</v>
      </c>
      <c r="FY108" s="1">
        <v>18120776.017094359</v>
      </c>
      <c r="FZ108" s="1">
        <v>31348621.583590262</v>
      </c>
      <c r="GA108" s="1">
        <f t="shared" si="7"/>
        <v>33200138.940362267</v>
      </c>
      <c r="GB108" s="13"/>
      <c r="GC108" s="4"/>
      <c r="GD108" s="5"/>
      <c r="GF108" s="8"/>
      <c r="GG108" s="8"/>
    </row>
    <row r="109" spans="1:189" s="27" customFormat="1" ht="31.5" x14ac:dyDescent="0.25">
      <c r="A109" s="57" t="s">
        <v>389</v>
      </c>
      <c r="B109" s="18">
        <v>104</v>
      </c>
      <c r="C109" s="7">
        <v>946.09658827227577</v>
      </c>
      <c r="D109" s="7">
        <v>549.75103549522407</v>
      </c>
      <c r="E109" s="7">
        <v>213.37314324440996</v>
      </c>
      <c r="F109" s="7">
        <v>529.18925505512618</v>
      </c>
      <c r="G109" s="7">
        <v>9455.8732645531036</v>
      </c>
      <c r="H109" s="7">
        <v>6337.7922117348462</v>
      </c>
      <c r="I109" s="7">
        <v>882.01022817499882</v>
      </c>
      <c r="J109" s="7">
        <v>337.0257427585953</v>
      </c>
      <c r="K109" s="7">
        <v>6626.689043386199</v>
      </c>
      <c r="L109" s="7">
        <v>1834.7079583465631</v>
      </c>
      <c r="M109" s="7">
        <v>0</v>
      </c>
      <c r="N109" s="7">
        <v>68185.800913683284</v>
      </c>
      <c r="O109" s="7">
        <v>71.746088131758796</v>
      </c>
      <c r="P109" s="7">
        <v>420.30994638169727</v>
      </c>
      <c r="Q109" s="7">
        <v>269.55043873230591</v>
      </c>
      <c r="R109" s="7">
        <v>22561.662902789412</v>
      </c>
      <c r="S109" s="7">
        <v>12276.279616276475</v>
      </c>
      <c r="T109" s="7">
        <v>2083.7995478313846</v>
      </c>
      <c r="U109" s="7">
        <v>227.74775508982967</v>
      </c>
      <c r="V109" s="7">
        <v>10649.929242201702</v>
      </c>
      <c r="W109" s="7">
        <v>202.52907309945311</v>
      </c>
      <c r="X109" s="7">
        <v>87.477181561579428</v>
      </c>
      <c r="Y109" s="7">
        <v>2433.2275482274058</v>
      </c>
      <c r="Z109" s="7">
        <v>2592.1269118792097</v>
      </c>
      <c r="AA109" s="7">
        <v>2893.0748337281175</v>
      </c>
      <c r="AB109" s="7">
        <v>1308.4361239432744</v>
      </c>
      <c r="AC109" s="7">
        <v>10255.984081295201</v>
      </c>
      <c r="AD109" s="7">
        <v>997.35085564936628</v>
      </c>
      <c r="AE109" s="7">
        <v>2749.1678752583343</v>
      </c>
      <c r="AF109" s="7">
        <v>122.17089687545054</v>
      </c>
      <c r="AG109" s="7">
        <v>516.42677082647663</v>
      </c>
      <c r="AH109" s="7">
        <v>2156.1571849588809</v>
      </c>
      <c r="AI109" s="7">
        <v>507.76216371555211</v>
      </c>
      <c r="AJ109" s="7">
        <v>12429.727376281171</v>
      </c>
      <c r="AK109" s="7">
        <v>3.4465112150606245</v>
      </c>
      <c r="AL109" s="7">
        <v>40028.413950011003</v>
      </c>
      <c r="AM109" s="7">
        <v>1230.0828251187379</v>
      </c>
      <c r="AN109" s="7">
        <v>14640.662905851988</v>
      </c>
      <c r="AO109" s="7">
        <v>738.52531138227448</v>
      </c>
      <c r="AP109" s="7">
        <v>1168.4115514726402</v>
      </c>
      <c r="AQ109" s="7">
        <v>825345.94239681168</v>
      </c>
      <c r="AR109" s="7">
        <v>421.00656853340973</v>
      </c>
      <c r="AS109" s="7">
        <v>12877.73758210222</v>
      </c>
      <c r="AT109" s="7">
        <v>765.75311839522874</v>
      </c>
      <c r="AU109" s="7">
        <v>229.81230906134181</v>
      </c>
      <c r="AV109" s="7">
        <v>39132.815216614516</v>
      </c>
      <c r="AW109" s="7">
        <v>2173.730758610493</v>
      </c>
      <c r="AX109" s="7">
        <v>169.9917815094567</v>
      </c>
      <c r="AY109" s="7">
        <v>1339.8657271152738</v>
      </c>
      <c r="AZ109" s="7">
        <v>102.95062785719884</v>
      </c>
      <c r="BA109" s="7">
        <v>627.47415166986491</v>
      </c>
      <c r="BB109" s="7">
        <v>1779.9501313575597</v>
      </c>
      <c r="BC109" s="7">
        <v>81431.440584848853</v>
      </c>
      <c r="BD109" s="7">
        <v>18161.68265801368</v>
      </c>
      <c r="BE109" s="7">
        <v>35140.184801883006</v>
      </c>
      <c r="BF109" s="7">
        <v>2099.1517480004081</v>
      </c>
      <c r="BG109" s="7">
        <v>767118.52954195591</v>
      </c>
      <c r="BH109" s="7">
        <v>73314.528040276462</v>
      </c>
      <c r="BI109" s="7">
        <v>33326.118973102355</v>
      </c>
      <c r="BJ109" s="7">
        <v>4006357.7383706486</v>
      </c>
      <c r="BK109" s="7">
        <v>3797412.632165194</v>
      </c>
      <c r="BL109" s="7">
        <v>1187201.1288752249</v>
      </c>
      <c r="BM109" s="7">
        <v>3472412.1271655308</v>
      </c>
      <c r="BN109" s="7">
        <v>339687.28212457622</v>
      </c>
      <c r="BO109" s="7">
        <v>683157.98203290836</v>
      </c>
      <c r="BP109" s="7">
        <v>213582.79092207443</v>
      </c>
      <c r="BQ109" s="7">
        <v>60015.784773806976</v>
      </c>
      <c r="BR109" s="7">
        <v>8492.0423007767877</v>
      </c>
      <c r="BS109" s="7">
        <v>512.86052810452622</v>
      </c>
      <c r="BT109" s="7">
        <v>314000.58008093172</v>
      </c>
      <c r="BU109" s="7">
        <v>828903.50834602339</v>
      </c>
      <c r="BV109" s="7">
        <v>3531.2307278556414</v>
      </c>
      <c r="BW109" s="7">
        <v>1822.9236782423261</v>
      </c>
      <c r="BX109" s="7">
        <v>542992.51680824545</v>
      </c>
      <c r="BY109" s="7">
        <v>439423.28812811041</v>
      </c>
      <c r="BZ109" s="7">
        <v>14569.560429414716</v>
      </c>
      <c r="CA109" s="7">
        <v>2177259.640860152</v>
      </c>
      <c r="CB109" s="7">
        <v>818.57856759984372</v>
      </c>
      <c r="CC109" s="7">
        <v>151787.86792432173</v>
      </c>
      <c r="CD109" s="7">
        <v>8383.6667933132358</v>
      </c>
      <c r="CE109" s="7">
        <v>106914.56232858004</v>
      </c>
      <c r="CF109" s="7">
        <v>1132031.9201162439</v>
      </c>
      <c r="CG109" s="7">
        <v>3862.1899890185073</v>
      </c>
      <c r="CH109" s="7">
        <v>707195.79822523438</v>
      </c>
      <c r="CI109" s="7">
        <v>206156.27276940912</v>
      </c>
      <c r="CJ109" s="7">
        <v>505128.59761830443</v>
      </c>
      <c r="CK109" s="7">
        <v>45154.395346819052</v>
      </c>
      <c r="CL109" s="7">
        <v>198026.4297108101</v>
      </c>
      <c r="CM109" s="7">
        <v>169046.84271635738</v>
      </c>
      <c r="CN109" s="7">
        <v>4822.2722317169919</v>
      </c>
      <c r="CO109" s="7">
        <v>12750.345342807339</v>
      </c>
      <c r="CP109" s="7">
        <v>19191.563970779593</v>
      </c>
      <c r="CQ109" s="7">
        <v>28807.31078088186</v>
      </c>
      <c r="CR109" s="7">
        <v>467965.18566696701</v>
      </c>
      <c r="CS109" s="7">
        <v>182192.92132457593</v>
      </c>
      <c r="CT109" s="7">
        <v>41.185532372381587</v>
      </c>
      <c r="CU109" s="7">
        <v>3695946.5774905826</v>
      </c>
      <c r="CV109" s="7">
        <v>676945.17876756634</v>
      </c>
      <c r="CW109" s="7">
        <v>20786.789271123329</v>
      </c>
      <c r="CX109" s="7">
        <v>2562.6182182303301</v>
      </c>
      <c r="CY109" s="7">
        <v>55104.85862441115</v>
      </c>
      <c r="CZ109" s="7">
        <v>58188.000070185284</v>
      </c>
      <c r="DA109" s="7">
        <v>8495.191848306833</v>
      </c>
      <c r="DB109" s="7">
        <v>6918248.1169366259</v>
      </c>
      <c r="DC109" s="7">
        <v>16762.158971006549</v>
      </c>
      <c r="DD109" s="7">
        <v>76098.463470785442</v>
      </c>
      <c r="DE109" s="7">
        <v>878.8631328785566</v>
      </c>
      <c r="DF109" s="7">
        <v>1755.7400524782943</v>
      </c>
      <c r="DG109" s="7">
        <v>3928444.0557495486</v>
      </c>
      <c r="DH109" s="7">
        <v>2110.4371552793923</v>
      </c>
      <c r="DI109" s="7">
        <v>2141634.5624842416</v>
      </c>
      <c r="DJ109" s="7">
        <v>62392.76355837327</v>
      </c>
      <c r="DK109" s="7">
        <v>486809.34860487602</v>
      </c>
      <c r="DL109" s="7">
        <v>4210350.8073462201</v>
      </c>
      <c r="DM109" s="7">
        <v>1432.4465463435208</v>
      </c>
      <c r="DN109" s="7">
        <v>435091.54627592146</v>
      </c>
      <c r="DO109" s="7">
        <v>65466.337444603698</v>
      </c>
      <c r="DP109" s="7">
        <v>1119056.5530246673</v>
      </c>
      <c r="DQ109" s="7">
        <v>5626.1687477204059</v>
      </c>
      <c r="DR109" s="7">
        <v>31800.369979391908</v>
      </c>
      <c r="DS109" s="7">
        <f>'[2]IOT 2019 NSX'!DZ109+'[2]IOT 2019 NSX'!EA109</f>
        <v>569080.7050175576</v>
      </c>
      <c r="DT109" s="7">
        <v>7035.7821336968573</v>
      </c>
      <c r="DU109" s="7">
        <v>1602.5075767586145</v>
      </c>
      <c r="DV109" s="7">
        <v>6612.3646302898442</v>
      </c>
      <c r="DW109" s="7">
        <v>152161.28286542889</v>
      </c>
      <c r="DX109" s="7">
        <v>75702.157135385482</v>
      </c>
      <c r="DY109" s="7">
        <v>403942.10995715921</v>
      </c>
      <c r="DZ109" s="7">
        <v>669001.28363800014</v>
      </c>
      <c r="EA109" s="7">
        <v>72866.725506952294</v>
      </c>
      <c r="EB109" s="7">
        <v>4973017.4678295525</v>
      </c>
      <c r="EC109" s="7">
        <v>864330.11752407532</v>
      </c>
      <c r="ED109" s="7">
        <v>128182.33997615406</v>
      </c>
      <c r="EE109" s="7">
        <v>47970.084429214396</v>
      </c>
      <c r="EF109" s="7">
        <v>6070.3722930772292</v>
      </c>
      <c r="EG109" s="7">
        <v>101311.71246100347</v>
      </c>
      <c r="EH109" s="7">
        <v>16194.675834450883</v>
      </c>
      <c r="EI109" s="7">
        <v>73022.674665078332</v>
      </c>
      <c r="EJ109" s="7">
        <v>11929.546910920451</v>
      </c>
      <c r="EK109" s="7">
        <v>9209.2922969505798</v>
      </c>
      <c r="EL109" s="7">
        <f>'[2]IOT 2019 NSX'!ET109+'[2]IOT 2019 NSX'!EU109</f>
        <v>568889.9992340944</v>
      </c>
      <c r="EM109" s="7">
        <v>31123.390901221606</v>
      </c>
      <c r="EN109" s="7">
        <v>9718.4921278908259</v>
      </c>
      <c r="EO109" s="7">
        <v>17747.745906576067</v>
      </c>
      <c r="EP109" s="7">
        <v>169434.27824256339</v>
      </c>
      <c r="EQ109" s="7">
        <v>21411.228007195201</v>
      </c>
      <c r="ER109" s="7">
        <v>52847.314347117433</v>
      </c>
      <c r="ES109" s="7">
        <v>182332.65974392157</v>
      </c>
      <c r="ET109" s="7">
        <v>16774.608711068271</v>
      </c>
      <c r="EU109" s="7">
        <v>206965.4081619083</v>
      </c>
      <c r="EV109" s="7">
        <v>59659.071470039467</v>
      </c>
      <c r="EW109" s="7">
        <v>83.432065717825594</v>
      </c>
      <c r="EX109" s="7">
        <v>15172.400536810947</v>
      </c>
      <c r="EY109" s="7">
        <v>88130.907467859884</v>
      </c>
      <c r="EZ109" s="7">
        <v>53953.057899505882</v>
      </c>
      <c r="FA109" s="7">
        <v>167111.17554351909</v>
      </c>
      <c r="FB109" s="7">
        <v>529410.32153532945</v>
      </c>
      <c r="FC109" s="7">
        <v>35737.01551836518</v>
      </c>
      <c r="FD109" s="7">
        <v>4898498.888744276</v>
      </c>
      <c r="FE109" s="7">
        <v>4543202.1127785249</v>
      </c>
      <c r="FF109" s="7">
        <v>804718.53733115643</v>
      </c>
      <c r="FG109" s="7">
        <v>267603.4577624891</v>
      </c>
      <c r="FH109" s="7">
        <v>3251.1981521019661</v>
      </c>
      <c r="FI109" s="7">
        <v>2431.1166696176751</v>
      </c>
      <c r="FJ109" s="7">
        <v>107231.47544985486</v>
      </c>
      <c r="FK109" s="7">
        <v>36227.544881824237</v>
      </c>
      <c r="FL109" s="7">
        <v>75679.02593278866</v>
      </c>
      <c r="FM109" s="7">
        <v>141984.6067336225</v>
      </c>
      <c r="FN109" s="7">
        <v>600947.07221054507</v>
      </c>
      <c r="FO109" s="7">
        <v>89782.858623672233</v>
      </c>
      <c r="FP109" s="7">
        <v>490043.79260557465</v>
      </c>
      <c r="FQ109" s="7">
        <v>11177.716434427011</v>
      </c>
      <c r="FR109" s="2">
        <f t="shared" si="4"/>
        <v>70689205.757030413</v>
      </c>
      <c r="FS109" s="1">
        <f t="shared" si="5"/>
        <v>29672663.587308079</v>
      </c>
      <c r="FT109" s="3">
        <v>29672663.587308079</v>
      </c>
      <c r="FU109" s="3">
        <v>0</v>
      </c>
      <c r="FV109" s="1">
        <f t="shared" si="6"/>
        <v>3724023.8287333213</v>
      </c>
      <c r="FW109" s="1">
        <v>796194.69334144494</v>
      </c>
      <c r="FX109" s="1">
        <v>2927829.1353918761</v>
      </c>
      <c r="FY109" s="1">
        <v>49498420.405953228</v>
      </c>
      <c r="FZ109" s="1">
        <v>95529084.003261566</v>
      </c>
      <c r="GA109" s="1">
        <f t="shared" si="7"/>
        <v>58055229.575763464</v>
      </c>
      <c r="GB109" s="13"/>
      <c r="GC109" s="4"/>
      <c r="GD109" s="5"/>
      <c r="GF109" s="8"/>
      <c r="GG109" s="8"/>
    </row>
    <row r="110" spans="1:189" s="27" customFormat="1" ht="31.5" x14ac:dyDescent="0.25">
      <c r="A110" s="20" t="s">
        <v>293</v>
      </c>
      <c r="B110" s="18">
        <v>105</v>
      </c>
      <c r="C110" s="7">
        <v>442514.80028608127</v>
      </c>
      <c r="D110" s="7">
        <v>32192.604198425681</v>
      </c>
      <c r="E110" s="7">
        <v>5825.6223953335621</v>
      </c>
      <c r="F110" s="7">
        <v>48932.286813554812</v>
      </c>
      <c r="G110" s="7">
        <v>147817.57415536974</v>
      </c>
      <c r="H110" s="7">
        <v>193236.16475463234</v>
      </c>
      <c r="I110" s="7">
        <v>11345.687147437389</v>
      </c>
      <c r="J110" s="7">
        <v>24668.38900009248</v>
      </c>
      <c r="K110" s="7">
        <v>128420.13568778134</v>
      </c>
      <c r="L110" s="7">
        <v>10682.547101263166</v>
      </c>
      <c r="M110" s="7">
        <v>11727.72409640841</v>
      </c>
      <c r="N110" s="7">
        <v>97512.570066266635</v>
      </c>
      <c r="O110" s="7">
        <v>79810.56010098946</v>
      </c>
      <c r="P110" s="7">
        <v>145853.07355172312</v>
      </c>
      <c r="Q110" s="7">
        <v>55005.894233265652</v>
      </c>
      <c r="R110" s="7">
        <v>12016.362699506197</v>
      </c>
      <c r="S110" s="7">
        <v>61284.277682418186</v>
      </c>
      <c r="T110" s="7">
        <v>38001.60453717882</v>
      </c>
      <c r="U110" s="7">
        <v>453.54035943575849</v>
      </c>
      <c r="V110" s="7">
        <v>1326898.6921193795</v>
      </c>
      <c r="W110" s="7">
        <v>2763.0313297843627</v>
      </c>
      <c r="X110" s="7">
        <v>3267.5149215416372</v>
      </c>
      <c r="Y110" s="7">
        <v>7551.013740084094</v>
      </c>
      <c r="Z110" s="7">
        <v>240304.63345727386</v>
      </c>
      <c r="AA110" s="7">
        <v>33131.085197116059</v>
      </c>
      <c r="AB110" s="7">
        <v>17374.806004950817</v>
      </c>
      <c r="AC110" s="7">
        <v>6662023.5813017786</v>
      </c>
      <c r="AD110" s="7">
        <v>517451.188110649</v>
      </c>
      <c r="AE110" s="7">
        <v>38534.184126987151</v>
      </c>
      <c r="AF110" s="7">
        <v>264583.30536512332</v>
      </c>
      <c r="AG110" s="7">
        <v>278790.22374368558</v>
      </c>
      <c r="AH110" s="7">
        <v>74382.471076522779</v>
      </c>
      <c r="AI110" s="7">
        <v>3777.6392249243404</v>
      </c>
      <c r="AJ110" s="7">
        <v>747629.37211834616</v>
      </c>
      <c r="AK110" s="7">
        <v>680885.64068123873</v>
      </c>
      <c r="AL110" s="7">
        <v>274004.50059131277</v>
      </c>
      <c r="AM110" s="7">
        <v>111301.45654585763</v>
      </c>
      <c r="AN110" s="7">
        <v>920391.97072788922</v>
      </c>
      <c r="AO110" s="7">
        <v>47350.892496007247</v>
      </c>
      <c r="AP110" s="7">
        <v>105816.13708931496</v>
      </c>
      <c r="AQ110" s="7">
        <v>703615.91457074345</v>
      </c>
      <c r="AR110" s="7">
        <v>10119.192157991129</v>
      </c>
      <c r="AS110" s="7">
        <v>81026.657986249382</v>
      </c>
      <c r="AT110" s="7">
        <v>37937.025081056869</v>
      </c>
      <c r="AU110" s="7">
        <v>679791.74685212458</v>
      </c>
      <c r="AV110" s="7">
        <v>272272.76186346513</v>
      </c>
      <c r="AW110" s="7">
        <v>24358.199807804169</v>
      </c>
      <c r="AX110" s="7">
        <v>220284.06196527104</v>
      </c>
      <c r="AY110" s="7">
        <v>45270.430572367193</v>
      </c>
      <c r="AZ110" s="7">
        <v>100541.02779283487</v>
      </c>
      <c r="BA110" s="7">
        <v>21077.571499826114</v>
      </c>
      <c r="BB110" s="7">
        <v>23016.492228845313</v>
      </c>
      <c r="BC110" s="7">
        <v>268413.7224527669</v>
      </c>
      <c r="BD110" s="7">
        <v>356140.37704036909</v>
      </c>
      <c r="BE110" s="7">
        <v>43419.027961924534</v>
      </c>
      <c r="BF110" s="7">
        <v>352551.69402563095</v>
      </c>
      <c r="BG110" s="7">
        <v>331702.02592760167</v>
      </c>
      <c r="BH110" s="7">
        <v>74579.269397998447</v>
      </c>
      <c r="BI110" s="7">
        <v>23262.600722030103</v>
      </c>
      <c r="BJ110" s="7">
        <v>514809.21749055892</v>
      </c>
      <c r="BK110" s="7">
        <v>761051.86882536032</v>
      </c>
      <c r="BL110" s="7">
        <v>43959.051943793056</v>
      </c>
      <c r="BM110" s="7">
        <v>317726.57693557651</v>
      </c>
      <c r="BN110" s="7">
        <v>976348.27679462312</v>
      </c>
      <c r="BO110" s="7">
        <v>15082.203909747912</v>
      </c>
      <c r="BP110" s="7">
        <v>115835.79317107973</v>
      </c>
      <c r="BQ110" s="7">
        <v>21505.510249512892</v>
      </c>
      <c r="BR110" s="7">
        <v>570999.22740434227</v>
      </c>
      <c r="BS110" s="7">
        <v>14197.235085031985</v>
      </c>
      <c r="BT110" s="7">
        <v>296689.8158920253</v>
      </c>
      <c r="BU110" s="7">
        <v>811899.64198409778</v>
      </c>
      <c r="BV110" s="7">
        <v>197505.66536811864</v>
      </c>
      <c r="BW110" s="7">
        <v>62394.708926097337</v>
      </c>
      <c r="BX110" s="7">
        <v>612059.90841426048</v>
      </c>
      <c r="BY110" s="7">
        <v>170662.89936294092</v>
      </c>
      <c r="BZ110" s="7">
        <v>284720.84652190492</v>
      </c>
      <c r="CA110" s="7">
        <v>1223217.2797902524</v>
      </c>
      <c r="CB110" s="7">
        <v>49893.620399215884</v>
      </c>
      <c r="CC110" s="7">
        <v>331276.31863346673</v>
      </c>
      <c r="CD110" s="7">
        <v>1830539.8975871699</v>
      </c>
      <c r="CE110" s="7">
        <v>503751.71568784368</v>
      </c>
      <c r="CF110" s="7">
        <v>1040672.1672269276</v>
      </c>
      <c r="CG110" s="7">
        <v>234344.26694352293</v>
      </c>
      <c r="CH110" s="7">
        <v>2829456.5468360353</v>
      </c>
      <c r="CI110" s="7">
        <v>2859695.8745790599</v>
      </c>
      <c r="CJ110" s="7">
        <v>501613.44457096164</v>
      </c>
      <c r="CK110" s="7">
        <v>36634.114841625749</v>
      </c>
      <c r="CL110" s="7">
        <v>754933.19250618306</v>
      </c>
      <c r="CM110" s="7">
        <v>359246.46009616717</v>
      </c>
      <c r="CN110" s="7">
        <v>85189.955020122405</v>
      </c>
      <c r="CO110" s="7">
        <v>5137.8666650423211</v>
      </c>
      <c r="CP110" s="7">
        <v>202525.03523272966</v>
      </c>
      <c r="CQ110" s="7">
        <v>315608.67392334045</v>
      </c>
      <c r="CR110" s="7">
        <v>1254002.384408203</v>
      </c>
      <c r="CS110" s="7">
        <v>321720.76499696483</v>
      </c>
      <c r="CT110" s="7">
        <v>12157.68966920821</v>
      </c>
      <c r="CU110" s="7">
        <v>486240.89687641914</v>
      </c>
      <c r="CV110" s="7">
        <v>57704.059144913663</v>
      </c>
      <c r="CW110" s="7">
        <v>234652.27057904744</v>
      </c>
      <c r="CX110" s="7">
        <v>63354.767170927204</v>
      </c>
      <c r="CY110" s="7">
        <v>20842.723189912085</v>
      </c>
      <c r="CZ110" s="7">
        <v>328228.69064180186</v>
      </c>
      <c r="DA110" s="7">
        <v>128445.47945836591</v>
      </c>
      <c r="DB110" s="7">
        <v>313760.37285540876</v>
      </c>
      <c r="DC110" s="7">
        <v>980478.76336420572</v>
      </c>
      <c r="DD110" s="7">
        <v>6274397.0368120009</v>
      </c>
      <c r="DE110" s="7">
        <v>14857.473213279438</v>
      </c>
      <c r="DF110" s="7">
        <v>123764.26087856664</v>
      </c>
      <c r="DG110" s="7">
        <v>151237.27326524793</v>
      </c>
      <c r="DH110" s="7">
        <v>92909.439348637912</v>
      </c>
      <c r="DI110" s="7">
        <v>72267.78419984474</v>
      </c>
      <c r="DJ110" s="7">
        <v>2361.9582325012843</v>
      </c>
      <c r="DK110" s="7">
        <v>483071.16977192182</v>
      </c>
      <c r="DL110" s="7">
        <v>143732.20086015036</v>
      </c>
      <c r="DM110" s="7">
        <v>25388.879581164019</v>
      </c>
      <c r="DN110" s="7">
        <v>246982.24249952828</v>
      </c>
      <c r="DO110" s="7">
        <v>626717.13082507148</v>
      </c>
      <c r="DP110" s="7">
        <v>511434.14046605164</v>
      </c>
      <c r="DQ110" s="7">
        <v>168505.09529144055</v>
      </c>
      <c r="DR110" s="7">
        <v>270157.15690966317</v>
      </c>
      <c r="DS110" s="7">
        <f>'[2]IOT 2019 NSX'!DZ110+'[2]IOT 2019 NSX'!EA110</f>
        <v>1835259.6883647328</v>
      </c>
      <c r="DT110" s="7">
        <v>113744.09037075289</v>
      </c>
      <c r="DU110" s="7">
        <v>84881.728130166011</v>
      </c>
      <c r="DV110" s="7">
        <v>33653.640270269352</v>
      </c>
      <c r="DW110" s="7">
        <v>686916.50738575205</v>
      </c>
      <c r="DX110" s="7">
        <v>88721.731000068976</v>
      </c>
      <c r="DY110" s="7">
        <v>1127307.1332851779</v>
      </c>
      <c r="DZ110" s="7">
        <v>4897643.5729311649</v>
      </c>
      <c r="EA110" s="7">
        <v>478871.28801926965</v>
      </c>
      <c r="EB110" s="7">
        <v>929411.63169152464</v>
      </c>
      <c r="EC110" s="7">
        <v>63443.094744254769</v>
      </c>
      <c r="ED110" s="7">
        <v>52618.937358821553</v>
      </c>
      <c r="EE110" s="7">
        <v>547935.90664394258</v>
      </c>
      <c r="EF110" s="7">
        <v>17102.103636384865</v>
      </c>
      <c r="EG110" s="7">
        <v>1969.4207854467509</v>
      </c>
      <c r="EH110" s="7">
        <v>61608.599552037398</v>
      </c>
      <c r="EI110" s="7">
        <v>1969884.5115882342</v>
      </c>
      <c r="EJ110" s="7">
        <v>61253.077681674957</v>
      </c>
      <c r="EK110" s="7">
        <v>7982.9174078266997</v>
      </c>
      <c r="EL110" s="7">
        <f>'[2]IOT 2019 NSX'!ET110+'[2]IOT 2019 NSX'!EU110</f>
        <v>480140.43393357366</v>
      </c>
      <c r="EM110" s="7">
        <v>238720.21446076248</v>
      </c>
      <c r="EN110" s="7">
        <v>115591.33588657019</v>
      </c>
      <c r="EO110" s="7">
        <v>27141.51900798763</v>
      </c>
      <c r="EP110" s="7">
        <v>66221.647087429184</v>
      </c>
      <c r="EQ110" s="7">
        <v>19970.655770470137</v>
      </c>
      <c r="ER110" s="7">
        <v>88854.960028407251</v>
      </c>
      <c r="ES110" s="7">
        <v>11493.793252691456</v>
      </c>
      <c r="ET110" s="7">
        <v>114956.89171455574</v>
      </c>
      <c r="EU110" s="7">
        <v>338960.77835730603</v>
      </c>
      <c r="EV110" s="7">
        <v>115015.829926465</v>
      </c>
      <c r="EW110" s="7">
        <v>2229.2589410976252</v>
      </c>
      <c r="EX110" s="7">
        <v>409614.56555759878</v>
      </c>
      <c r="EY110" s="7">
        <v>20626.587769215752</v>
      </c>
      <c r="EZ110" s="7">
        <v>48500.49423145374</v>
      </c>
      <c r="FA110" s="7">
        <v>8261.5030087125542</v>
      </c>
      <c r="FB110" s="7">
        <v>28190.244007313282</v>
      </c>
      <c r="FC110" s="7">
        <v>120248.36955674573</v>
      </c>
      <c r="FD110" s="7">
        <v>420291.44987266773</v>
      </c>
      <c r="FE110" s="7">
        <v>18127.106844707025</v>
      </c>
      <c r="FF110" s="7">
        <v>20410.412867635285</v>
      </c>
      <c r="FG110" s="7">
        <v>2496831.8630757798</v>
      </c>
      <c r="FH110" s="7">
        <v>14990.246022948148</v>
      </c>
      <c r="FI110" s="7">
        <v>4898.7999145443118</v>
      </c>
      <c r="FJ110" s="7">
        <v>26819.856748989765</v>
      </c>
      <c r="FK110" s="7">
        <v>52233.916106272423</v>
      </c>
      <c r="FL110" s="7">
        <v>6017.3945676080411</v>
      </c>
      <c r="FM110" s="7">
        <v>232368.21997112109</v>
      </c>
      <c r="FN110" s="7">
        <v>41384.003821214283</v>
      </c>
      <c r="FO110" s="7">
        <v>63496.19706778384</v>
      </c>
      <c r="FP110" s="7">
        <v>173949.03780528635</v>
      </c>
      <c r="FQ110" s="7">
        <v>0</v>
      </c>
      <c r="FR110" s="2">
        <f t="shared" si="4"/>
        <v>68822218.710105434</v>
      </c>
      <c r="FS110" s="1">
        <f t="shared" si="5"/>
        <v>1080623.4194213958</v>
      </c>
      <c r="FT110" s="3">
        <v>1080623.4194213958</v>
      </c>
      <c r="FU110" s="3">
        <v>0</v>
      </c>
      <c r="FV110" s="1">
        <f t="shared" si="6"/>
        <v>0.30979864299297333</v>
      </c>
      <c r="FW110" s="1">
        <v>0</v>
      </c>
      <c r="FX110" s="1">
        <v>0.30979864299297333</v>
      </c>
      <c r="FY110" s="1">
        <v>0</v>
      </c>
      <c r="FZ110" s="1">
        <v>0</v>
      </c>
      <c r="GA110" s="1">
        <f t="shared" si="7"/>
        <v>69902842.439325467</v>
      </c>
      <c r="GB110" s="13"/>
      <c r="GC110" s="4"/>
      <c r="GD110" s="5"/>
      <c r="GF110" s="8"/>
      <c r="GG110" s="8"/>
    </row>
    <row r="111" spans="1:189" s="27" customFormat="1" ht="36" customHeight="1" x14ac:dyDescent="0.25">
      <c r="A111" s="57" t="s">
        <v>390</v>
      </c>
      <c r="B111" s="18">
        <v>106</v>
      </c>
      <c r="C111" s="7">
        <v>1022900.3015743342</v>
      </c>
      <c r="D111" s="7">
        <v>177975.29094945223</v>
      </c>
      <c r="E111" s="7">
        <v>147406.38284091424</v>
      </c>
      <c r="F111" s="7">
        <v>172553.97438722604</v>
      </c>
      <c r="G111" s="7">
        <v>157150.14402689645</v>
      </c>
      <c r="H111" s="7">
        <v>3014595.2726520309</v>
      </c>
      <c r="I111" s="7">
        <v>345237.62283752748</v>
      </c>
      <c r="J111" s="7">
        <v>289449.68240233388</v>
      </c>
      <c r="K111" s="7">
        <v>2734715.8326878385</v>
      </c>
      <c r="L111" s="7">
        <v>22783.428984742946</v>
      </c>
      <c r="M111" s="7">
        <v>136686.7111935791</v>
      </c>
      <c r="N111" s="7">
        <v>166920.0395882327</v>
      </c>
      <c r="O111" s="7">
        <v>511888.99357608013</v>
      </c>
      <c r="P111" s="7">
        <v>67152.131679639293</v>
      </c>
      <c r="Q111" s="7">
        <v>105312.22392684477</v>
      </c>
      <c r="R111" s="7">
        <v>249830.12479522932</v>
      </c>
      <c r="S111" s="7">
        <v>1207084.0983742548</v>
      </c>
      <c r="T111" s="7">
        <v>1136822.1776054797</v>
      </c>
      <c r="U111" s="7">
        <v>134142.6413185602</v>
      </c>
      <c r="V111" s="7">
        <v>2199666.1109163058</v>
      </c>
      <c r="W111" s="7">
        <v>118034.97063617132</v>
      </c>
      <c r="X111" s="7">
        <v>10063.212009718198</v>
      </c>
      <c r="Y111" s="7">
        <v>146061.24871751573</v>
      </c>
      <c r="Z111" s="7">
        <v>86073.385003645337</v>
      </c>
      <c r="AA111" s="7">
        <v>277215.13716931531</v>
      </c>
      <c r="AB111" s="7">
        <v>31758.547353948408</v>
      </c>
      <c r="AC111" s="7">
        <v>381867.10625395778</v>
      </c>
      <c r="AD111" s="7">
        <v>217784.22501034863</v>
      </c>
      <c r="AE111" s="7">
        <v>453600.80798859894</v>
      </c>
      <c r="AF111" s="7">
        <v>336551.38880698103</v>
      </c>
      <c r="AG111" s="7">
        <v>2699686.5934777744</v>
      </c>
      <c r="AH111" s="7">
        <v>1486366.7464293146</v>
      </c>
      <c r="AI111" s="7">
        <v>210480.96094285647</v>
      </c>
      <c r="AJ111" s="7">
        <v>3493536.4306545234</v>
      </c>
      <c r="AK111" s="7">
        <v>215450.70095465306</v>
      </c>
      <c r="AL111" s="7">
        <v>1703449.1840566767</v>
      </c>
      <c r="AM111" s="7">
        <v>942480.32876286726</v>
      </c>
      <c r="AN111" s="7">
        <v>3442395.7485331437</v>
      </c>
      <c r="AO111" s="7">
        <v>490877.37837965321</v>
      </c>
      <c r="AP111" s="7">
        <v>432808.00938575761</v>
      </c>
      <c r="AQ111" s="7">
        <v>3295968.8691812116</v>
      </c>
      <c r="AR111" s="7">
        <v>197943.94546095375</v>
      </c>
      <c r="AS111" s="7">
        <v>2602474.6074487455</v>
      </c>
      <c r="AT111" s="7">
        <v>278407.29342495871</v>
      </c>
      <c r="AU111" s="7">
        <v>116627.81345900297</v>
      </c>
      <c r="AV111" s="7">
        <v>840749.51504993159</v>
      </c>
      <c r="AW111" s="7">
        <v>546605.99168182455</v>
      </c>
      <c r="AX111" s="7">
        <v>408159.25321162777</v>
      </c>
      <c r="AY111" s="7">
        <v>482782.93097364565</v>
      </c>
      <c r="AZ111" s="7">
        <v>456678.24981022108</v>
      </c>
      <c r="BA111" s="7">
        <v>82273.121966401392</v>
      </c>
      <c r="BB111" s="7">
        <v>142263.61714344707</v>
      </c>
      <c r="BC111" s="7">
        <v>3460017.2285856069</v>
      </c>
      <c r="BD111" s="7">
        <v>3333279.7005468081</v>
      </c>
      <c r="BE111" s="7">
        <v>311769.3814947147</v>
      </c>
      <c r="BF111" s="7">
        <v>1300068.2659714622</v>
      </c>
      <c r="BG111" s="7">
        <v>920314.42059018649</v>
      </c>
      <c r="BH111" s="7">
        <v>206876.90598540448</v>
      </c>
      <c r="BI111" s="7">
        <v>6374790.9312505862</v>
      </c>
      <c r="BJ111" s="7">
        <v>1796807.4293775035</v>
      </c>
      <c r="BK111" s="7">
        <v>2619181.6313332994</v>
      </c>
      <c r="BL111" s="7">
        <v>2056657.4989299362</v>
      </c>
      <c r="BM111" s="7">
        <v>5918823.5022694981</v>
      </c>
      <c r="BN111" s="7">
        <v>7802659.1633803481</v>
      </c>
      <c r="BO111" s="7">
        <v>7279668.3094163174</v>
      </c>
      <c r="BP111" s="7">
        <v>975776.66760395991</v>
      </c>
      <c r="BQ111" s="7">
        <v>59713.169454483585</v>
      </c>
      <c r="BR111" s="7">
        <v>455662.58254768414</v>
      </c>
      <c r="BS111" s="7">
        <v>114597.28999182819</v>
      </c>
      <c r="BT111" s="7">
        <v>4052418.1073539648</v>
      </c>
      <c r="BU111" s="7">
        <v>4561598.684606147</v>
      </c>
      <c r="BV111" s="7">
        <v>1323642.6266893386</v>
      </c>
      <c r="BW111" s="7">
        <v>659119.50586308725</v>
      </c>
      <c r="BX111" s="7">
        <v>1746693.4610043415</v>
      </c>
      <c r="BY111" s="7">
        <v>1081765.0579103911</v>
      </c>
      <c r="BZ111" s="7">
        <v>1466682.459226253</v>
      </c>
      <c r="CA111" s="7">
        <v>7868205.9129161378</v>
      </c>
      <c r="CB111" s="7">
        <v>647702.19267835247</v>
      </c>
      <c r="CC111" s="7">
        <v>5146318.9954395574</v>
      </c>
      <c r="CD111" s="7">
        <v>11279144.084368952</v>
      </c>
      <c r="CE111" s="7">
        <v>6344823.5991778811</v>
      </c>
      <c r="CF111" s="7">
        <v>31564923.075645182</v>
      </c>
      <c r="CG111" s="7">
        <v>4954569.788819042</v>
      </c>
      <c r="CH111" s="7">
        <v>26453157.071002688</v>
      </c>
      <c r="CI111" s="7">
        <v>12765489.483778238</v>
      </c>
      <c r="CJ111" s="7">
        <v>3405475.8602952897</v>
      </c>
      <c r="CK111" s="7">
        <v>289431.73342068034</v>
      </c>
      <c r="CL111" s="7">
        <v>1298784.8986195587</v>
      </c>
      <c r="CM111" s="7">
        <v>1265457.6196023549</v>
      </c>
      <c r="CN111" s="7">
        <v>3463244.9662796394</v>
      </c>
      <c r="CO111" s="7">
        <v>153976.54891683729</v>
      </c>
      <c r="CP111" s="7">
        <v>1119662.9926756024</v>
      </c>
      <c r="CQ111" s="7">
        <v>216950.81956136937</v>
      </c>
      <c r="CR111" s="7">
        <v>928234.72337740276</v>
      </c>
      <c r="CS111" s="7">
        <v>642835.43344293302</v>
      </c>
      <c r="CT111" s="7">
        <v>98816.071289797808</v>
      </c>
      <c r="CU111" s="7">
        <v>4762245.6727454746</v>
      </c>
      <c r="CV111" s="7">
        <v>377551.04087803984</v>
      </c>
      <c r="CW111" s="7">
        <v>1404433.0846789137</v>
      </c>
      <c r="CX111" s="7">
        <v>2091438.2535619384</v>
      </c>
      <c r="CY111" s="7">
        <v>6289069.4665806033</v>
      </c>
      <c r="CZ111" s="7">
        <v>1090378.2406199023</v>
      </c>
      <c r="DA111" s="7">
        <v>521171.13896671601</v>
      </c>
      <c r="DB111" s="7">
        <v>1146844.9167202467</v>
      </c>
      <c r="DC111" s="7">
        <v>523882.04039792245</v>
      </c>
      <c r="DD111" s="7">
        <v>14368197.179909848</v>
      </c>
      <c r="DE111" s="7">
        <v>1075055.5164050395</v>
      </c>
      <c r="DF111" s="7">
        <v>892060.12984914263</v>
      </c>
      <c r="DG111" s="7">
        <v>2799396.0288405907</v>
      </c>
      <c r="DH111" s="7">
        <v>990232.42124011146</v>
      </c>
      <c r="DI111" s="7">
        <v>912790.80164914089</v>
      </c>
      <c r="DJ111" s="7">
        <v>21704.279491173591</v>
      </c>
      <c r="DK111" s="7">
        <v>3616977.3622531006</v>
      </c>
      <c r="DL111" s="7">
        <v>1529951.0688586889</v>
      </c>
      <c r="DM111" s="7">
        <v>207451.43749549196</v>
      </c>
      <c r="DN111" s="7">
        <v>929869.53102188208</v>
      </c>
      <c r="DO111" s="7">
        <v>1414334.8392073922</v>
      </c>
      <c r="DP111" s="7">
        <v>1229413.1358944294</v>
      </c>
      <c r="DQ111" s="7">
        <v>1547194.952550642</v>
      </c>
      <c r="DR111" s="7">
        <v>1086397.2510446622</v>
      </c>
      <c r="DS111" s="7">
        <f>'[2]IOT 2019 NSX'!DZ118+'[2]IOT 2019 NSX'!EA118</f>
        <v>25878694.096409485</v>
      </c>
      <c r="DT111" s="7">
        <v>156816.28670559541</v>
      </c>
      <c r="DU111" s="7">
        <v>59467.330531918924</v>
      </c>
      <c r="DV111" s="7">
        <v>269170.87704787368</v>
      </c>
      <c r="DW111" s="7">
        <v>221123.23876893139</v>
      </c>
      <c r="DX111" s="7">
        <v>37359.227856844227</v>
      </c>
      <c r="DY111" s="7">
        <v>96172.915558864173</v>
      </c>
      <c r="DZ111" s="7">
        <v>48687.091849344346</v>
      </c>
      <c r="EA111" s="7">
        <v>39197.0521155436</v>
      </c>
      <c r="EB111" s="7">
        <v>5582618.9353298424</v>
      </c>
      <c r="EC111" s="7">
        <v>370669.69182008755</v>
      </c>
      <c r="ED111" s="7">
        <v>3699917.8121716501</v>
      </c>
      <c r="EE111" s="7">
        <v>8338442.1318248687</v>
      </c>
      <c r="EF111" s="7">
        <v>136273.04705037843</v>
      </c>
      <c r="EG111" s="7">
        <v>146019.59898570043</v>
      </c>
      <c r="EH111" s="7">
        <v>694676.2661884533</v>
      </c>
      <c r="EI111" s="7">
        <v>20780112.65163118</v>
      </c>
      <c r="EJ111" s="7">
        <v>1118367.2282349481</v>
      </c>
      <c r="EK111" s="7">
        <v>271412.76588167308</v>
      </c>
      <c r="EL111" s="7">
        <f>'[2]IOT 2019 NSX'!ET118+'[2]IOT 2019 NSX'!EU118</f>
        <v>5155870.838488074</v>
      </c>
      <c r="EM111" s="7">
        <v>331112.63453489338</v>
      </c>
      <c r="EN111" s="7">
        <v>196110.72140890252</v>
      </c>
      <c r="EO111" s="7">
        <v>125840.87845384635</v>
      </c>
      <c r="EP111" s="7">
        <v>3125551.8587137447</v>
      </c>
      <c r="EQ111" s="7">
        <v>183591.52894436434</v>
      </c>
      <c r="ER111" s="7">
        <v>868105.74245402147</v>
      </c>
      <c r="ES111" s="7">
        <v>3418236.3445641962</v>
      </c>
      <c r="ET111" s="7">
        <v>633308.14995915384</v>
      </c>
      <c r="EU111" s="7">
        <v>1166427.8220261319</v>
      </c>
      <c r="EV111" s="7">
        <v>1185674.9770599895</v>
      </c>
      <c r="EW111" s="7">
        <v>9080.8151128110985</v>
      </c>
      <c r="EX111" s="7">
        <v>572299.49658205302</v>
      </c>
      <c r="EY111" s="7">
        <v>294911.281921733</v>
      </c>
      <c r="EZ111" s="7">
        <v>361649.78195761377</v>
      </c>
      <c r="FA111" s="7">
        <v>70343.176849895914</v>
      </c>
      <c r="FB111" s="7">
        <v>88412.162897553935</v>
      </c>
      <c r="FC111" s="7">
        <v>537287.90040781908</v>
      </c>
      <c r="FD111" s="7">
        <v>3394113.8032260584</v>
      </c>
      <c r="FE111" s="7">
        <v>2868614.4783306574</v>
      </c>
      <c r="FF111" s="7">
        <v>657121.24313413131</v>
      </c>
      <c r="FG111" s="7">
        <v>5285421.3343890673</v>
      </c>
      <c r="FH111" s="7">
        <v>52983.153391503634</v>
      </c>
      <c r="FI111" s="7">
        <v>25687.350500878038</v>
      </c>
      <c r="FJ111" s="7">
        <v>114643.40405426759</v>
      </c>
      <c r="FK111" s="7">
        <v>167408.22962351085</v>
      </c>
      <c r="FL111" s="7">
        <v>146313.82748342384</v>
      </c>
      <c r="FM111" s="7">
        <v>1764418.9767916431</v>
      </c>
      <c r="FN111" s="7">
        <v>798347.48779856577</v>
      </c>
      <c r="FO111" s="7">
        <v>63466.469314110305</v>
      </c>
      <c r="FP111" s="7">
        <v>1272769.4933325679</v>
      </c>
      <c r="FQ111" s="7">
        <v>48673.282235162085</v>
      </c>
      <c r="FR111" s="2">
        <f t="shared" si="4"/>
        <v>374170577.04111409</v>
      </c>
      <c r="FS111" s="1">
        <f t="shared" si="5"/>
        <v>69067483.834489018</v>
      </c>
      <c r="FT111" s="3">
        <v>69067483.834489018</v>
      </c>
      <c r="FU111" s="3">
        <v>0</v>
      </c>
      <c r="FV111" s="1">
        <f t="shared" si="6"/>
        <v>-0.32959860563278198</v>
      </c>
      <c r="FW111" s="1">
        <v>0</v>
      </c>
      <c r="FX111" s="1">
        <v>-0.32959860563278198</v>
      </c>
      <c r="FY111" s="1">
        <v>4175689.5159295551</v>
      </c>
      <c r="FZ111" s="1">
        <v>4329158.1709971279</v>
      </c>
      <c r="GA111" s="1">
        <f t="shared" si="7"/>
        <v>443084591.89093691</v>
      </c>
      <c r="GB111" s="13"/>
      <c r="GC111" s="4"/>
      <c r="GD111" s="5"/>
      <c r="GF111" s="8"/>
      <c r="GG111" s="8"/>
    </row>
    <row r="112" spans="1:189" s="27" customFormat="1" ht="31.5" x14ac:dyDescent="0.25">
      <c r="A112" s="57" t="s">
        <v>392</v>
      </c>
      <c r="B112" s="18">
        <v>107</v>
      </c>
      <c r="C112" s="7">
        <v>1.4359568226787516</v>
      </c>
      <c r="D112" s="7">
        <v>0</v>
      </c>
      <c r="E112" s="7">
        <v>0</v>
      </c>
      <c r="F112" s="7">
        <v>32885.89614289601</v>
      </c>
      <c r="G112" s="7">
        <v>0</v>
      </c>
      <c r="H112" s="7">
        <v>0</v>
      </c>
      <c r="I112" s="7">
        <v>0</v>
      </c>
      <c r="J112" s="7">
        <v>0</v>
      </c>
      <c r="K112" s="7">
        <v>66696.673029497426</v>
      </c>
      <c r="L112" s="7">
        <v>0</v>
      </c>
      <c r="M112" s="7">
        <v>0</v>
      </c>
      <c r="N112" s="7">
        <v>0</v>
      </c>
      <c r="O112" s="7">
        <v>0</v>
      </c>
      <c r="P112" s="7">
        <v>60674.352343182931</v>
      </c>
      <c r="Q112" s="7">
        <v>445.31981983888426</v>
      </c>
      <c r="R112" s="7">
        <v>0</v>
      </c>
      <c r="S112" s="7">
        <v>159.42440167903214</v>
      </c>
      <c r="T112" s="7">
        <v>57.274164169756972</v>
      </c>
      <c r="U112" s="7">
        <v>0</v>
      </c>
      <c r="V112" s="7">
        <v>35.845610374792194</v>
      </c>
      <c r="W112" s="7">
        <v>0</v>
      </c>
      <c r="X112" s="7">
        <v>1.4114396731607977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7">
        <v>0</v>
      </c>
      <c r="AP112" s="7">
        <v>0</v>
      </c>
      <c r="AQ112" s="7">
        <v>0</v>
      </c>
      <c r="AR112" s="7">
        <v>0</v>
      </c>
      <c r="AS112" s="7">
        <v>0</v>
      </c>
      <c r="AT112" s="7">
        <v>1701.3624567789093</v>
      </c>
      <c r="AU112" s="7">
        <v>0</v>
      </c>
      <c r="AV112" s="7">
        <v>0</v>
      </c>
      <c r="AW112" s="7">
        <v>0</v>
      </c>
      <c r="AX112" s="7">
        <v>0</v>
      </c>
      <c r="AY112" s="7">
        <v>6413.1141683046953</v>
      </c>
      <c r="AZ112" s="7">
        <v>0</v>
      </c>
      <c r="BA112" s="7">
        <v>0</v>
      </c>
      <c r="BB112" s="7">
        <v>0</v>
      </c>
      <c r="BC112" s="7">
        <v>33.405543734782015</v>
      </c>
      <c r="BD112" s="7">
        <v>0</v>
      </c>
      <c r="BE112" s="7">
        <v>21.398476347740214</v>
      </c>
      <c r="BF112" s="7">
        <v>772.89979378499982</v>
      </c>
      <c r="BG112" s="7">
        <v>12.113012826569127</v>
      </c>
      <c r="BH112" s="7">
        <v>166.22823054950049</v>
      </c>
      <c r="BI112" s="7">
        <v>1809.1770445269726</v>
      </c>
      <c r="BJ112" s="7">
        <v>859.7498682864549</v>
      </c>
      <c r="BK112" s="7">
        <v>0</v>
      </c>
      <c r="BL112" s="7">
        <v>0</v>
      </c>
      <c r="BM112" s="7">
        <v>9822.2946084941814</v>
      </c>
      <c r="BN112" s="7">
        <v>0</v>
      </c>
      <c r="BO112" s="7">
        <v>0</v>
      </c>
      <c r="BP112" s="7">
        <v>0</v>
      </c>
      <c r="BQ112" s="7">
        <v>13319.382354060432</v>
      </c>
      <c r="BR112" s="7">
        <v>1613523.8926509151</v>
      </c>
      <c r="BS112" s="7">
        <v>89750.592418292086</v>
      </c>
      <c r="BT112" s="7">
        <v>0</v>
      </c>
      <c r="BU112" s="7">
        <v>822305.1157080658</v>
      </c>
      <c r="BV112" s="7">
        <v>26847.985411777783</v>
      </c>
      <c r="BW112" s="7">
        <v>2174.9957676249105</v>
      </c>
      <c r="BX112" s="7">
        <v>359559.07902663475</v>
      </c>
      <c r="BY112" s="7">
        <v>1282.5439024108489</v>
      </c>
      <c r="BZ112" s="7">
        <v>15710.648327893101</v>
      </c>
      <c r="CA112" s="7">
        <v>205307.80390439232</v>
      </c>
      <c r="CB112" s="7">
        <v>0</v>
      </c>
      <c r="CC112" s="7">
        <v>568485.41810383485</v>
      </c>
      <c r="CD112" s="7">
        <v>0</v>
      </c>
      <c r="CE112" s="7">
        <v>48236.638141135714</v>
      </c>
      <c r="CF112" s="7">
        <v>936788.43174977391</v>
      </c>
      <c r="CG112" s="7">
        <v>28259.259104794044</v>
      </c>
      <c r="CH112" s="7">
        <v>53297.521258316694</v>
      </c>
      <c r="CI112" s="7">
        <v>0</v>
      </c>
      <c r="CJ112" s="7">
        <v>0</v>
      </c>
      <c r="CK112" s="7">
        <v>0</v>
      </c>
      <c r="CL112" s="7">
        <v>0</v>
      </c>
      <c r="CM112" s="7">
        <v>365.49916907256011</v>
      </c>
      <c r="CN112" s="7">
        <v>0</v>
      </c>
      <c r="CO112" s="7">
        <v>0</v>
      </c>
      <c r="CP112" s="7">
        <v>4762.5864657241164</v>
      </c>
      <c r="CQ112" s="7">
        <v>1390.6184931462615</v>
      </c>
      <c r="CR112" s="7">
        <v>47.449099617016081</v>
      </c>
      <c r="CS112" s="7">
        <v>1120.8912235976074</v>
      </c>
      <c r="CT112" s="7">
        <v>463.89804356350879</v>
      </c>
      <c r="CU112" s="7">
        <v>558977.71048984223</v>
      </c>
      <c r="CV112" s="7">
        <v>11.823175735983536</v>
      </c>
      <c r="CW112" s="7">
        <v>4737.6371940224544</v>
      </c>
      <c r="CX112" s="7">
        <v>177.84903269947415</v>
      </c>
      <c r="CY112" s="7">
        <v>17610.569002563116</v>
      </c>
      <c r="CZ112" s="7">
        <v>0</v>
      </c>
      <c r="DA112" s="7">
        <v>0</v>
      </c>
      <c r="DB112" s="7">
        <v>39.390854271025873</v>
      </c>
      <c r="DC112" s="7">
        <v>0</v>
      </c>
      <c r="DD112" s="7">
        <v>15984.471156576079</v>
      </c>
      <c r="DE112" s="7">
        <v>214509.34473547191</v>
      </c>
      <c r="DF112" s="7">
        <v>2974.5864306805261</v>
      </c>
      <c r="DG112" s="7">
        <v>8.4568671906299553</v>
      </c>
      <c r="DH112" s="7">
        <v>0</v>
      </c>
      <c r="DI112" s="7">
        <v>0</v>
      </c>
      <c r="DJ112" s="7">
        <v>0</v>
      </c>
      <c r="DK112" s="7">
        <v>0</v>
      </c>
      <c r="DL112" s="7">
        <v>0</v>
      </c>
      <c r="DM112" s="7">
        <v>0</v>
      </c>
      <c r="DN112" s="7">
        <v>0</v>
      </c>
      <c r="DO112" s="7">
        <v>0</v>
      </c>
      <c r="DP112" s="7">
        <v>0</v>
      </c>
      <c r="DQ112" s="7">
        <v>69.147248382930798</v>
      </c>
      <c r="DR112" s="7">
        <v>1708.3900191592604</v>
      </c>
      <c r="DS112" s="7">
        <f>'[2]IOT 2019 NSX'!DZ119+'[2]IOT 2019 NSX'!EA119</f>
        <v>308113.39048878616</v>
      </c>
      <c r="DT112" s="7">
        <v>0</v>
      </c>
      <c r="DU112" s="7">
        <v>0</v>
      </c>
      <c r="DV112" s="7">
        <v>0</v>
      </c>
      <c r="DW112" s="7">
        <v>0</v>
      </c>
      <c r="DX112" s="7">
        <v>0</v>
      </c>
      <c r="DY112" s="7">
        <v>0</v>
      </c>
      <c r="DZ112" s="7">
        <v>0</v>
      </c>
      <c r="EA112" s="7">
        <v>0</v>
      </c>
      <c r="EB112" s="7">
        <v>246.63526432647492</v>
      </c>
      <c r="EC112" s="7">
        <v>0</v>
      </c>
      <c r="ED112" s="7">
        <v>5980.7079098627873</v>
      </c>
      <c r="EE112" s="7">
        <v>492753.9226329173</v>
      </c>
      <c r="EF112" s="7">
        <v>55.378903700874822</v>
      </c>
      <c r="EG112" s="7">
        <v>0</v>
      </c>
      <c r="EH112" s="7">
        <v>5.8409581687566794</v>
      </c>
      <c r="EI112" s="7">
        <v>0</v>
      </c>
      <c r="EJ112" s="7">
        <v>10.433812044045155</v>
      </c>
      <c r="EK112" s="7">
        <v>0</v>
      </c>
      <c r="EL112" s="7">
        <f>'[2]IOT 2019 NSX'!ET119+'[2]IOT 2019 NSX'!EU119</f>
        <v>30.338168532131792</v>
      </c>
      <c r="EM112" s="7">
        <v>0</v>
      </c>
      <c r="EN112" s="7">
        <v>0</v>
      </c>
      <c r="EO112" s="7">
        <v>0</v>
      </c>
      <c r="EP112" s="7">
        <v>4862.2314037354445</v>
      </c>
      <c r="EQ112" s="7">
        <v>204.23134470867834</v>
      </c>
      <c r="ER112" s="7">
        <v>174.25444328755847</v>
      </c>
      <c r="ES112" s="7">
        <v>0</v>
      </c>
      <c r="ET112" s="7">
        <v>336.39067826362759</v>
      </c>
      <c r="EU112" s="7">
        <v>0</v>
      </c>
      <c r="EV112" s="7">
        <v>0</v>
      </c>
      <c r="EW112" s="7">
        <v>0</v>
      </c>
      <c r="EX112" s="7">
        <v>0</v>
      </c>
      <c r="EY112" s="7">
        <v>0</v>
      </c>
      <c r="EZ112" s="7">
        <v>120.59115703151757</v>
      </c>
      <c r="FA112" s="7">
        <v>0</v>
      </c>
      <c r="FB112" s="7">
        <v>1092.7050955350292</v>
      </c>
      <c r="FC112" s="7">
        <v>913.68107840372545</v>
      </c>
      <c r="FD112" s="7">
        <v>10718.721356997206</v>
      </c>
      <c r="FE112" s="7">
        <v>5760.3560484896261</v>
      </c>
      <c r="FF112" s="7">
        <v>347.81112864165067</v>
      </c>
      <c r="FG112" s="7">
        <v>3866.562405038625</v>
      </c>
      <c r="FH112" s="7">
        <v>12830.229398074041</v>
      </c>
      <c r="FI112" s="7">
        <v>660.27861141560425</v>
      </c>
      <c r="FJ112" s="7">
        <v>496.75864327747604</v>
      </c>
      <c r="FK112" s="7">
        <v>1313.2254512158272</v>
      </c>
      <c r="FL112" s="7">
        <v>9.6439282046209135E-2</v>
      </c>
      <c r="FM112" s="7">
        <v>1590.8659762283473</v>
      </c>
      <c r="FN112" s="7">
        <v>5589.2427553182815</v>
      </c>
      <c r="FO112" s="7">
        <v>552.16626539868798</v>
      </c>
      <c r="FP112" s="7">
        <v>12.563857623171726</v>
      </c>
      <c r="FQ112" s="7">
        <v>371.18413906115563</v>
      </c>
      <c r="FR112" s="2">
        <f t="shared" si="4"/>
        <v>6651389.7984583732</v>
      </c>
      <c r="FS112" s="1">
        <f t="shared" si="5"/>
        <v>6087669.3688748814</v>
      </c>
      <c r="FT112" s="3">
        <v>6087669.3688748814</v>
      </c>
      <c r="FU112" s="3">
        <v>0</v>
      </c>
      <c r="FV112" s="1">
        <f t="shared" si="6"/>
        <v>-0.2938409810885787</v>
      </c>
      <c r="FW112" s="1">
        <v>0</v>
      </c>
      <c r="FX112" s="1">
        <v>-0.2938409810885787</v>
      </c>
      <c r="FY112" s="1">
        <v>0</v>
      </c>
      <c r="FZ112" s="1">
        <v>0</v>
      </c>
      <c r="GA112" s="1">
        <f t="shared" si="7"/>
        <v>12739058.873492274</v>
      </c>
      <c r="GB112" s="13"/>
      <c r="GC112" s="4"/>
      <c r="GD112" s="5"/>
      <c r="GF112" s="8"/>
      <c r="GG112" s="8"/>
    </row>
    <row r="113" spans="1:189" s="27" customFormat="1" ht="47.25" x14ac:dyDescent="0.25">
      <c r="A113" s="20" t="s">
        <v>391</v>
      </c>
      <c r="B113" s="18">
        <v>108</v>
      </c>
      <c r="C113" s="7">
        <v>260.99662925097232</v>
      </c>
      <c r="D113" s="7">
        <v>0</v>
      </c>
      <c r="E113" s="7">
        <v>436.27029745415001</v>
      </c>
      <c r="F113" s="7">
        <v>74.685155327678018</v>
      </c>
      <c r="G113" s="7">
        <v>7684.2193002932718</v>
      </c>
      <c r="H113" s="7">
        <v>777.99688404168637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12415.407732206519</v>
      </c>
      <c r="P113" s="7">
        <v>0</v>
      </c>
      <c r="Q113" s="7">
        <v>173.07649955909591</v>
      </c>
      <c r="R113" s="7">
        <v>588.41038003038591</v>
      </c>
      <c r="S113" s="7">
        <v>0.92051108089981071</v>
      </c>
      <c r="T113" s="7">
        <v>201.2143943784005</v>
      </c>
      <c r="U113" s="7">
        <v>298.02833717069547</v>
      </c>
      <c r="V113" s="7">
        <v>3720.6364288843638</v>
      </c>
      <c r="W113" s="7">
        <v>0</v>
      </c>
      <c r="X113" s="7">
        <v>0</v>
      </c>
      <c r="Y113" s="7">
        <v>0</v>
      </c>
      <c r="Z113" s="7">
        <v>56045.876360453942</v>
      </c>
      <c r="AA113" s="7">
        <v>0</v>
      </c>
      <c r="AB113" s="7">
        <v>0</v>
      </c>
      <c r="AC113" s="7">
        <v>4010201.3789524715</v>
      </c>
      <c r="AD113" s="7">
        <v>363029.07248102454</v>
      </c>
      <c r="AE113" s="7">
        <v>11961.727588326343</v>
      </c>
      <c r="AF113" s="7">
        <v>0</v>
      </c>
      <c r="AG113" s="7">
        <v>99923.994969798674</v>
      </c>
      <c r="AH113" s="7">
        <v>6437.0728388933767</v>
      </c>
      <c r="AI113" s="7">
        <v>195.4481887697944</v>
      </c>
      <c r="AJ113" s="7">
        <v>0</v>
      </c>
      <c r="AK113" s="7">
        <v>0</v>
      </c>
      <c r="AL113" s="7">
        <v>0</v>
      </c>
      <c r="AM113" s="7">
        <v>0</v>
      </c>
      <c r="AN113" s="7">
        <v>1433.1100117510036</v>
      </c>
      <c r="AO113" s="7">
        <v>4.7288745654806013</v>
      </c>
      <c r="AP113" s="7">
        <v>0</v>
      </c>
      <c r="AQ113" s="7">
        <v>559.21391243642006</v>
      </c>
      <c r="AR113" s="7">
        <v>135.48181873624972</v>
      </c>
      <c r="AS113" s="7">
        <v>106170.37943432103</v>
      </c>
      <c r="AT113" s="7">
        <v>5.43676438222285</v>
      </c>
      <c r="AU113" s="7">
        <v>10.238773521910328</v>
      </c>
      <c r="AV113" s="7">
        <v>7.4155496364051112</v>
      </c>
      <c r="AW113" s="7">
        <v>645.22210159513259</v>
      </c>
      <c r="AX113" s="7">
        <v>1.0123804291972511</v>
      </c>
      <c r="AY113" s="7">
        <v>5993.0902741519276</v>
      </c>
      <c r="AZ113" s="7">
        <v>4670.6403676366754</v>
      </c>
      <c r="BA113" s="7">
        <v>2.4343036195129781</v>
      </c>
      <c r="BB113" s="7">
        <v>5.9187643680732185</v>
      </c>
      <c r="BC113" s="7">
        <v>81507.512432979725</v>
      </c>
      <c r="BD113" s="7">
        <v>2754.3582243450669</v>
      </c>
      <c r="BE113" s="7">
        <v>131017.04635502823</v>
      </c>
      <c r="BF113" s="7">
        <v>432591.3616096417</v>
      </c>
      <c r="BG113" s="7">
        <v>99.036464560564141</v>
      </c>
      <c r="BH113" s="7">
        <v>25134.060375715471</v>
      </c>
      <c r="BI113" s="7">
        <v>9.1647635302383978</v>
      </c>
      <c r="BJ113" s="7">
        <v>80.200743771303834</v>
      </c>
      <c r="BK113" s="7">
        <v>83.491024381186278</v>
      </c>
      <c r="BL113" s="7">
        <v>16.06736409405281</v>
      </c>
      <c r="BM113" s="7">
        <v>6107.6889314755808</v>
      </c>
      <c r="BN113" s="7">
        <v>696.01980650173493</v>
      </c>
      <c r="BO113" s="7">
        <v>106485.17074593088</v>
      </c>
      <c r="BP113" s="7">
        <v>86.369159722034098</v>
      </c>
      <c r="BQ113" s="7">
        <v>1.2460213798064892</v>
      </c>
      <c r="BR113" s="7">
        <v>351867.38070670172</v>
      </c>
      <c r="BS113" s="7">
        <v>4473.6589650497999</v>
      </c>
      <c r="BT113" s="7">
        <v>6818.952429526058</v>
      </c>
      <c r="BU113" s="7">
        <v>9.0485647043408246</v>
      </c>
      <c r="BV113" s="7">
        <v>7.3575092701871085</v>
      </c>
      <c r="BW113" s="7">
        <v>21.46836793801435</v>
      </c>
      <c r="BX113" s="7">
        <v>36.284454826786238</v>
      </c>
      <c r="BY113" s="7">
        <v>384.70282097602495</v>
      </c>
      <c r="BZ113" s="7">
        <v>2.1761602950296886</v>
      </c>
      <c r="CA113" s="7">
        <v>221.80390771456544</v>
      </c>
      <c r="CB113" s="7">
        <v>30.861655210904516</v>
      </c>
      <c r="CC113" s="7">
        <v>94.598424225498064</v>
      </c>
      <c r="CD113" s="7">
        <v>0</v>
      </c>
      <c r="CE113" s="7">
        <v>2368.8886586074077</v>
      </c>
      <c r="CF113" s="7">
        <v>198.37292615821079</v>
      </c>
      <c r="CG113" s="7">
        <v>6.9499347087682892</v>
      </c>
      <c r="CH113" s="7">
        <v>48834.184430506692</v>
      </c>
      <c r="CI113" s="7">
        <v>2.5185703267681916</v>
      </c>
      <c r="CJ113" s="7">
        <v>1.4023837421252574</v>
      </c>
      <c r="CK113" s="7">
        <v>0.96934935372204689</v>
      </c>
      <c r="CL113" s="7">
        <v>76.340257303548285</v>
      </c>
      <c r="CM113" s="7">
        <v>0</v>
      </c>
      <c r="CN113" s="7">
        <v>31.835324917111571</v>
      </c>
      <c r="CO113" s="7">
        <v>0</v>
      </c>
      <c r="CP113" s="7">
        <v>0</v>
      </c>
      <c r="CQ113" s="7">
        <v>240.28390642049214</v>
      </c>
      <c r="CR113" s="7">
        <v>6768.4039489929619</v>
      </c>
      <c r="CS113" s="7">
        <v>9.85365016467129</v>
      </c>
      <c r="CT113" s="7">
        <v>0</v>
      </c>
      <c r="CU113" s="7">
        <v>10380.469885559785</v>
      </c>
      <c r="CV113" s="7">
        <v>1.5626215454163253</v>
      </c>
      <c r="CW113" s="7">
        <v>10.194583931764564</v>
      </c>
      <c r="CX113" s="7">
        <v>3.3141275002546013</v>
      </c>
      <c r="CY113" s="7">
        <v>52.302563342035896</v>
      </c>
      <c r="CZ113" s="7">
        <v>5.2803924817083061</v>
      </c>
      <c r="DA113" s="7">
        <v>0.12177544835970114</v>
      </c>
      <c r="DB113" s="7">
        <v>143.292479158709</v>
      </c>
      <c r="DC113" s="7">
        <v>54.970567601495105</v>
      </c>
      <c r="DD113" s="7">
        <v>0</v>
      </c>
      <c r="DE113" s="7">
        <v>0</v>
      </c>
      <c r="DF113" s="7">
        <v>565616.410468405</v>
      </c>
      <c r="DG113" s="7">
        <v>253.47802111605753</v>
      </c>
      <c r="DH113" s="7">
        <v>67.309117099755866</v>
      </c>
      <c r="DI113" s="7">
        <v>1.2584175327427936</v>
      </c>
      <c r="DJ113" s="7">
        <v>0</v>
      </c>
      <c r="DK113" s="7">
        <v>502.51062238134085</v>
      </c>
      <c r="DL113" s="7">
        <v>4325.9010873678544</v>
      </c>
      <c r="DM113" s="7">
        <v>0</v>
      </c>
      <c r="DN113" s="7">
        <v>275.04678962024303</v>
      </c>
      <c r="DO113" s="7">
        <v>9.8720207882663615</v>
      </c>
      <c r="DP113" s="7">
        <v>11422.425509564349</v>
      </c>
      <c r="DQ113" s="7">
        <v>547.95211522036561</v>
      </c>
      <c r="DR113" s="7">
        <v>245.72195008723475</v>
      </c>
      <c r="DS113" s="7">
        <f>'[2]IOT 2019 NSX'!DZ120+'[2]IOT 2019 NSX'!EA120</f>
        <v>11013.481611759786</v>
      </c>
      <c r="DT113" s="7">
        <v>173.19977780162239</v>
      </c>
      <c r="DU113" s="7">
        <v>1.2925063977954745</v>
      </c>
      <c r="DV113" s="7">
        <v>64.868235597655357</v>
      </c>
      <c r="DW113" s="7">
        <v>40.334230952738508</v>
      </c>
      <c r="DX113" s="7">
        <v>960.31311409078148</v>
      </c>
      <c r="DY113" s="7">
        <v>390.9727689521718</v>
      </c>
      <c r="DZ113" s="7">
        <v>62783.380812714051</v>
      </c>
      <c r="EA113" s="7">
        <v>6838.2819106128163</v>
      </c>
      <c r="EB113" s="7">
        <v>1386.2825857387204</v>
      </c>
      <c r="EC113" s="7">
        <v>39.751136952365997</v>
      </c>
      <c r="ED113" s="7">
        <v>133.90991440467189</v>
      </c>
      <c r="EE113" s="7">
        <v>398678.62520818971</v>
      </c>
      <c r="EF113" s="7">
        <v>19.009092212457421</v>
      </c>
      <c r="EG113" s="7">
        <v>0</v>
      </c>
      <c r="EH113" s="7">
        <v>0</v>
      </c>
      <c r="EI113" s="7">
        <v>282.06150525207437</v>
      </c>
      <c r="EJ113" s="7">
        <v>187.06558843456207</v>
      </c>
      <c r="EK113" s="7">
        <v>0.68074772654843663</v>
      </c>
      <c r="EL113" s="7">
        <f>'[2]IOT 2019 NSX'!ET120+'[2]IOT 2019 NSX'!EU120</f>
        <v>71.1350641349363</v>
      </c>
      <c r="EM113" s="7">
        <v>1.4951725705993493</v>
      </c>
      <c r="EN113" s="7">
        <v>0</v>
      </c>
      <c r="EO113" s="7">
        <v>0</v>
      </c>
      <c r="EP113" s="7">
        <v>18.905269833769118</v>
      </c>
      <c r="EQ113" s="7">
        <v>469.79399090990927</v>
      </c>
      <c r="ER113" s="7">
        <v>51.794192784151122</v>
      </c>
      <c r="ES113" s="7">
        <v>1562.6062986884826</v>
      </c>
      <c r="ET113" s="7">
        <v>0</v>
      </c>
      <c r="EU113" s="7">
        <v>44.953756335683259</v>
      </c>
      <c r="EV113" s="7">
        <v>2368.4462384558879</v>
      </c>
      <c r="EW113" s="7">
        <v>37.193879722203199</v>
      </c>
      <c r="EX113" s="7">
        <v>16.423534321731427</v>
      </c>
      <c r="EY113" s="7">
        <v>1.2843900467174618</v>
      </c>
      <c r="EZ113" s="7">
        <v>4.181266164559359</v>
      </c>
      <c r="FA113" s="7">
        <v>0</v>
      </c>
      <c r="FB113" s="7">
        <v>19.792722062825622</v>
      </c>
      <c r="FC113" s="7">
        <v>7.9297301594431744</v>
      </c>
      <c r="FD113" s="7">
        <v>631.25163007065407</v>
      </c>
      <c r="FE113" s="7">
        <v>17106.310209564585</v>
      </c>
      <c r="FF113" s="7">
        <v>0</v>
      </c>
      <c r="FG113" s="7">
        <v>246436.84328186998</v>
      </c>
      <c r="FH113" s="7">
        <v>7052.6408982817184</v>
      </c>
      <c r="FI113" s="7">
        <v>0</v>
      </c>
      <c r="FJ113" s="7">
        <v>91.915786246302801</v>
      </c>
      <c r="FK113" s="7">
        <v>0</v>
      </c>
      <c r="FL113" s="7">
        <v>6.2666771701594364</v>
      </c>
      <c r="FM113" s="7">
        <v>765.91684680610115</v>
      </c>
      <c r="FN113" s="7">
        <v>2342.4820215913091</v>
      </c>
      <c r="FO113" s="7">
        <v>92.80499900870889</v>
      </c>
      <c r="FP113" s="7">
        <v>3886.4001265071452</v>
      </c>
      <c r="FQ113" s="7">
        <v>2128.8540175065268</v>
      </c>
      <c r="FR113" s="2">
        <f t="shared" si="4"/>
        <v>7265378.3764556292</v>
      </c>
      <c r="FS113" s="1">
        <f t="shared" si="5"/>
        <v>1732614.7451913115</v>
      </c>
      <c r="FT113" s="3">
        <v>1732614.7451913115</v>
      </c>
      <c r="FU113" s="3">
        <v>0</v>
      </c>
      <c r="FV113" s="1">
        <f t="shared" si="6"/>
        <v>0.21023555565625429</v>
      </c>
      <c r="FW113" s="1">
        <v>0</v>
      </c>
      <c r="FX113" s="1">
        <v>0.21023555565625429</v>
      </c>
      <c r="FY113" s="1">
        <v>0</v>
      </c>
      <c r="FZ113" s="1">
        <v>0</v>
      </c>
      <c r="GA113" s="1">
        <f t="shared" si="7"/>
        <v>8997993.3318824954</v>
      </c>
      <c r="GB113" s="13"/>
      <c r="GC113" s="4"/>
      <c r="GD113" s="5"/>
      <c r="GF113" s="8"/>
      <c r="GG113" s="8"/>
    </row>
    <row r="114" spans="1:189" s="27" customFormat="1" ht="15.75" x14ac:dyDescent="0.25">
      <c r="A114" s="57" t="s">
        <v>393</v>
      </c>
      <c r="B114" s="18">
        <v>109</v>
      </c>
      <c r="C114" s="7">
        <v>2718.7247334730578</v>
      </c>
      <c r="D114" s="7">
        <v>1142.3294677692338</v>
      </c>
      <c r="E114" s="7">
        <v>35.386850291542672</v>
      </c>
      <c r="F114" s="7">
        <v>2430.9514998899972</v>
      </c>
      <c r="G114" s="7">
        <v>17089.501855789851</v>
      </c>
      <c r="H114" s="7">
        <v>17199.995960031585</v>
      </c>
      <c r="I114" s="7">
        <v>47436.255922085686</v>
      </c>
      <c r="J114" s="7">
        <v>26170.511945045862</v>
      </c>
      <c r="K114" s="7">
        <v>16692.839988695901</v>
      </c>
      <c r="L114" s="7">
        <v>0</v>
      </c>
      <c r="M114" s="7">
        <v>0.50376994836788136</v>
      </c>
      <c r="N114" s="7">
        <v>6745.6805965875137</v>
      </c>
      <c r="O114" s="7">
        <v>3306.7990136295571</v>
      </c>
      <c r="P114" s="7">
        <v>12529.943774210004</v>
      </c>
      <c r="Q114" s="7">
        <v>571.3984080008845</v>
      </c>
      <c r="R114" s="7">
        <v>19963.96129094941</v>
      </c>
      <c r="S114" s="7">
        <v>168598.95059762485</v>
      </c>
      <c r="T114" s="7">
        <v>33431.316797422056</v>
      </c>
      <c r="U114" s="7">
        <v>15936.79416032215</v>
      </c>
      <c r="V114" s="7">
        <v>3411.6452999342318</v>
      </c>
      <c r="W114" s="7">
        <v>12543.082160176544</v>
      </c>
      <c r="X114" s="7">
        <v>1111.5087426141283</v>
      </c>
      <c r="Y114" s="7">
        <v>4930.8673273070208</v>
      </c>
      <c r="Z114" s="7">
        <v>10079.844055308684</v>
      </c>
      <c r="AA114" s="7">
        <v>4062.2687031386517</v>
      </c>
      <c r="AB114" s="7">
        <v>1370.4967096719763</v>
      </c>
      <c r="AC114" s="7">
        <v>189046.70012895227</v>
      </c>
      <c r="AD114" s="7">
        <v>25246.239806387282</v>
      </c>
      <c r="AE114" s="7">
        <v>5382.6982963453065</v>
      </c>
      <c r="AF114" s="7">
        <v>2479.2076756752122</v>
      </c>
      <c r="AG114" s="7">
        <v>10866.203246201982</v>
      </c>
      <c r="AH114" s="7">
        <v>9398.4951621163145</v>
      </c>
      <c r="AI114" s="7">
        <v>23798.741727565073</v>
      </c>
      <c r="AJ114" s="7">
        <v>406262.66666203801</v>
      </c>
      <c r="AK114" s="7">
        <v>45822.289426074247</v>
      </c>
      <c r="AL114" s="7">
        <v>208147.7525400572</v>
      </c>
      <c r="AM114" s="7">
        <v>3245.0266960476351</v>
      </c>
      <c r="AN114" s="7">
        <v>116501.51489759015</v>
      </c>
      <c r="AO114" s="7">
        <v>62953.8171748034</v>
      </c>
      <c r="AP114" s="7">
        <v>4542.2464987825242</v>
      </c>
      <c r="AQ114" s="7">
        <v>571372.02328837581</v>
      </c>
      <c r="AR114" s="7">
        <v>31110.722506341986</v>
      </c>
      <c r="AS114" s="7">
        <v>186092.54227411665</v>
      </c>
      <c r="AT114" s="7">
        <v>18582.236997530719</v>
      </c>
      <c r="AU114" s="7">
        <v>10826.251743251656</v>
      </c>
      <c r="AV114" s="7">
        <v>52706.085056428623</v>
      </c>
      <c r="AW114" s="7">
        <v>11779.665298837141</v>
      </c>
      <c r="AX114" s="7">
        <v>14168.912584177588</v>
      </c>
      <c r="AY114" s="7">
        <v>36031.972725279556</v>
      </c>
      <c r="AZ114" s="7">
        <v>78595.007793412762</v>
      </c>
      <c r="BA114" s="7">
        <v>6860.1964716979728</v>
      </c>
      <c r="BB114" s="7">
        <v>7146.907123908064</v>
      </c>
      <c r="BC114" s="7">
        <v>5222.9077633742318</v>
      </c>
      <c r="BD114" s="7">
        <v>7488.4806996352527</v>
      </c>
      <c r="BE114" s="7">
        <v>486286.51257816295</v>
      </c>
      <c r="BF114" s="7">
        <v>2998330.013431468</v>
      </c>
      <c r="BG114" s="7">
        <v>5471343.5584214376</v>
      </c>
      <c r="BH114" s="7">
        <v>30261.314025338979</v>
      </c>
      <c r="BI114" s="7">
        <v>429428.40214808041</v>
      </c>
      <c r="BJ114" s="7">
        <v>200915.25154958726</v>
      </c>
      <c r="BK114" s="7">
        <v>51771.369737199049</v>
      </c>
      <c r="BL114" s="7">
        <v>44715.634789225485</v>
      </c>
      <c r="BM114" s="7">
        <v>370781.51536094898</v>
      </c>
      <c r="BN114" s="7">
        <v>42724.512221979552</v>
      </c>
      <c r="BO114" s="7">
        <v>220340.06264410153</v>
      </c>
      <c r="BP114" s="7">
        <v>525.33682035674167</v>
      </c>
      <c r="BQ114" s="7">
        <v>2670.9038707280256</v>
      </c>
      <c r="BR114" s="7">
        <v>30194.122954714585</v>
      </c>
      <c r="BS114" s="7">
        <v>1774.6435786520353</v>
      </c>
      <c r="BT114" s="7">
        <v>335620.29018793057</v>
      </c>
      <c r="BU114" s="7">
        <v>2489.0257213573273</v>
      </c>
      <c r="BV114" s="7">
        <v>18907.786301832431</v>
      </c>
      <c r="BW114" s="7">
        <v>254917.76414527881</v>
      </c>
      <c r="BX114" s="7">
        <v>390618.62012762373</v>
      </c>
      <c r="BY114" s="7">
        <v>116899.43631037282</v>
      </c>
      <c r="BZ114" s="7">
        <v>145508.0658380645</v>
      </c>
      <c r="CA114" s="7">
        <v>15646.780121285185</v>
      </c>
      <c r="CB114" s="7">
        <v>24278.851008962141</v>
      </c>
      <c r="CC114" s="7">
        <v>11979.421392966184</v>
      </c>
      <c r="CD114" s="7">
        <v>101471.17261225423</v>
      </c>
      <c r="CE114" s="7">
        <v>310906.96515711135</v>
      </c>
      <c r="CF114" s="7">
        <v>42802.179876179398</v>
      </c>
      <c r="CG114" s="7">
        <v>8426.2923607760076</v>
      </c>
      <c r="CH114" s="7">
        <v>63.862588480854747</v>
      </c>
      <c r="CI114" s="7">
        <v>111875.75268354251</v>
      </c>
      <c r="CJ114" s="7">
        <v>106.32599004528598</v>
      </c>
      <c r="CK114" s="7">
        <v>31078.885192823793</v>
      </c>
      <c r="CL114" s="7">
        <v>2228.5493646456212</v>
      </c>
      <c r="CM114" s="7">
        <v>73325.543755873543</v>
      </c>
      <c r="CN114" s="7">
        <v>203.29474049733068</v>
      </c>
      <c r="CO114" s="7">
        <v>8957.368362814419</v>
      </c>
      <c r="CP114" s="7">
        <v>2688.9614886136383</v>
      </c>
      <c r="CQ114" s="7">
        <v>12964.14521598604</v>
      </c>
      <c r="CR114" s="7">
        <v>2170.2476027622542</v>
      </c>
      <c r="CS114" s="7">
        <v>71676.083387702136</v>
      </c>
      <c r="CT114" s="7">
        <v>8223.4814774332372</v>
      </c>
      <c r="CU114" s="7">
        <v>5232.7886170598949</v>
      </c>
      <c r="CV114" s="7">
        <v>574.84427111608159</v>
      </c>
      <c r="CW114" s="7">
        <v>3778.9325432101509</v>
      </c>
      <c r="CX114" s="7">
        <v>225.72226654438896</v>
      </c>
      <c r="CY114" s="7">
        <v>230.59346021270841</v>
      </c>
      <c r="CZ114" s="7">
        <v>80697.63893290206</v>
      </c>
      <c r="DA114" s="7">
        <v>28166.326824007607</v>
      </c>
      <c r="DB114" s="7">
        <v>83892.005290405359</v>
      </c>
      <c r="DC114" s="7">
        <v>107787.36480707303</v>
      </c>
      <c r="DD114" s="7">
        <v>491263.32930406911</v>
      </c>
      <c r="DE114" s="7">
        <v>74556.703340788401</v>
      </c>
      <c r="DF114" s="7">
        <v>369740.10472144629</v>
      </c>
      <c r="DG114" s="7">
        <v>3278061.2312526572</v>
      </c>
      <c r="DH114" s="7">
        <v>23775.811443947339</v>
      </c>
      <c r="DI114" s="7">
        <v>42616.431487832568</v>
      </c>
      <c r="DJ114" s="7">
        <v>553.01872652773056</v>
      </c>
      <c r="DK114" s="7">
        <v>493382.2917515827</v>
      </c>
      <c r="DL114" s="7">
        <v>274963.20444897044</v>
      </c>
      <c r="DM114" s="7">
        <v>16752.031193761657</v>
      </c>
      <c r="DN114" s="7">
        <v>187637.50476113718</v>
      </c>
      <c r="DO114" s="7">
        <v>244827.76725406019</v>
      </c>
      <c r="DP114" s="7">
        <v>132915.98877049648</v>
      </c>
      <c r="DQ114" s="7">
        <v>108321.4956042384</v>
      </c>
      <c r="DR114" s="7">
        <v>158690.81965050779</v>
      </c>
      <c r="DS114" s="7">
        <f>'[2]IOT 2019 NSX'!DZ121+'[2]IOT 2019 NSX'!EA121</f>
        <v>274201.12655070366</v>
      </c>
      <c r="DT114" s="7">
        <v>45435.670350949891</v>
      </c>
      <c r="DU114" s="7">
        <v>16202.274002801949</v>
      </c>
      <c r="DV114" s="7">
        <v>191856.51742113443</v>
      </c>
      <c r="DW114" s="7">
        <v>170851.89013521379</v>
      </c>
      <c r="DX114" s="7">
        <v>10663.699162493846</v>
      </c>
      <c r="DY114" s="7">
        <v>44157.456815147365</v>
      </c>
      <c r="DZ114" s="7">
        <v>76919.175259634212</v>
      </c>
      <c r="EA114" s="7">
        <v>506.30511198029382</v>
      </c>
      <c r="EB114" s="7">
        <v>122839.83255505438</v>
      </c>
      <c r="EC114" s="7">
        <v>29305.393254842504</v>
      </c>
      <c r="ED114" s="7">
        <v>603531.67976739036</v>
      </c>
      <c r="EE114" s="7">
        <v>1452779.8021935234</v>
      </c>
      <c r="EF114" s="7">
        <v>10663.309300077051</v>
      </c>
      <c r="EG114" s="7">
        <v>36772.796039967521</v>
      </c>
      <c r="EH114" s="7">
        <v>22300.741858220474</v>
      </c>
      <c r="EI114" s="7">
        <v>5978.0739133508769</v>
      </c>
      <c r="EJ114" s="7">
        <v>27977.601574420605</v>
      </c>
      <c r="EK114" s="7">
        <v>243.99402499059426</v>
      </c>
      <c r="EL114" s="7">
        <f>'[2]IOT 2019 NSX'!ET121+'[2]IOT 2019 NSX'!EU121</f>
        <v>187.75052842469455</v>
      </c>
      <c r="EM114" s="7">
        <v>0</v>
      </c>
      <c r="EN114" s="7">
        <v>20.878698093698052</v>
      </c>
      <c r="EO114" s="7">
        <v>7.8745877658071102</v>
      </c>
      <c r="EP114" s="7">
        <v>195468.32301629585</v>
      </c>
      <c r="EQ114" s="7">
        <v>14388.692775691552</v>
      </c>
      <c r="ER114" s="7">
        <v>127712.70833010244</v>
      </c>
      <c r="ES114" s="7">
        <v>1233.2149155666671</v>
      </c>
      <c r="ET114" s="7">
        <v>31536.844845051361</v>
      </c>
      <c r="EU114" s="7">
        <v>27277.572338078036</v>
      </c>
      <c r="EV114" s="7">
        <v>7322.9020123037799</v>
      </c>
      <c r="EW114" s="7">
        <v>1571.4825597393576</v>
      </c>
      <c r="EX114" s="7">
        <v>28119.151033149094</v>
      </c>
      <c r="EY114" s="7">
        <v>24185.992382851939</v>
      </c>
      <c r="EZ114" s="7">
        <v>97550.50098819616</v>
      </c>
      <c r="FA114" s="7">
        <v>11530.511841687783</v>
      </c>
      <c r="FB114" s="7">
        <v>49735.692441307081</v>
      </c>
      <c r="FC114" s="7">
        <v>63240.413943670144</v>
      </c>
      <c r="FD114" s="7">
        <v>10148.722741770365</v>
      </c>
      <c r="FE114" s="7">
        <v>120183.19033310251</v>
      </c>
      <c r="FF114" s="7">
        <v>21685.902995437442</v>
      </c>
      <c r="FG114" s="7">
        <v>1228134.9852867979</v>
      </c>
      <c r="FH114" s="7">
        <v>7327.3582281501767</v>
      </c>
      <c r="FI114" s="7">
        <v>10755.473088942386</v>
      </c>
      <c r="FJ114" s="7">
        <v>27260.405524333983</v>
      </c>
      <c r="FK114" s="7">
        <v>13737.843126223461</v>
      </c>
      <c r="FL114" s="7">
        <v>22199.360069676193</v>
      </c>
      <c r="FM114" s="7">
        <v>159869.66140715071</v>
      </c>
      <c r="FN114" s="7">
        <v>104862.12901521334</v>
      </c>
      <c r="FO114" s="7">
        <v>10309.639210852911</v>
      </c>
      <c r="FP114" s="7">
        <v>194977.06621712251</v>
      </c>
      <c r="FQ114" s="7">
        <v>22934.713481371095</v>
      </c>
      <c r="FR114" s="2">
        <f t="shared" si="4"/>
        <v>27056595.627020713</v>
      </c>
      <c r="FS114" s="1">
        <f t="shared" si="5"/>
        <v>9975983.2464185618</v>
      </c>
      <c r="FT114" s="3">
        <v>9975983.2464185618</v>
      </c>
      <c r="FU114" s="3">
        <v>0</v>
      </c>
      <c r="FV114" s="1">
        <f t="shared" si="6"/>
        <v>-0.38733667507767677</v>
      </c>
      <c r="FW114" s="1">
        <v>0</v>
      </c>
      <c r="FX114" s="1">
        <v>-0.38733667507767677</v>
      </c>
      <c r="FY114" s="1">
        <v>0</v>
      </c>
      <c r="FZ114" s="1">
        <v>0</v>
      </c>
      <c r="GA114" s="1">
        <f t="shared" si="7"/>
        <v>37032578.486102596</v>
      </c>
      <c r="GB114" s="13"/>
      <c r="GC114" s="4"/>
      <c r="GD114" s="5"/>
      <c r="GF114" s="8"/>
      <c r="GG114" s="8"/>
    </row>
    <row r="115" spans="1:189" s="27" customFormat="1" ht="23.45" customHeight="1" x14ac:dyDescent="0.25">
      <c r="A115" s="57" t="s">
        <v>394</v>
      </c>
      <c r="B115" s="18">
        <v>110</v>
      </c>
      <c r="C115" s="7">
        <v>593.12161855574334</v>
      </c>
      <c r="D115" s="7">
        <v>13.73553456664062</v>
      </c>
      <c r="E115" s="7">
        <v>0</v>
      </c>
      <c r="F115" s="7">
        <v>6577.1792285792026</v>
      </c>
      <c r="G115" s="7">
        <v>64.732156396213611</v>
      </c>
      <c r="H115" s="7">
        <v>267.60379593468616</v>
      </c>
      <c r="I115" s="7">
        <v>383.3361527728116</v>
      </c>
      <c r="J115" s="7">
        <v>102.37255751502288</v>
      </c>
      <c r="K115" s="7">
        <v>879.68065498034832</v>
      </c>
      <c r="L115" s="7">
        <v>333.58326515392059</v>
      </c>
      <c r="M115" s="7">
        <v>0</v>
      </c>
      <c r="N115" s="7">
        <v>515.38692991687947</v>
      </c>
      <c r="O115" s="7">
        <v>644.15313161649249</v>
      </c>
      <c r="P115" s="7">
        <v>5.8376381441902403</v>
      </c>
      <c r="Q115" s="7">
        <v>10.644538233081494</v>
      </c>
      <c r="R115" s="7">
        <v>2157.8900390689964</v>
      </c>
      <c r="S115" s="7">
        <v>4157.2425191000584</v>
      </c>
      <c r="T115" s="7">
        <v>3663.4140386447639</v>
      </c>
      <c r="U115" s="7">
        <v>94.39336719995724</v>
      </c>
      <c r="V115" s="7">
        <v>18687.343638902956</v>
      </c>
      <c r="W115" s="7">
        <v>0</v>
      </c>
      <c r="X115" s="7">
        <v>162.716539593367</v>
      </c>
      <c r="Y115" s="7">
        <v>113.79494117223561</v>
      </c>
      <c r="Z115" s="7">
        <v>207.3543545233255</v>
      </c>
      <c r="AA115" s="7">
        <v>2.4637429817315731E-2</v>
      </c>
      <c r="AB115" s="7">
        <v>36.750569977562485</v>
      </c>
      <c r="AC115" s="7">
        <v>257.91390732848402</v>
      </c>
      <c r="AD115" s="7">
        <v>46.128904873219739</v>
      </c>
      <c r="AE115" s="7">
        <v>25772.762089365417</v>
      </c>
      <c r="AF115" s="7">
        <v>2130.7979671545936</v>
      </c>
      <c r="AG115" s="7">
        <v>86025.309995753574</v>
      </c>
      <c r="AH115" s="7">
        <v>69986.195223676244</v>
      </c>
      <c r="AI115" s="7">
        <v>11705.747318326092</v>
      </c>
      <c r="AJ115" s="7">
        <v>22093.006223799046</v>
      </c>
      <c r="AK115" s="7">
        <v>0</v>
      </c>
      <c r="AL115" s="7">
        <v>0</v>
      </c>
      <c r="AM115" s="7">
        <v>6942.2074836722768</v>
      </c>
      <c r="AN115" s="7">
        <v>13052.070434306381</v>
      </c>
      <c r="AO115" s="7">
        <v>907.11526513584545</v>
      </c>
      <c r="AP115" s="7">
        <v>218.25162037140308</v>
      </c>
      <c r="AQ115" s="7">
        <v>38480.132447109223</v>
      </c>
      <c r="AR115" s="7">
        <v>2715.3375999929558</v>
      </c>
      <c r="AS115" s="7">
        <v>105153.4556286614</v>
      </c>
      <c r="AT115" s="7">
        <v>12917.763556256723</v>
      </c>
      <c r="AU115" s="7">
        <v>1780.7598031534455</v>
      </c>
      <c r="AV115" s="7">
        <v>4543.7343965687114</v>
      </c>
      <c r="AW115" s="7">
        <v>3518.0822463698355</v>
      </c>
      <c r="AX115" s="7">
        <v>23736.194945872587</v>
      </c>
      <c r="AY115" s="7">
        <v>19044.026566011431</v>
      </c>
      <c r="AZ115" s="7">
        <v>1036.8032944946692</v>
      </c>
      <c r="BA115" s="7">
        <v>2366.7857806454094</v>
      </c>
      <c r="BB115" s="7">
        <v>3140.1217514554451</v>
      </c>
      <c r="BC115" s="7">
        <v>20852.701152329952</v>
      </c>
      <c r="BD115" s="7">
        <v>53048.385979556631</v>
      </c>
      <c r="BE115" s="7">
        <v>56621.352311869763</v>
      </c>
      <c r="BF115" s="7">
        <v>201913.03755724354</v>
      </c>
      <c r="BG115" s="7">
        <v>394594.66197288607</v>
      </c>
      <c r="BH115" s="7">
        <v>5831.8090106726977</v>
      </c>
      <c r="BI115" s="7">
        <v>617942.33216252923</v>
      </c>
      <c r="BJ115" s="7">
        <v>390939.70303094405</v>
      </c>
      <c r="BK115" s="7">
        <v>84965.234053597334</v>
      </c>
      <c r="BL115" s="7">
        <v>7358.7766527120302</v>
      </c>
      <c r="BM115" s="7">
        <v>1635.0947886556257</v>
      </c>
      <c r="BN115" s="7">
        <v>583.48967250750957</v>
      </c>
      <c r="BO115" s="7">
        <v>454822.08090131212</v>
      </c>
      <c r="BP115" s="7">
        <v>2472.9358735411188</v>
      </c>
      <c r="BQ115" s="7">
        <v>1370.1797148118535</v>
      </c>
      <c r="BR115" s="7">
        <v>969991.59407614602</v>
      </c>
      <c r="BS115" s="7">
        <v>507.74907837566661</v>
      </c>
      <c r="BT115" s="7">
        <v>3.8773112511946364</v>
      </c>
      <c r="BU115" s="7">
        <v>12304.777601067743</v>
      </c>
      <c r="BV115" s="7">
        <v>24851.25001302041</v>
      </c>
      <c r="BW115" s="7">
        <v>35812.767459787152</v>
      </c>
      <c r="BX115" s="7">
        <v>123996.53267791819</v>
      </c>
      <c r="BY115" s="7">
        <v>39011.326440945966</v>
      </c>
      <c r="BZ115" s="7">
        <v>42244.311104887885</v>
      </c>
      <c r="CA115" s="7">
        <v>29969.995440430965</v>
      </c>
      <c r="CB115" s="7">
        <v>6585.6592854167393</v>
      </c>
      <c r="CC115" s="7">
        <v>79549.169526385289</v>
      </c>
      <c r="CD115" s="7">
        <v>13556.860879409716</v>
      </c>
      <c r="CE115" s="7">
        <v>87157.301090275534</v>
      </c>
      <c r="CF115" s="7">
        <v>151029.91467387028</v>
      </c>
      <c r="CG115" s="7">
        <v>29805.157817554598</v>
      </c>
      <c r="CH115" s="7">
        <v>56252.100657260955</v>
      </c>
      <c r="CI115" s="7">
        <v>5409.402485403898</v>
      </c>
      <c r="CJ115" s="7">
        <v>52771.530249836025</v>
      </c>
      <c r="CK115" s="7">
        <v>14025.227814088981</v>
      </c>
      <c r="CL115" s="7">
        <v>24241.077244937442</v>
      </c>
      <c r="CM115" s="7">
        <v>83851.431162851091</v>
      </c>
      <c r="CN115" s="7">
        <v>30656.042481193632</v>
      </c>
      <c r="CO115" s="7">
        <v>2990.5610203502279</v>
      </c>
      <c r="CP115" s="7">
        <v>80129.546189718487</v>
      </c>
      <c r="CQ115" s="7">
        <v>9148.3181641242427</v>
      </c>
      <c r="CR115" s="7">
        <v>5369.1653883980216</v>
      </c>
      <c r="CS115" s="7">
        <v>25189.428244048464</v>
      </c>
      <c r="CT115" s="7">
        <v>2109.0097987090844</v>
      </c>
      <c r="CU115" s="7">
        <v>5348.8204620868746</v>
      </c>
      <c r="CV115" s="7">
        <v>4993.8059482937088</v>
      </c>
      <c r="CW115" s="7">
        <v>2690.2664231268086</v>
      </c>
      <c r="CX115" s="7">
        <v>68572.244997372749</v>
      </c>
      <c r="CY115" s="7">
        <v>91126.56061353907</v>
      </c>
      <c r="CZ115" s="7">
        <v>26984.889618062025</v>
      </c>
      <c r="DA115" s="7">
        <v>6824.5144556280457</v>
      </c>
      <c r="DB115" s="7">
        <v>3642.7418592794693</v>
      </c>
      <c r="DC115" s="7">
        <v>2995.4817939448872</v>
      </c>
      <c r="DD115" s="7">
        <v>65263.706038195633</v>
      </c>
      <c r="DE115" s="7">
        <v>1962.4353798696693</v>
      </c>
      <c r="DF115" s="7">
        <v>14822.060987884317</v>
      </c>
      <c r="DG115" s="7">
        <v>31975.033114183396</v>
      </c>
      <c r="DH115" s="7">
        <v>214611.90619415676</v>
      </c>
      <c r="DI115" s="7">
        <v>526184.19117383263</v>
      </c>
      <c r="DJ115" s="7">
        <v>434.11416406497693</v>
      </c>
      <c r="DK115" s="7">
        <v>124619.47923849183</v>
      </c>
      <c r="DL115" s="7">
        <v>137177.93160479527</v>
      </c>
      <c r="DM115" s="7">
        <v>19203.945806637174</v>
      </c>
      <c r="DN115" s="7">
        <v>9574.2467453641984</v>
      </c>
      <c r="DO115" s="7">
        <v>164496.70473452067</v>
      </c>
      <c r="DP115" s="7">
        <v>73276.795577252953</v>
      </c>
      <c r="DQ115" s="7">
        <v>29094.292291108817</v>
      </c>
      <c r="DR115" s="7">
        <v>53925.073343264528</v>
      </c>
      <c r="DS115" s="7">
        <f>'[2]IOT 2019 NSX'!DZ122+'[2]IOT 2019 NSX'!EA122</f>
        <v>621.04146094372379</v>
      </c>
      <c r="DT115" s="7">
        <v>354.84584317417523</v>
      </c>
      <c r="DU115" s="7">
        <v>264.80433656159971</v>
      </c>
      <c r="DV115" s="7">
        <v>5441.0692362349046</v>
      </c>
      <c r="DW115" s="7">
        <v>32406.609908173494</v>
      </c>
      <c r="DX115" s="7">
        <v>559.27681729294954</v>
      </c>
      <c r="DY115" s="7">
        <v>2811.948263113813</v>
      </c>
      <c r="DZ115" s="7">
        <v>1581.3299462388684</v>
      </c>
      <c r="EA115" s="7">
        <v>172.23634385559831</v>
      </c>
      <c r="EB115" s="7">
        <v>14669.462031456585</v>
      </c>
      <c r="EC115" s="7">
        <v>1552.0054287036144</v>
      </c>
      <c r="ED115" s="7">
        <v>7641.0700503196904</v>
      </c>
      <c r="EE115" s="7">
        <v>13012.143262442112</v>
      </c>
      <c r="EF115" s="7">
        <v>3660.7581159493029</v>
      </c>
      <c r="EG115" s="7">
        <v>1499.5180939882102</v>
      </c>
      <c r="EH115" s="7">
        <v>6548.4973541656045</v>
      </c>
      <c r="EI115" s="7">
        <v>37230.387764704166</v>
      </c>
      <c r="EJ115" s="7">
        <v>2018.6764618481448</v>
      </c>
      <c r="EK115" s="7">
        <v>882.33338452950704</v>
      </c>
      <c r="EL115" s="7">
        <f>'[2]IOT 2019 NSX'!ET122+'[2]IOT 2019 NSX'!EU122</f>
        <v>7076.4042986254444</v>
      </c>
      <c r="EM115" s="7">
        <v>0</v>
      </c>
      <c r="EN115" s="7">
        <v>35.580480315385095</v>
      </c>
      <c r="EO115" s="7">
        <v>624.13556978394411</v>
      </c>
      <c r="EP115" s="7">
        <v>10570.773535402222</v>
      </c>
      <c r="EQ115" s="7">
        <v>1782.6164624937257</v>
      </c>
      <c r="ER115" s="7">
        <v>39237.936610822253</v>
      </c>
      <c r="ES115" s="7">
        <v>59907.272673274521</v>
      </c>
      <c r="ET115" s="7">
        <v>2542.8049194323848</v>
      </c>
      <c r="EU115" s="7">
        <v>10625.44279384591</v>
      </c>
      <c r="EV115" s="7">
        <v>18288.179372585426</v>
      </c>
      <c r="EW115" s="7">
        <v>111.54051326872754</v>
      </c>
      <c r="EX115" s="7">
        <v>5780.9634259506556</v>
      </c>
      <c r="EY115" s="7">
        <v>1060.6525123962936</v>
      </c>
      <c r="EZ115" s="7">
        <v>4011.8154167870198</v>
      </c>
      <c r="FA115" s="7">
        <v>1279.7012144546802</v>
      </c>
      <c r="FB115" s="7">
        <v>80505.80602698306</v>
      </c>
      <c r="FC115" s="7">
        <v>5546.1944730215837</v>
      </c>
      <c r="FD115" s="7">
        <v>1878.6089107164137</v>
      </c>
      <c r="FE115" s="7">
        <v>2403.3539606344129</v>
      </c>
      <c r="FF115" s="7">
        <v>17179.954345188929</v>
      </c>
      <c r="FG115" s="7">
        <v>188484.10242053596</v>
      </c>
      <c r="FH115" s="7">
        <v>2950.5513144420943</v>
      </c>
      <c r="FI115" s="7">
        <v>0</v>
      </c>
      <c r="FJ115" s="7">
        <v>923.23678817394398</v>
      </c>
      <c r="FK115" s="7">
        <v>1733.6781151763635</v>
      </c>
      <c r="FL115" s="7">
        <v>536.26507875184643</v>
      </c>
      <c r="FM115" s="7">
        <v>25591.321002216093</v>
      </c>
      <c r="FN115" s="7">
        <v>2097.4541064091709</v>
      </c>
      <c r="FO115" s="7">
        <v>1059.5129849135706</v>
      </c>
      <c r="FP115" s="7">
        <v>59106.668188211377</v>
      </c>
      <c r="FQ115" s="7">
        <v>0</v>
      </c>
      <c r="FR115" s="2">
        <f t="shared" si="4"/>
        <v>7196377.6406946359</v>
      </c>
      <c r="FS115" s="1">
        <f t="shared" si="5"/>
        <v>1414426.8984773438</v>
      </c>
      <c r="FT115" s="3">
        <v>1414426.8984773438</v>
      </c>
      <c r="FU115" s="3">
        <v>0</v>
      </c>
      <c r="FV115" s="1">
        <f t="shared" si="6"/>
        <v>0.36285741813480854</v>
      </c>
      <c r="FW115" s="1">
        <v>0</v>
      </c>
      <c r="FX115" s="1">
        <v>0.36285741813480854</v>
      </c>
      <c r="FY115" s="1">
        <v>0</v>
      </c>
      <c r="FZ115" s="1">
        <v>0</v>
      </c>
      <c r="GA115" s="1">
        <f t="shared" si="7"/>
        <v>8610804.902029397</v>
      </c>
      <c r="GB115" s="13"/>
      <c r="GC115" s="4"/>
      <c r="GD115" s="5"/>
      <c r="GF115" s="8"/>
      <c r="GG115" s="8"/>
    </row>
    <row r="116" spans="1:189" s="27" customFormat="1" ht="31.5" x14ac:dyDescent="0.25">
      <c r="A116" s="20" t="s">
        <v>294</v>
      </c>
      <c r="B116" s="18">
        <v>111</v>
      </c>
      <c r="C116" s="7">
        <v>77674.286822535039</v>
      </c>
      <c r="D116" s="7">
        <v>62.895012780647384</v>
      </c>
      <c r="E116" s="7">
        <v>6.8573977456854314</v>
      </c>
      <c r="F116" s="7">
        <v>6577.1792285792026</v>
      </c>
      <c r="G116" s="7">
        <v>245.54272253859133</v>
      </c>
      <c r="H116" s="7">
        <v>8054.7721220424</v>
      </c>
      <c r="I116" s="7">
        <v>2222.7627585006389</v>
      </c>
      <c r="J116" s="7">
        <v>19.904206576969422</v>
      </c>
      <c r="K116" s="7">
        <v>18107.843596835817</v>
      </c>
      <c r="L116" s="7">
        <v>2418.4786723659236</v>
      </c>
      <c r="M116" s="7">
        <v>0</v>
      </c>
      <c r="N116" s="7">
        <v>2716.0331347176611</v>
      </c>
      <c r="O116" s="7">
        <v>667.02899559972559</v>
      </c>
      <c r="P116" s="7">
        <v>1424.768444797638</v>
      </c>
      <c r="Q116" s="7">
        <v>1122.2052448899103</v>
      </c>
      <c r="R116" s="7">
        <v>5208.5131383648777</v>
      </c>
      <c r="S116" s="7">
        <v>29555.073125319883</v>
      </c>
      <c r="T116" s="7">
        <v>18775.853338217101</v>
      </c>
      <c r="U116" s="7">
        <v>1156.0292985083399</v>
      </c>
      <c r="V116" s="7">
        <v>27974.707935891594</v>
      </c>
      <c r="W116" s="7">
        <v>1868.8375339793827</v>
      </c>
      <c r="X116" s="7">
        <v>2713.051696753771</v>
      </c>
      <c r="Y116" s="7">
        <v>975.85763691879038</v>
      </c>
      <c r="Z116" s="7">
        <v>74493.901595000585</v>
      </c>
      <c r="AA116" s="7">
        <v>4748.2486615421731</v>
      </c>
      <c r="AB116" s="7">
        <v>1787.2641089947726</v>
      </c>
      <c r="AC116" s="7">
        <v>14246.640459895454</v>
      </c>
      <c r="AD116" s="7">
        <v>398.72946726604044</v>
      </c>
      <c r="AE116" s="7">
        <v>479.17104487455441</v>
      </c>
      <c r="AF116" s="7">
        <v>0</v>
      </c>
      <c r="AG116" s="7">
        <v>224.39513627627184</v>
      </c>
      <c r="AH116" s="7">
        <v>611.83181959056503</v>
      </c>
      <c r="AI116" s="7">
        <v>1778.1980508125232</v>
      </c>
      <c r="AJ116" s="7">
        <v>38373.549901153201</v>
      </c>
      <c r="AK116" s="7">
        <v>0</v>
      </c>
      <c r="AL116" s="7">
        <v>31450.324840523415</v>
      </c>
      <c r="AM116" s="7">
        <v>2288.600357590597</v>
      </c>
      <c r="AN116" s="7">
        <v>32082.549063523609</v>
      </c>
      <c r="AO116" s="7">
        <v>985.90018553781715</v>
      </c>
      <c r="AP116" s="7">
        <v>5460.343598570701</v>
      </c>
      <c r="AQ116" s="7">
        <v>99367.143954885178</v>
      </c>
      <c r="AR116" s="7">
        <v>3886.8102520198613</v>
      </c>
      <c r="AS116" s="7">
        <v>30226.640126667851</v>
      </c>
      <c r="AT116" s="7">
        <v>8601.9987054998965</v>
      </c>
      <c r="AU116" s="7">
        <v>9116.9665085387896</v>
      </c>
      <c r="AV116" s="7">
        <v>1803.6847497213967</v>
      </c>
      <c r="AW116" s="7">
        <v>2690.5162215927039</v>
      </c>
      <c r="AX116" s="7">
        <v>2945.3050034738717</v>
      </c>
      <c r="AY116" s="7">
        <v>10132.545219938733</v>
      </c>
      <c r="AZ116" s="7">
        <v>17775.751282937948</v>
      </c>
      <c r="BA116" s="7">
        <v>4367.4686574429206</v>
      </c>
      <c r="BB116" s="7">
        <v>1365.2548260916053</v>
      </c>
      <c r="BC116" s="7">
        <v>35523.305230780788</v>
      </c>
      <c r="BD116" s="7">
        <v>39009.966305497452</v>
      </c>
      <c r="BE116" s="7">
        <v>14317.957181900269</v>
      </c>
      <c r="BF116" s="7">
        <v>17351.42742366196</v>
      </c>
      <c r="BG116" s="7">
        <v>8501.4640688149466</v>
      </c>
      <c r="BH116" s="7">
        <v>2326.4579913581392</v>
      </c>
      <c r="BI116" s="7">
        <v>638138.32307915913</v>
      </c>
      <c r="BJ116" s="7">
        <v>184571.16386198005</v>
      </c>
      <c r="BK116" s="7">
        <v>92009.951709039204</v>
      </c>
      <c r="BL116" s="7">
        <v>403698.41277508397</v>
      </c>
      <c r="BM116" s="7">
        <v>684209.67414008186</v>
      </c>
      <c r="BN116" s="7">
        <v>81579.01789551902</v>
      </c>
      <c r="BO116" s="7">
        <v>592106.1142845829</v>
      </c>
      <c r="BP116" s="7">
        <v>30399.612060115742</v>
      </c>
      <c r="BQ116" s="7">
        <v>1831.1112169757282</v>
      </c>
      <c r="BR116" s="7">
        <v>24251.628792902524</v>
      </c>
      <c r="BS116" s="7">
        <v>4631.9776294487838</v>
      </c>
      <c r="BT116" s="7">
        <v>59717.796524289828</v>
      </c>
      <c r="BU116" s="7">
        <v>106282.14285338462</v>
      </c>
      <c r="BV116" s="7">
        <v>121004.52265020348</v>
      </c>
      <c r="BW116" s="7">
        <v>14546.067276305941</v>
      </c>
      <c r="BX116" s="7">
        <v>79714.970930472758</v>
      </c>
      <c r="BY116" s="7">
        <v>38450.804540499659</v>
      </c>
      <c r="BZ116" s="7">
        <v>78561.728686058646</v>
      </c>
      <c r="CA116" s="7">
        <v>543658.94412333169</v>
      </c>
      <c r="CB116" s="7">
        <v>7612.0542717454828</v>
      </c>
      <c r="CC116" s="7">
        <v>56731.870023743235</v>
      </c>
      <c r="CD116" s="7">
        <v>192291.97639362095</v>
      </c>
      <c r="CE116" s="7">
        <v>126210.0602032196</v>
      </c>
      <c r="CF116" s="7">
        <v>27982.86482594924</v>
      </c>
      <c r="CG116" s="7">
        <v>701.2075880456315</v>
      </c>
      <c r="CH116" s="7">
        <v>2181.0187956262985</v>
      </c>
      <c r="CI116" s="7">
        <v>301.078522532948</v>
      </c>
      <c r="CJ116" s="7">
        <v>150.51481389307295</v>
      </c>
      <c r="CK116" s="7">
        <v>11288.252141119108</v>
      </c>
      <c r="CL116" s="7">
        <v>20411.280757377539</v>
      </c>
      <c r="CM116" s="7">
        <v>51358.698161202585</v>
      </c>
      <c r="CN116" s="7">
        <v>149169.27623278392</v>
      </c>
      <c r="CO116" s="7">
        <v>2935.9691147905764</v>
      </c>
      <c r="CP116" s="7">
        <v>24088.631405681215</v>
      </c>
      <c r="CQ116" s="7">
        <v>4376.0908577871842</v>
      </c>
      <c r="CR116" s="7">
        <v>47364.85089924428</v>
      </c>
      <c r="CS116" s="7">
        <v>26321.348629623149</v>
      </c>
      <c r="CT116" s="7">
        <v>1517.7470352881212</v>
      </c>
      <c r="CU116" s="7">
        <v>89818.465215154953</v>
      </c>
      <c r="CV116" s="7">
        <v>19905.55978712262</v>
      </c>
      <c r="CW116" s="7">
        <v>196812.89733246955</v>
      </c>
      <c r="CX116" s="7">
        <v>7727.8122518971832</v>
      </c>
      <c r="CY116" s="7">
        <v>146628.27473693952</v>
      </c>
      <c r="CZ116" s="7">
        <v>67381.97564912372</v>
      </c>
      <c r="DA116" s="7">
        <v>12276.23305607058</v>
      </c>
      <c r="DB116" s="7">
        <v>33628.258170368375</v>
      </c>
      <c r="DC116" s="7">
        <v>30010.147442750411</v>
      </c>
      <c r="DD116" s="7">
        <v>99648.991096739031</v>
      </c>
      <c r="DE116" s="7">
        <v>1063.4414164574259</v>
      </c>
      <c r="DF116" s="7">
        <v>2299.1218149003189</v>
      </c>
      <c r="DG116" s="7">
        <v>15972.1297570643</v>
      </c>
      <c r="DH116" s="7">
        <v>14575.255368753276</v>
      </c>
      <c r="DI116" s="7">
        <v>4191611.5722282552</v>
      </c>
      <c r="DJ116" s="7">
        <v>237.59481811421966</v>
      </c>
      <c r="DK116" s="7">
        <v>394030.61584053352</v>
      </c>
      <c r="DL116" s="7">
        <v>88278.137662059191</v>
      </c>
      <c r="DM116" s="7">
        <v>22409.872086811651</v>
      </c>
      <c r="DN116" s="7">
        <v>31466.040180272099</v>
      </c>
      <c r="DO116" s="7">
        <v>88197.476799080134</v>
      </c>
      <c r="DP116" s="7">
        <v>9075.8013856572907</v>
      </c>
      <c r="DQ116" s="7">
        <v>671.68965558327886</v>
      </c>
      <c r="DR116" s="7">
        <v>52048.011086412342</v>
      </c>
      <c r="DS116" s="7">
        <f>'[2]IOT 2019 NSX'!DZ123+'[2]IOT 2019 NSX'!EA123</f>
        <v>19150.482477051886</v>
      </c>
      <c r="DT116" s="7">
        <v>118.28194772472507</v>
      </c>
      <c r="DU116" s="7">
        <v>88.268112187199918</v>
      </c>
      <c r="DV116" s="7">
        <v>11763.694728907347</v>
      </c>
      <c r="DW116" s="7">
        <v>43895.758191202331</v>
      </c>
      <c r="DX116" s="7">
        <v>1285.9622834345062</v>
      </c>
      <c r="DY116" s="7">
        <v>2265.5303444299511</v>
      </c>
      <c r="DZ116" s="7">
        <v>143949.80972555056</v>
      </c>
      <c r="EA116" s="7">
        <v>15678.820846217443</v>
      </c>
      <c r="EB116" s="7">
        <v>44050.140834220518</v>
      </c>
      <c r="EC116" s="7">
        <v>10473.232142030569</v>
      </c>
      <c r="ED116" s="7">
        <v>117505.88397656467</v>
      </c>
      <c r="EE116" s="7">
        <v>224722.26372644652</v>
      </c>
      <c r="EF116" s="7">
        <v>5414.8283166131514</v>
      </c>
      <c r="EG116" s="7">
        <v>5137.4770821435304</v>
      </c>
      <c r="EH116" s="7">
        <v>13863.817797648388</v>
      </c>
      <c r="EI116" s="7">
        <v>26424.31510690337</v>
      </c>
      <c r="EJ116" s="7">
        <v>4506.262277726757</v>
      </c>
      <c r="EK116" s="7">
        <v>1315.024599049759</v>
      </c>
      <c r="EL116" s="7">
        <f>'[2]IOT 2019 NSX'!ET123+'[2]IOT 2019 NSX'!EU123</f>
        <v>411395.75454090105</v>
      </c>
      <c r="EM116" s="7">
        <v>7545.4849390293857</v>
      </c>
      <c r="EN116" s="7">
        <v>132.6411408305523</v>
      </c>
      <c r="EO116" s="7">
        <v>12019.685635049425</v>
      </c>
      <c r="EP116" s="7">
        <v>61855.247664214883</v>
      </c>
      <c r="EQ116" s="7">
        <v>2788.3598512977419</v>
      </c>
      <c r="ER116" s="7">
        <v>21829.318671686175</v>
      </c>
      <c r="ES116" s="7">
        <v>138596.44212120044</v>
      </c>
      <c r="ET116" s="7">
        <v>21620.835524369322</v>
      </c>
      <c r="EU116" s="7">
        <v>25226.581073480953</v>
      </c>
      <c r="EV116" s="7">
        <v>7400.4867038455859</v>
      </c>
      <c r="EW116" s="7">
        <v>421.44805787655366</v>
      </c>
      <c r="EX116" s="7">
        <v>9158.2874437452938</v>
      </c>
      <c r="EY116" s="7">
        <v>12335.129664305992</v>
      </c>
      <c r="EZ116" s="7">
        <v>22814.722551035866</v>
      </c>
      <c r="FA116" s="7">
        <v>2474.1414953006829</v>
      </c>
      <c r="FB116" s="7">
        <v>148552.48526232206</v>
      </c>
      <c r="FC116" s="7">
        <v>86658.063534191766</v>
      </c>
      <c r="FD116" s="7">
        <v>95758.791988142853</v>
      </c>
      <c r="FE116" s="7">
        <v>71760.567763946703</v>
      </c>
      <c r="FF116" s="7">
        <v>13953.156796767142</v>
      </c>
      <c r="FG116" s="7">
        <v>1005702.4017069474</v>
      </c>
      <c r="FH116" s="7">
        <v>3481.9299663917791</v>
      </c>
      <c r="FI116" s="7">
        <v>3121.5184664558819</v>
      </c>
      <c r="FJ116" s="7">
        <v>3462.5859877749808</v>
      </c>
      <c r="FK116" s="7">
        <v>8954.9613417828859</v>
      </c>
      <c r="FL116" s="7">
        <v>7315.7698063332919</v>
      </c>
      <c r="FM116" s="7">
        <v>39012.481544519957</v>
      </c>
      <c r="FN116" s="7">
        <v>29456.907650925317</v>
      </c>
      <c r="FO116" s="7">
        <v>2689.0196665856565</v>
      </c>
      <c r="FP116" s="7">
        <v>506207.37216938246</v>
      </c>
      <c r="FQ116" s="7">
        <v>0</v>
      </c>
      <c r="FR116" s="2">
        <f t="shared" si="4"/>
        <v>14351715.359854426</v>
      </c>
      <c r="FS116" s="1">
        <f t="shared" si="5"/>
        <v>19379270.740770012</v>
      </c>
      <c r="FT116" s="3">
        <v>19379270.740770012</v>
      </c>
      <c r="FU116" s="3">
        <v>0</v>
      </c>
      <c r="FV116" s="1">
        <f t="shared" si="6"/>
        <v>4.3863981962203979E-2</v>
      </c>
      <c r="FW116" s="1">
        <v>0</v>
      </c>
      <c r="FX116" s="1">
        <v>4.3863981962203979E-2</v>
      </c>
      <c r="FY116" s="1">
        <v>297.8809365462759</v>
      </c>
      <c r="FZ116" s="1">
        <v>0</v>
      </c>
      <c r="GA116" s="1">
        <f t="shared" si="7"/>
        <v>33731284.025424972</v>
      </c>
      <c r="GB116" s="13"/>
      <c r="GC116" s="4"/>
      <c r="GD116" s="5"/>
      <c r="GF116" s="8"/>
      <c r="GG116" s="8"/>
    </row>
    <row r="117" spans="1:189" s="27" customFormat="1" ht="31.5" x14ac:dyDescent="0.25">
      <c r="A117" s="20" t="s">
        <v>295</v>
      </c>
      <c r="B117" s="18">
        <v>112</v>
      </c>
      <c r="C117" s="7">
        <v>0.83908320361348754</v>
      </c>
      <c r="D117" s="7">
        <v>0</v>
      </c>
      <c r="E117" s="7">
        <v>0</v>
      </c>
      <c r="F117" s="7">
        <v>0</v>
      </c>
      <c r="G117" s="7">
        <v>929.8814620678379</v>
      </c>
      <c r="H117" s="7">
        <v>175.60360169054789</v>
      </c>
      <c r="I117" s="7">
        <v>977.85535442075241</v>
      </c>
      <c r="J117" s="7">
        <v>57.943356924066542</v>
      </c>
      <c r="K117" s="7">
        <v>89.757246491215199</v>
      </c>
      <c r="L117" s="7">
        <v>0</v>
      </c>
      <c r="M117" s="7">
        <v>0</v>
      </c>
      <c r="N117" s="7">
        <v>4121.2289791791691</v>
      </c>
      <c r="O117" s="7">
        <v>91.6346871263694</v>
      </c>
      <c r="P117" s="7">
        <v>7.4523040138598802</v>
      </c>
      <c r="Q117" s="7">
        <v>0</v>
      </c>
      <c r="R117" s="7">
        <v>608.34971143088103</v>
      </c>
      <c r="S117" s="7">
        <v>2482.4163374155742</v>
      </c>
      <c r="T117" s="7">
        <v>483.84342754657109</v>
      </c>
      <c r="U117" s="7">
        <v>163.65376310541072</v>
      </c>
      <c r="V117" s="7">
        <v>463.08375571082286</v>
      </c>
      <c r="W117" s="7">
        <v>0</v>
      </c>
      <c r="X117" s="7">
        <v>955.4805023810801</v>
      </c>
      <c r="Y117" s="7">
        <v>4.1213956139152783</v>
      </c>
      <c r="Z117" s="7">
        <v>0</v>
      </c>
      <c r="AA117" s="7">
        <v>0.24637429817315737</v>
      </c>
      <c r="AB117" s="7">
        <v>0</v>
      </c>
      <c r="AC117" s="7">
        <v>140.78620856351603</v>
      </c>
      <c r="AD117" s="7">
        <v>6.589843553317106</v>
      </c>
      <c r="AE117" s="7">
        <v>80.986655471755682</v>
      </c>
      <c r="AF117" s="7">
        <v>1076.2921323372987</v>
      </c>
      <c r="AG117" s="7">
        <v>216.08873461064147</v>
      </c>
      <c r="AH117" s="7">
        <v>192.31334324089835</v>
      </c>
      <c r="AI117" s="7">
        <v>442.8189569222796</v>
      </c>
      <c r="AJ117" s="7">
        <v>15.824136391707325</v>
      </c>
      <c r="AK117" s="7">
        <v>4541.6401536459562</v>
      </c>
      <c r="AL117" s="7">
        <v>0</v>
      </c>
      <c r="AM117" s="7">
        <v>8556.2158533050642</v>
      </c>
      <c r="AN117" s="7">
        <v>6961.2221376246644</v>
      </c>
      <c r="AO117" s="7">
        <v>962.83793303436357</v>
      </c>
      <c r="AP117" s="7">
        <v>209.43977000489059</v>
      </c>
      <c r="AQ117" s="7">
        <v>417.57035431116992</v>
      </c>
      <c r="AR117" s="7">
        <v>5107.1919710172924</v>
      </c>
      <c r="AS117" s="7">
        <v>454.78947666313366</v>
      </c>
      <c r="AT117" s="7">
        <v>2540.6102325497645</v>
      </c>
      <c r="AU117" s="7">
        <v>2526.4598367106419</v>
      </c>
      <c r="AV117" s="7">
        <v>1841.4471494690731</v>
      </c>
      <c r="AW117" s="7">
        <v>5.2548517432708586</v>
      </c>
      <c r="AX117" s="7">
        <v>5369.9783037150473</v>
      </c>
      <c r="AY117" s="7">
        <v>1995.4178155867696</v>
      </c>
      <c r="AZ117" s="7">
        <v>1.8742099442579538</v>
      </c>
      <c r="BA117" s="7">
        <v>509.33506410402742</v>
      </c>
      <c r="BB117" s="7">
        <v>4529.2055432008701</v>
      </c>
      <c r="BC117" s="7">
        <v>8642.840821951293</v>
      </c>
      <c r="BD117" s="7">
        <v>1491.205215756291</v>
      </c>
      <c r="BE117" s="7">
        <v>12.14804126877663</v>
      </c>
      <c r="BF117" s="7">
        <v>39.240177296284493</v>
      </c>
      <c r="BG117" s="7">
        <v>3438.3504223383861</v>
      </c>
      <c r="BH117" s="7">
        <v>2508.7757173610312</v>
      </c>
      <c r="BI117" s="7">
        <v>1689.8679043989796</v>
      </c>
      <c r="BJ117" s="7">
        <v>2443.8506819535482</v>
      </c>
      <c r="BK117" s="7">
        <v>714.29145707962618</v>
      </c>
      <c r="BL117" s="7">
        <v>4000.1002684913265</v>
      </c>
      <c r="BM117" s="7">
        <v>2046.2061466168061</v>
      </c>
      <c r="BN117" s="7">
        <v>2848.1248780404826</v>
      </c>
      <c r="BO117" s="7">
        <v>1497.6876767995263</v>
      </c>
      <c r="BP117" s="7">
        <v>2447.1185441177172</v>
      </c>
      <c r="BQ117" s="7">
        <v>3498.4342049210154</v>
      </c>
      <c r="BR117" s="7">
        <v>2920.8515883319315</v>
      </c>
      <c r="BS117" s="7">
        <v>0</v>
      </c>
      <c r="BT117" s="7">
        <v>309.59150346237533</v>
      </c>
      <c r="BU117" s="7">
        <v>1133.8403547823184</v>
      </c>
      <c r="BV117" s="7">
        <v>1391.880065761484</v>
      </c>
      <c r="BW117" s="7">
        <v>666.18309995393076</v>
      </c>
      <c r="BX117" s="7">
        <v>777.00445926699592</v>
      </c>
      <c r="BY117" s="7">
        <v>67.436108250022826</v>
      </c>
      <c r="BZ117" s="7">
        <v>378.65062991808583</v>
      </c>
      <c r="CA117" s="7">
        <v>12189.716998433742</v>
      </c>
      <c r="CB117" s="7">
        <v>176.93912127115374</v>
      </c>
      <c r="CC117" s="7">
        <v>714.30970854750547</v>
      </c>
      <c r="CD117" s="7">
        <v>1319.5670040456489</v>
      </c>
      <c r="CE117" s="7">
        <v>3255.5124274893392</v>
      </c>
      <c r="CF117" s="7">
        <v>72.359709932727796</v>
      </c>
      <c r="CG117" s="7">
        <v>365.55718636548499</v>
      </c>
      <c r="CH117" s="7">
        <v>21.084721976856954</v>
      </c>
      <c r="CI117" s="7">
        <v>643.05586086872461</v>
      </c>
      <c r="CJ117" s="7">
        <v>13393.224145920649</v>
      </c>
      <c r="CK117" s="7">
        <v>348.73443121849863</v>
      </c>
      <c r="CL117" s="7">
        <v>9450.8944736959384</v>
      </c>
      <c r="CM117" s="7">
        <v>68.318610873858631</v>
      </c>
      <c r="CN117" s="7">
        <v>2971.5592538987303</v>
      </c>
      <c r="CO117" s="7">
        <v>13.536255431875478</v>
      </c>
      <c r="CP117" s="7">
        <v>7797.2801252456447</v>
      </c>
      <c r="CQ117" s="7">
        <v>441.73308358477698</v>
      </c>
      <c r="CR117" s="7">
        <v>1609.4734486138807</v>
      </c>
      <c r="CS117" s="7">
        <v>4497.4461955309762</v>
      </c>
      <c r="CT117" s="7">
        <v>1895.8309988196918</v>
      </c>
      <c r="CU117" s="7">
        <v>11447.784338160862</v>
      </c>
      <c r="CV117" s="7">
        <v>1821.9071230379764</v>
      </c>
      <c r="CW117" s="7">
        <v>652.40682442665195</v>
      </c>
      <c r="CX117" s="7">
        <v>10738.728374601313</v>
      </c>
      <c r="CY117" s="7">
        <v>5730.0214426237626</v>
      </c>
      <c r="CZ117" s="7">
        <v>104.34937064959844</v>
      </c>
      <c r="DA117" s="7">
        <v>263.50687360791966</v>
      </c>
      <c r="DB117" s="7">
        <v>9625.4974715059634</v>
      </c>
      <c r="DC117" s="7">
        <v>15.392470188592675</v>
      </c>
      <c r="DD117" s="7">
        <v>159526.93824440474</v>
      </c>
      <c r="DE117" s="7">
        <v>136.67570840647727</v>
      </c>
      <c r="DF117" s="7">
        <v>4953.4985642821784</v>
      </c>
      <c r="DG117" s="7">
        <v>810.63152460615902</v>
      </c>
      <c r="DH117" s="7">
        <v>2000.7466402066186</v>
      </c>
      <c r="DI117" s="7">
        <v>455.97304856410273</v>
      </c>
      <c r="DJ117" s="7">
        <v>18871.250599356757</v>
      </c>
      <c r="DK117" s="7">
        <v>457.77176513658395</v>
      </c>
      <c r="DL117" s="7">
        <v>2487.4384650105048</v>
      </c>
      <c r="DM117" s="7">
        <v>1285.8472229276524</v>
      </c>
      <c r="DN117" s="7">
        <v>8969.6616245553469</v>
      </c>
      <c r="DO117" s="7">
        <v>20876.100836301812</v>
      </c>
      <c r="DP117" s="7">
        <v>3166.767424070129</v>
      </c>
      <c r="DQ117" s="7">
        <v>2964.9547666720719</v>
      </c>
      <c r="DR117" s="7">
        <v>16855.5350791372</v>
      </c>
      <c r="DS117" s="7">
        <f>'[2]IOT 2019 NSX'!DZ124+'[2]IOT 2019 NSX'!EA124</f>
        <v>20.29152501352576</v>
      </c>
      <c r="DT117" s="7">
        <v>0</v>
      </c>
      <c r="DU117" s="7">
        <v>0</v>
      </c>
      <c r="DV117" s="7">
        <v>2170.4819593393886</v>
      </c>
      <c r="DW117" s="7">
        <v>5.439750316890648</v>
      </c>
      <c r="DX117" s="7">
        <v>533.4256414856568</v>
      </c>
      <c r="DY117" s="7">
        <v>265.28387195222217</v>
      </c>
      <c r="DZ117" s="7">
        <v>150.2479806018992</v>
      </c>
      <c r="EA117" s="7">
        <v>16.364809198806466</v>
      </c>
      <c r="EB117" s="7">
        <v>6062.5140626390776</v>
      </c>
      <c r="EC117" s="7">
        <v>375.4732889440528</v>
      </c>
      <c r="ED117" s="7">
        <v>18041.28161920909</v>
      </c>
      <c r="EE117" s="7">
        <v>136.11015875082342</v>
      </c>
      <c r="EF117" s="7">
        <v>137.93784779058339</v>
      </c>
      <c r="EG117" s="7">
        <v>0.57877935673736325</v>
      </c>
      <c r="EH117" s="7">
        <v>9958.985469782343</v>
      </c>
      <c r="EI117" s="7">
        <v>3500.5363150045259</v>
      </c>
      <c r="EJ117" s="7">
        <v>423.8736142893344</v>
      </c>
      <c r="EK117" s="7">
        <v>97.103611640121187</v>
      </c>
      <c r="EL117" s="7">
        <f>'[2]IOT 2019 NSX'!ET124+'[2]IOT 2019 NSX'!EU124</f>
        <v>388.03894954893144</v>
      </c>
      <c r="EM117" s="7">
        <v>0</v>
      </c>
      <c r="EN117" s="7">
        <v>1.9506050122140048</v>
      </c>
      <c r="EO117" s="7">
        <v>5.6186247842515611</v>
      </c>
      <c r="EP117" s="7">
        <v>5818.4442648468603</v>
      </c>
      <c r="EQ117" s="7">
        <v>1654.6690102738794</v>
      </c>
      <c r="ER117" s="7">
        <v>1243.2275463791127</v>
      </c>
      <c r="ES117" s="7">
        <v>1586.5869982833617</v>
      </c>
      <c r="ET117" s="7">
        <v>3977.2175611200128</v>
      </c>
      <c r="EU117" s="7">
        <v>3578.0847311765078</v>
      </c>
      <c r="EV117" s="7">
        <v>711.10783509121632</v>
      </c>
      <c r="EW117" s="7">
        <v>60.057985921789502</v>
      </c>
      <c r="EX117" s="7">
        <v>1317.3412909582828</v>
      </c>
      <c r="EY117" s="7">
        <v>131.57502317457818</v>
      </c>
      <c r="EZ117" s="7">
        <v>169.10428623080486</v>
      </c>
      <c r="FA117" s="7">
        <v>411.04489867592719</v>
      </c>
      <c r="FB117" s="7">
        <v>239.33870897653784</v>
      </c>
      <c r="FC117" s="7">
        <v>2240.8208958752334</v>
      </c>
      <c r="FD117" s="7">
        <v>251.31375328717726</v>
      </c>
      <c r="FE117" s="7">
        <v>185.52223801148565</v>
      </c>
      <c r="FF117" s="7">
        <v>98.207861847935831</v>
      </c>
      <c r="FG117" s="7">
        <v>49712.675582192147</v>
      </c>
      <c r="FH117" s="7">
        <v>1943.7586616884194</v>
      </c>
      <c r="FI117" s="7">
        <v>38.278076095143064</v>
      </c>
      <c r="FJ117" s="7">
        <v>184.63767045375764</v>
      </c>
      <c r="FK117" s="7">
        <v>21.297378950837814</v>
      </c>
      <c r="FL117" s="7">
        <v>1.0940957066123407</v>
      </c>
      <c r="FM117" s="7">
        <v>2.0484820565520057</v>
      </c>
      <c r="FN117" s="7">
        <v>382.67449299475857</v>
      </c>
      <c r="FO117" s="7">
        <v>604.63906404451734</v>
      </c>
      <c r="FP117" s="7">
        <v>157.65721140843971</v>
      </c>
      <c r="FQ117" s="7">
        <v>0</v>
      </c>
      <c r="FR117" s="2">
        <f t="shared" si="4"/>
        <v>569758.74563304894</v>
      </c>
      <c r="FS117" s="1">
        <f t="shared" si="5"/>
        <v>172549.41800200916</v>
      </c>
      <c r="FT117" s="3">
        <v>172549.41800200916</v>
      </c>
      <c r="FU117" s="3">
        <v>0</v>
      </c>
      <c r="FV117" s="1">
        <f t="shared" si="6"/>
        <v>-0.44647916976828128</v>
      </c>
      <c r="FW117" s="1">
        <v>0</v>
      </c>
      <c r="FX117" s="1">
        <v>-0.44647916976828128</v>
      </c>
      <c r="FY117" s="1">
        <v>0</v>
      </c>
      <c r="FZ117" s="1">
        <v>0</v>
      </c>
      <c r="GA117" s="1">
        <f t="shared" si="7"/>
        <v>742307.71715588833</v>
      </c>
      <c r="GB117" s="13"/>
      <c r="GC117" s="4"/>
      <c r="GD117" s="5"/>
      <c r="GF117" s="8"/>
      <c r="GG117" s="8"/>
    </row>
    <row r="118" spans="1:189" s="27" customFormat="1" ht="21.6" customHeight="1" x14ac:dyDescent="0.25">
      <c r="A118" s="57" t="s">
        <v>395</v>
      </c>
      <c r="B118" s="18">
        <v>113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463.75612939891596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1748.527548452977</v>
      </c>
      <c r="AO118" s="7">
        <v>0</v>
      </c>
      <c r="AP118" s="7">
        <v>0</v>
      </c>
      <c r="AQ118" s="7">
        <v>10528.948151986897</v>
      </c>
      <c r="AR118" s="7">
        <v>421.03336802216063</v>
      </c>
      <c r="AS118" s="7">
        <v>323.29286161824962</v>
      </c>
      <c r="AT118" s="7">
        <v>73.185996921132613</v>
      </c>
      <c r="AU118" s="7">
        <v>11.384426235935349</v>
      </c>
      <c r="AV118" s="7">
        <v>190.3931829642691</v>
      </c>
      <c r="AW118" s="7">
        <v>85.950963474494785</v>
      </c>
      <c r="AX118" s="7">
        <v>30.949160593425443</v>
      </c>
      <c r="AY118" s="7">
        <v>1796.1188310978969</v>
      </c>
      <c r="AZ118" s="7">
        <v>196.21324401724075</v>
      </c>
      <c r="BA118" s="7">
        <v>38.896284906989663</v>
      </c>
      <c r="BB118" s="7">
        <v>108.28838831870613</v>
      </c>
      <c r="BC118" s="7">
        <v>361.17623955687083</v>
      </c>
      <c r="BD118" s="7">
        <v>230.4838717098751</v>
      </c>
      <c r="BE118" s="7">
        <v>229.96050210803421</v>
      </c>
      <c r="BF118" s="7">
        <v>13.581468348863927</v>
      </c>
      <c r="BG118" s="7">
        <v>166.46888384548086</v>
      </c>
      <c r="BH118" s="7">
        <v>0</v>
      </c>
      <c r="BI118" s="7">
        <v>770.12730208097537</v>
      </c>
      <c r="BJ118" s="7">
        <v>2695.5666321554772</v>
      </c>
      <c r="BK118" s="7">
        <v>484.64781578654805</v>
      </c>
      <c r="BL118" s="7">
        <v>1689.1624208685139</v>
      </c>
      <c r="BM118" s="7">
        <v>1537.6685757940761</v>
      </c>
      <c r="BN118" s="7">
        <v>2907.1558612677727</v>
      </c>
      <c r="BO118" s="7">
        <v>350.9100886911084</v>
      </c>
      <c r="BP118" s="7">
        <v>941.364699580202</v>
      </c>
      <c r="BQ118" s="7">
        <v>9.2755821174788176E-3</v>
      </c>
      <c r="BR118" s="7">
        <v>206.96861397867184</v>
      </c>
      <c r="BS118" s="7">
        <v>0</v>
      </c>
      <c r="BT118" s="7">
        <v>8.2289105749935825</v>
      </c>
      <c r="BU118" s="7">
        <v>0</v>
      </c>
      <c r="BV118" s="7">
        <v>183.45370220492933</v>
      </c>
      <c r="BW118" s="7">
        <v>15149.792246136316</v>
      </c>
      <c r="BX118" s="7">
        <v>124.5443091887345</v>
      </c>
      <c r="BY118" s="7">
        <v>345.36116268115745</v>
      </c>
      <c r="BZ118" s="7">
        <v>153.27231119219806</v>
      </c>
      <c r="CA118" s="7">
        <v>14995.100825981899</v>
      </c>
      <c r="CB118" s="7">
        <v>134.48533866803768</v>
      </c>
      <c r="CC118" s="7">
        <v>824.59164834810906</v>
      </c>
      <c r="CD118" s="7">
        <v>0</v>
      </c>
      <c r="CE118" s="7">
        <v>1783.8570907656651</v>
      </c>
      <c r="CF118" s="7">
        <v>530.12344639715229</v>
      </c>
      <c r="CG118" s="7">
        <v>202.91267434946198</v>
      </c>
      <c r="CH118" s="7">
        <v>3527.513189279588</v>
      </c>
      <c r="CI118" s="7">
        <v>193.72244069848136</v>
      </c>
      <c r="CJ118" s="7">
        <v>68.901152170690281</v>
      </c>
      <c r="CK118" s="7">
        <v>36.735956095912641</v>
      </c>
      <c r="CL118" s="7">
        <v>499.58157947733719</v>
      </c>
      <c r="CM118" s="7">
        <v>0.43372394573698825</v>
      </c>
      <c r="CN118" s="7">
        <v>0</v>
      </c>
      <c r="CO118" s="7">
        <v>0</v>
      </c>
      <c r="CP118" s="7">
        <v>0</v>
      </c>
      <c r="CQ118" s="7">
        <v>200.42903054112543</v>
      </c>
      <c r="CR118" s="7">
        <v>147.26777510149827</v>
      </c>
      <c r="CS118" s="7">
        <v>152.90254681234677</v>
      </c>
      <c r="CT118" s="7">
        <v>0</v>
      </c>
      <c r="CU118" s="7">
        <v>122.3113538042778</v>
      </c>
      <c r="CV118" s="7">
        <v>169.76057139634111</v>
      </c>
      <c r="CW118" s="7">
        <v>0</v>
      </c>
      <c r="CX118" s="7">
        <v>406.52699653539753</v>
      </c>
      <c r="CY118" s="7">
        <v>1987.9217826996496</v>
      </c>
      <c r="CZ118" s="7">
        <v>684.1036902725466</v>
      </c>
      <c r="DA118" s="7">
        <v>0</v>
      </c>
      <c r="DB118" s="7">
        <v>1104.6344552046826</v>
      </c>
      <c r="DC118" s="7">
        <v>67258.973560503786</v>
      </c>
      <c r="DD118" s="7">
        <v>275.85930503882099</v>
      </c>
      <c r="DE118" s="7">
        <v>0</v>
      </c>
      <c r="DF118" s="7">
        <v>921.35167904153047</v>
      </c>
      <c r="DG118" s="7">
        <v>1049.6205476703742</v>
      </c>
      <c r="DH118" s="7">
        <v>0</v>
      </c>
      <c r="DI118" s="7">
        <v>1382.2812240575149</v>
      </c>
      <c r="DJ118" s="7">
        <v>0</v>
      </c>
      <c r="DK118" s="7">
        <v>3561693.8885311079</v>
      </c>
      <c r="DL118" s="7">
        <v>194762.0503826229</v>
      </c>
      <c r="DM118" s="7">
        <v>0</v>
      </c>
      <c r="DN118" s="7">
        <v>0</v>
      </c>
      <c r="DO118" s="7">
        <v>82.262243468827933</v>
      </c>
      <c r="DP118" s="7">
        <v>297.58419994539975</v>
      </c>
      <c r="DQ118" s="7">
        <v>3974.8638602581736</v>
      </c>
      <c r="DR118" s="7">
        <v>4534.8829847095176</v>
      </c>
      <c r="DS118" s="7">
        <f>'[2]IOT 2019 NSX'!DZ125+'[2]IOT 2019 NSX'!EA125</f>
        <v>34509.263334759642</v>
      </c>
      <c r="DT118" s="7">
        <v>0</v>
      </c>
      <c r="DU118" s="7">
        <v>0</v>
      </c>
      <c r="DV118" s="7">
        <v>954.04515857691263</v>
      </c>
      <c r="DW118" s="7">
        <v>1373.4210561852876</v>
      </c>
      <c r="DX118" s="7">
        <v>3654.4648392957865</v>
      </c>
      <c r="DY118" s="7">
        <v>66.572633435421963</v>
      </c>
      <c r="DZ118" s="7">
        <v>0</v>
      </c>
      <c r="EA118" s="7">
        <v>0</v>
      </c>
      <c r="EB118" s="7">
        <v>9213.0948739525247</v>
      </c>
      <c r="EC118" s="7">
        <v>2668.8375872375013</v>
      </c>
      <c r="ED118" s="7">
        <v>447.93269794338988</v>
      </c>
      <c r="EE118" s="7">
        <v>27608.423252224842</v>
      </c>
      <c r="EF118" s="7">
        <v>53.096348497919948</v>
      </c>
      <c r="EG118" s="7">
        <v>727.7736997146103</v>
      </c>
      <c r="EH118" s="7">
        <v>73.953087833114722</v>
      </c>
      <c r="EI118" s="7">
        <v>9822.0271434410879</v>
      </c>
      <c r="EJ118" s="7">
        <v>558.95421664527612</v>
      </c>
      <c r="EK118" s="7">
        <v>151.59456401777106</v>
      </c>
      <c r="EL118" s="7">
        <f>'[2]IOT 2019 NSX'!ET125+'[2]IOT 2019 NSX'!EU125</f>
        <v>124811.38427222443</v>
      </c>
      <c r="EM118" s="7">
        <v>195.89333925047089</v>
      </c>
      <c r="EN118" s="7">
        <v>6863.1314908448931</v>
      </c>
      <c r="EO118" s="7">
        <v>14991.626000097152</v>
      </c>
      <c r="EP118" s="7">
        <v>193098.72692682344</v>
      </c>
      <c r="EQ118" s="7">
        <v>164.75680664580369</v>
      </c>
      <c r="ER118" s="7">
        <v>0</v>
      </c>
      <c r="ES118" s="7">
        <v>1598.0199373224411</v>
      </c>
      <c r="ET118" s="7">
        <v>0</v>
      </c>
      <c r="EU118" s="7">
        <v>6280.4863046366554</v>
      </c>
      <c r="EV118" s="7">
        <v>5432.8343637470089</v>
      </c>
      <c r="EW118" s="7">
        <v>0</v>
      </c>
      <c r="EX118" s="7">
        <v>2378.2869217662792</v>
      </c>
      <c r="EY118" s="7">
        <v>80501.925808537111</v>
      </c>
      <c r="EZ118" s="7">
        <v>24.570227072914907</v>
      </c>
      <c r="FA118" s="7">
        <v>880.70668920782055</v>
      </c>
      <c r="FB118" s="7">
        <v>459.37915212336077</v>
      </c>
      <c r="FC118" s="7">
        <v>2723.9035772045877</v>
      </c>
      <c r="FD118" s="7">
        <v>11396.216544461431</v>
      </c>
      <c r="FE118" s="7">
        <v>8893.9901583185838</v>
      </c>
      <c r="FF118" s="7">
        <v>0</v>
      </c>
      <c r="FG118" s="7">
        <v>11476.6224108959</v>
      </c>
      <c r="FH118" s="7">
        <v>171.04842356968948</v>
      </c>
      <c r="FI118" s="7">
        <v>0</v>
      </c>
      <c r="FJ118" s="7">
        <v>1805.860069874783</v>
      </c>
      <c r="FK118" s="7">
        <v>600.10352087520482</v>
      </c>
      <c r="FL118" s="7">
        <v>674.01568277713488</v>
      </c>
      <c r="FM118" s="7">
        <v>12443.355196434019</v>
      </c>
      <c r="FN118" s="7">
        <v>166348.06380184446</v>
      </c>
      <c r="FO118" s="7">
        <v>4070.3235205285273</v>
      </c>
      <c r="FP118" s="7">
        <v>20198.32758741744</v>
      </c>
      <c r="FQ118" s="7">
        <v>0</v>
      </c>
      <c r="FR118" s="2">
        <f t="shared" si="4"/>
        <v>4678941.292446577</v>
      </c>
      <c r="FS118" s="1">
        <f t="shared" si="5"/>
        <v>0</v>
      </c>
      <c r="FT118" s="3">
        <v>0</v>
      </c>
      <c r="FU118" s="3">
        <v>0</v>
      </c>
      <c r="FV118" s="1">
        <f t="shared" si="6"/>
        <v>646872169.15484357</v>
      </c>
      <c r="FW118" s="1">
        <v>636340496.91221619</v>
      </c>
      <c r="FX118" s="1">
        <v>10531672.24262742</v>
      </c>
      <c r="FY118" s="1">
        <v>0</v>
      </c>
      <c r="FZ118" s="1">
        <v>0</v>
      </c>
      <c r="GA118" s="1">
        <f t="shared" si="7"/>
        <v>651551110.44729018</v>
      </c>
      <c r="GB118" s="13"/>
      <c r="GC118" s="4"/>
      <c r="GD118" s="5"/>
      <c r="GF118" s="8"/>
      <c r="GG118" s="8"/>
    </row>
    <row r="119" spans="1:189" s="27" customFormat="1" ht="31.5" x14ac:dyDescent="0.25">
      <c r="A119" s="20" t="s">
        <v>296</v>
      </c>
      <c r="B119" s="18">
        <v>114</v>
      </c>
      <c r="C119" s="7">
        <v>4186.0909490623308</v>
      </c>
      <c r="D119" s="7">
        <v>2849.2168772965306</v>
      </c>
      <c r="E119" s="7">
        <v>1465.9337473747282</v>
      </c>
      <c r="F119" s="7">
        <v>0</v>
      </c>
      <c r="G119" s="7">
        <v>693.08782526673042</v>
      </c>
      <c r="H119" s="7">
        <v>2593.4104279383882</v>
      </c>
      <c r="I119" s="7">
        <v>3762.176230354477</v>
      </c>
      <c r="J119" s="7">
        <v>552.61229796673501</v>
      </c>
      <c r="K119" s="7">
        <v>24.770216861141559</v>
      </c>
      <c r="L119" s="7">
        <v>0</v>
      </c>
      <c r="M119" s="7">
        <v>0</v>
      </c>
      <c r="N119" s="7">
        <v>15266.38854689011</v>
      </c>
      <c r="O119" s="7">
        <v>1295.7919137306319</v>
      </c>
      <c r="P119" s="7">
        <v>1.2420506689766466</v>
      </c>
      <c r="Q119" s="7">
        <v>284.85512143400138</v>
      </c>
      <c r="R119" s="7">
        <v>33686.802742486892</v>
      </c>
      <c r="S119" s="7">
        <v>13974.408828455873</v>
      </c>
      <c r="T119" s="7">
        <v>1620.5624177976983</v>
      </c>
      <c r="U119" s="7">
        <v>47307.242459362787</v>
      </c>
      <c r="V119" s="7">
        <v>426224.16790094349</v>
      </c>
      <c r="W119" s="7">
        <v>0</v>
      </c>
      <c r="X119" s="7">
        <v>21449.199618583181</v>
      </c>
      <c r="Y119" s="7">
        <v>38842.759296767152</v>
      </c>
      <c r="Z119" s="7">
        <v>2658.2959903448746</v>
      </c>
      <c r="AA119" s="7">
        <v>0</v>
      </c>
      <c r="AB119" s="7">
        <v>96783.2929516984</v>
      </c>
      <c r="AC119" s="7">
        <v>0</v>
      </c>
      <c r="AD119" s="7">
        <v>0</v>
      </c>
      <c r="AE119" s="7">
        <v>1918.9988807393183</v>
      </c>
      <c r="AF119" s="7">
        <v>0</v>
      </c>
      <c r="AG119" s="7">
        <v>864.33612439575791</v>
      </c>
      <c r="AH119" s="7">
        <v>6387.1702969320922</v>
      </c>
      <c r="AI119" s="7">
        <v>1465.4595884989394</v>
      </c>
      <c r="AJ119" s="7">
        <v>273547.25953733269</v>
      </c>
      <c r="AK119" s="7">
        <v>0</v>
      </c>
      <c r="AL119" s="7">
        <v>0</v>
      </c>
      <c r="AM119" s="7">
        <v>2481.8055360844769</v>
      </c>
      <c r="AN119" s="7">
        <v>65658.809833910535</v>
      </c>
      <c r="AO119" s="7">
        <v>60587.203482931654</v>
      </c>
      <c r="AP119" s="7">
        <v>5537.406577443342</v>
      </c>
      <c r="AQ119" s="7">
        <v>53948.087583831424</v>
      </c>
      <c r="AR119" s="7">
        <v>1882.4496888458425</v>
      </c>
      <c r="AS119" s="7">
        <v>73261.628266902611</v>
      </c>
      <c r="AT119" s="7">
        <v>6845.8285646445838</v>
      </c>
      <c r="AU119" s="7">
        <v>712.81425760988566</v>
      </c>
      <c r="AV119" s="7">
        <v>19214.098060250846</v>
      </c>
      <c r="AW119" s="7">
        <v>5995.7228622782486</v>
      </c>
      <c r="AX119" s="7">
        <v>43434.667443075072</v>
      </c>
      <c r="AY119" s="7">
        <v>31590.627497847163</v>
      </c>
      <c r="AZ119" s="7">
        <v>810.03767219492931</v>
      </c>
      <c r="BA119" s="7">
        <v>3064.8908941164468</v>
      </c>
      <c r="BB119" s="7">
        <v>2769.7147409447316</v>
      </c>
      <c r="BC119" s="7">
        <v>70570.282402487064</v>
      </c>
      <c r="BD119" s="7">
        <v>104477.30083044808</v>
      </c>
      <c r="BE119" s="7">
        <v>43920.799126682752</v>
      </c>
      <c r="BF119" s="7">
        <v>181861.20323550521</v>
      </c>
      <c r="BG119" s="7">
        <v>51203.051108221778</v>
      </c>
      <c r="BH119" s="7">
        <v>39490.150061412882</v>
      </c>
      <c r="BI119" s="7">
        <v>95044.490328232976</v>
      </c>
      <c r="BJ119" s="7">
        <v>67711.307756807393</v>
      </c>
      <c r="BK119" s="7">
        <v>198352.56476258222</v>
      </c>
      <c r="BL119" s="7">
        <v>118837.86172486913</v>
      </c>
      <c r="BM119" s="7">
        <v>1565761.9473636786</v>
      </c>
      <c r="BN119" s="7">
        <v>286542.10064153059</v>
      </c>
      <c r="BO119" s="7">
        <v>381623.94154927862</v>
      </c>
      <c r="BP119" s="7">
        <v>26833.311296411426</v>
      </c>
      <c r="BQ119" s="7">
        <v>18336.786981058463</v>
      </c>
      <c r="BR119" s="7">
        <v>7877.2305922357227</v>
      </c>
      <c r="BS119" s="7">
        <v>4166.5367162029388</v>
      </c>
      <c r="BT119" s="7">
        <v>102180.86774068899</v>
      </c>
      <c r="BU119" s="7">
        <v>129346.17092759667</v>
      </c>
      <c r="BV119" s="7">
        <v>34385.244026764623</v>
      </c>
      <c r="BW119" s="7">
        <v>13640.688643731075</v>
      </c>
      <c r="BX119" s="7">
        <v>72863.798905217831</v>
      </c>
      <c r="BY119" s="7">
        <v>123600.57000911112</v>
      </c>
      <c r="BZ119" s="7">
        <v>19753.613174712838</v>
      </c>
      <c r="CA119" s="7">
        <v>410624.86901943519</v>
      </c>
      <c r="CB119" s="7">
        <v>2501.9015649090707</v>
      </c>
      <c r="CC119" s="7">
        <v>57170.060018895594</v>
      </c>
      <c r="CD119" s="7">
        <v>215356.32311226911</v>
      </c>
      <c r="CE119" s="7">
        <v>126366.63241907168</v>
      </c>
      <c r="CF119" s="7">
        <v>969459.80965298275</v>
      </c>
      <c r="CG119" s="7">
        <v>33076.874253868002</v>
      </c>
      <c r="CH119" s="7">
        <v>369959.85829466773</v>
      </c>
      <c r="CI119" s="7">
        <v>380727.12583343324</v>
      </c>
      <c r="CJ119" s="7">
        <v>103275.21352654985</v>
      </c>
      <c r="CK119" s="7">
        <v>8844.6773654982626</v>
      </c>
      <c r="CL119" s="7">
        <v>36728.849050071425</v>
      </c>
      <c r="CM119" s="7">
        <v>61343.370371224628</v>
      </c>
      <c r="CN119" s="7">
        <v>63475.12724294162</v>
      </c>
      <c r="CO119" s="7">
        <v>5999.9920709031448</v>
      </c>
      <c r="CP119" s="7">
        <v>139934.43523755344</v>
      </c>
      <c r="CQ119" s="7">
        <v>62430.495271872307</v>
      </c>
      <c r="CR119" s="7">
        <v>7846.4155069940953</v>
      </c>
      <c r="CS119" s="7">
        <v>27813.784621394934</v>
      </c>
      <c r="CT119" s="7">
        <v>8157.2818479253601</v>
      </c>
      <c r="CU119" s="7">
        <v>172954.62244647404</v>
      </c>
      <c r="CV119" s="7">
        <v>12340.560856715314</v>
      </c>
      <c r="CW119" s="7">
        <v>65447.698417784653</v>
      </c>
      <c r="CX119" s="7">
        <v>29140.572664618467</v>
      </c>
      <c r="CY119" s="7">
        <v>214477.43075355695</v>
      </c>
      <c r="CZ119" s="7">
        <v>47777.893818277611</v>
      </c>
      <c r="DA119" s="7">
        <v>57798.973073265581</v>
      </c>
      <c r="DB119" s="7">
        <v>134050.62308583691</v>
      </c>
      <c r="DC119" s="7">
        <v>83400.434155118346</v>
      </c>
      <c r="DD119" s="7">
        <v>535299.23185370653</v>
      </c>
      <c r="DE119" s="7">
        <v>0</v>
      </c>
      <c r="DF119" s="7">
        <v>12789.245218838694</v>
      </c>
      <c r="DG119" s="7">
        <v>109245.72227619118</v>
      </c>
      <c r="DH119" s="7">
        <v>16256.50579052262</v>
      </c>
      <c r="DI119" s="7">
        <v>31763.193443391378</v>
      </c>
      <c r="DJ119" s="7">
        <v>0</v>
      </c>
      <c r="DK119" s="7">
        <v>689685.41754336795</v>
      </c>
      <c r="DL119" s="7">
        <v>374534.9265773074</v>
      </c>
      <c r="DM119" s="7">
        <v>2546.2144416230235</v>
      </c>
      <c r="DN119" s="7">
        <v>160362.89550546161</v>
      </c>
      <c r="DO119" s="7">
        <v>464980.23920504469</v>
      </c>
      <c r="DP119" s="7">
        <v>5072144.7357675089</v>
      </c>
      <c r="DQ119" s="7">
        <v>144508.10840936942</v>
      </c>
      <c r="DR119" s="7">
        <v>103931.95307612144</v>
      </c>
      <c r="DS119" s="7">
        <f>'[2]IOT 2019 NSX'!DZ126+'[2]IOT 2019 NSX'!EA126</f>
        <v>4945355.2415872291</v>
      </c>
      <c r="DT119" s="7">
        <v>2992.695100171265</v>
      </c>
      <c r="DU119" s="7">
        <v>5858.1339355839928</v>
      </c>
      <c r="DV119" s="7">
        <v>70317.640884649605</v>
      </c>
      <c r="DW119" s="7">
        <v>354945.64358431706</v>
      </c>
      <c r="DX119" s="7">
        <v>4526.2734579003527</v>
      </c>
      <c r="DY119" s="7">
        <v>3891.4315865571134</v>
      </c>
      <c r="DZ119" s="7">
        <v>25388.017299023366</v>
      </c>
      <c r="EA119" s="7">
        <v>2765.2289060400435</v>
      </c>
      <c r="EB119" s="7">
        <v>1956305.751724656</v>
      </c>
      <c r="EC119" s="7">
        <v>226265.80127613404</v>
      </c>
      <c r="ED119" s="7">
        <v>237867.04511637212</v>
      </c>
      <c r="EE119" s="7">
        <v>1120650.5016004273</v>
      </c>
      <c r="EF119" s="7">
        <v>23607.905172642084</v>
      </c>
      <c r="EG119" s="7">
        <v>4666.0034181452747</v>
      </c>
      <c r="EH119" s="7">
        <v>77576.576628064257</v>
      </c>
      <c r="EI119" s="7">
        <v>178044.7444350679</v>
      </c>
      <c r="EJ119" s="7">
        <v>71753.183085956669</v>
      </c>
      <c r="EK119" s="7">
        <v>3093.3026295914788</v>
      </c>
      <c r="EL119" s="7">
        <f>'[2]IOT 2019 NSX'!ET126+'[2]IOT 2019 NSX'!EU126</f>
        <v>141257.50878282796</v>
      </c>
      <c r="EM119" s="7">
        <v>57576.398916925595</v>
      </c>
      <c r="EN119" s="7">
        <v>13347.267652279616</v>
      </c>
      <c r="EO119" s="7">
        <v>5337.2253263069615</v>
      </c>
      <c r="EP119" s="7">
        <v>1017403.964214153</v>
      </c>
      <c r="EQ119" s="7">
        <v>121099.38400949788</v>
      </c>
      <c r="ER119" s="7">
        <v>515966.02639939584</v>
      </c>
      <c r="ES119" s="7">
        <v>430449.469024744</v>
      </c>
      <c r="ET119" s="7">
        <v>192831.60809377761</v>
      </c>
      <c r="EU119" s="7">
        <v>132241.72733560542</v>
      </c>
      <c r="EV119" s="7">
        <v>225338.59394424377</v>
      </c>
      <c r="EW119" s="7">
        <v>0</v>
      </c>
      <c r="EX119" s="7">
        <v>202399.18897606755</v>
      </c>
      <c r="EY119" s="7">
        <v>328469.87878430472</v>
      </c>
      <c r="EZ119" s="7">
        <v>149974.96905866594</v>
      </c>
      <c r="FA119" s="7">
        <v>2279.8216544269276</v>
      </c>
      <c r="FB119" s="7">
        <v>6551.0447495532362</v>
      </c>
      <c r="FC119" s="7">
        <v>564259.03148844175</v>
      </c>
      <c r="FD119" s="7">
        <v>980633.17921267543</v>
      </c>
      <c r="FE119" s="7">
        <v>71872.761083620091</v>
      </c>
      <c r="FF119" s="7">
        <v>9435.9314043120885</v>
      </c>
      <c r="FG119" s="7">
        <v>2056522.9836734119</v>
      </c>
      <c r="FH119" s="7">
        <v>2085.2408893542047</v>
      </c>
      <c r="FI119" s="7">
        <v>12896.495648210584</v>
      </c>
      <c r="FJ119" s="7">
        <v>45576.128225601162</v>
      </c>
      <c r="FK119" s="7">
        <v>7718.0094930433224</v>
      </c>
      <c r="FL119" s="7">
        <v>36984.943085083396</v>
      </c>
      <c r="FM119" s="7">
        <v>578221.52328146552</v>
      </c>
      <c r="FN119" s="7">
        <v>230911.67345363268</v>
      </c>
      <c r="FO119" s="7">
        <v>17570.939853422053</v>
      </c>
      <c r="FP119" s="7">
        <v>267086.12887209526</v>
      </c>
      <c r="FQ119" s="7">
        <v>0</v>
      </c>
      <c r="FR119" s="2">
        <f t="shared" si="4"/>
        <v>34502583.608385801</v>
      </c>
      <c r="FS119" s="1">
        <f t="shared" si="5"/>
        <v>0</v>
      </c>
      <c r="FT119" s="3">
        <v>0</v>
      </c>
      <c r="FU119" s="3">
        <v>0</v>
      </c>
      <c r="FV119" s="1">
        <f t="shared" si="6"/>
        <v>298650862.65476912</v>
      </c>
      <c r="FW119" s="1">
        <v>293047301.14259845</v>
      </c>
      <c r="FX119" s="1">
        <v>5603561.512170665</v>
      </c>
      <c r="FY119" s="1">
        <v>0</v>
      </c>
      <c r="FZ119" s="1">
        <v>0</v>
      </c>
      <c r="GA119" s="1">
        <f t="shared" si="7"/>
        <v>333153446.26315492</v>
      </c>
      <c r="GB119" s="13"/>
      <c r="GC119" s="4"/>
      <c r="GD119" s="5"/>
      <c r="GF119" s="8"/>
      <c r="GG119" s="8"/>
    </row>
    <row r="120" spans="1:189" s="27" customFormat="1" ht="15.75" x14ac:dyDescent="0.25">
      <c r="A120" s="20" t="s">
        <v>297</v>
      </c>
      <c r="B120" s="18">
        <v>115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129.85207785165792</v>
      </c>
      <c r="U120" s="7">
        <v>13.18598213320587</v>
      </c>
      <c r="V120" s="7">
        <v>0</v>
      </c>
      <c r="W120" s="7">
        <v>0</v>
      </c>
      <c r="X120" s="7">
        <v>0</v>
      </c>
      <c r="Y120" s="7">
        <v>0.31371518993298547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5.9123291864685141</v>
      </c>
      <c r="BY120" s="7">
        <v>2074.6953270599652</v>
      </c>
      <c r="BZ120" s="7">
        <v>0</v>
      </c>
      <c r="CA120" s="7">
        <v>0</v>
      </c>
      <c r="CB120" s="7">
        <v>0</v>
      </c>
      <c r="CC120" s="7">
        <v>0</v>
      </c>
      <c r="CD120" s="7">
        <v>0</v>
      </c>
      <c r="CE120" s="7">
        <v>0</v>
      </c>
      <c r="CF120" s="7">
        <v>0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7">
        <v>0</v>
      </c>
      <c r="CP120" s="7">
        <v>0</v>
      </c>
      <c r="CQ120" s="7">
        <v>0</v>
      </c>
      <c r="CR120" s="7">
        <v>0</v>
      </c>
      <c r="CS120" s="7">
        <v>0</v>
      </c>
      <c r="CT120" s="7">
        <v>0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7">
        <v>0</v>
      </c>
      <c r="DG120" s="7">
        <v>0</v>
      </c>
      <c r="DH120" s="7">
        <v>0</v>
      </c>
      <c r="DI120" s="7">
        <v>0</v>
      </c>
      <c r="DJ120" s="7">
        <v>0</v>
      </c>
      <c r="DK120" s="7">
        <v>0</v>
      </c>
      <c r="DL120" s="7">
        <v>0</v>
      </c>
      <c r="DM120" s="7">
        <v>10085.765553770994</v>
      </c>
      <c r="DN120" s="7">
        <v>0</v>
      </c>
      <c r="DO120" s="7">
        <v>0</v>
      </c>
      <c r="DP120" s="7">
        <v>0</v>
      </c>
      <c r="DQ120" s="7">
        <v>0</v>
      </c>
      <c r="DR120" s="7">
        <v>0</v>
      </c>
      <c r="DS120" s="7">
        <f>'[2]IOT 2019 NSX'!DZ127+'[2]IOT 2019 NSX'!EA127</f>
        <v>18.351649286562814</v>
      </c>
      <c r="DT120" s="7">
        <v>397112.65523315466</v>
      </c>
      <c r="DU120" s="7">
        <v>296346.01963651768</v>
      </c>
      <c r="DV120" s="7">
        <v>0</v>
      </c>
      <c r="DW120" s="7">
        <v>0</v>
      </c>
      <c r="DX120" s="7">
        <v>22.374638371139682</v>
      </c>
      <c r="DY120" s="7">
        <v>0</v>
      </c>
      <c r="DZ120" s="7">
        <v>0</v>
      </c>
      <c r="EA120" s="7">
        <v>0</v>
      </c>
      <c r="EB120" s="7">
        <v>0</v>
      </c>
      <c r="EC120" s="7">
        <v>0</v>
      </c>
      <c r="ED120" s="7">
        <v>0</v>
      </c>
      <c r="EE120" s="7">
        <v>106.35378773028131</v>
      </c>
      <c r="EF120" s="7">
        <v>0</v>
      </c>
      <c r="EG120" s="7">
        <v>0</v>
      </c>
      <c r="EH120" s="7">
        <v>0</v>
      </c>
      <c r="EI120" s="7">
        <v>0</v>
      </c>
      <c r="EJ120" s="7">
        <v>0</v>
      </c>
      <c r="EK120" s="7">
        <v>0</v>
      </c>
      <c r="EL120" s="7">
        <f>'[2]IOT 2019 NSX'!ET127+'[2]IOT 2019 NSX'!EU127</f>
        <v>0</v>
      </c>
      <c r="EM120" s="7">
        <v>0</v>
      </c>
      <c r="EN120" s="7">
        <v>0</v>
      </c>
      <c r="EO120" s="7">
        <v>0</v>
      </c>
      <c r="EP120" s="7">
        <v>2.7802965237232677</v>
      </c>
      <c r="EQ120" s="7">
        <v>0</v>
      </c>
      <c r="ER120" s="7">
        <v>82.223195349707396</v>
      </c>
      <c r="ES120" s="7">
        <v>0</v>
      </c>
      <c r="ET120" s="7">
        <v>0</v>
      </c>
      <c r="EU120" s="7">
        <v>0</v>
      </c>
      <c r="EV120" s="7">
        <v>0</v>
      </c>
      <c r="EW120" s="7">
        <v>0</v>
      </c>
      <c r="EX120" s="7">
        <v>0</v>
      </c>
      <c r="EY120" s="7">
        <v>0</v>
      </c>
      <c r="EZ120" s="7">
        <v>13.653099050791573</v>
      </c>
      <c r="FA120" s="7">
        <v>0</v>
      </c>
      <c r="FB120" s="7">
        <v>0</v>
      </c>
      <c r="FC120" s="7">
        <v>0</v>
      </c>
      <c r="FD120" s="7">
        <v>30317.547997294649</v>
      </c>
      <c r="FE120" s="7">
        <v>0</v>
      </c>
      <c r="FF120" s="7">
        <v>549.06345401262888</v>
      </c>
      <c r="FG120" s="7">
        <v>0</v>
      </c>
      <c r="FH120" s="7">
        <v>4.425775983460567</v>
      </c>
      <c r="FI120" s="7">
        <v>0</v>
      </c>
      <c r="FJ120" s="7">
        <v>0</v>
      </c>
      <c r="FK120" s="7">
        <v>96.320297001083816</v>
      </c>
      <c r="FL120" s="7">
        <v>0</v>
      </c>
      <c r="FM120" s="7">
        <v>0</v>
      </c>
      <c r="FN120" s="7">
        <v>0</v>
      </c>
      <c r="FO120" s="7">
        <v>0</v>
      </c>
      <c r="FP120" s="7">
        <v>0</v>
      </c>
      <c r="FQ120" s="7">
        <v>0</v>
      </c>
      <c r="FR120" s="2">
        <f t="shared" si="4"/>
        <v>736981.49404546863</v>
      </c>
      <c r="FS120" s="1">
        <f t="shared" si="5"/>
        <v>0</v>
      </c>
      <c r="FT120" s="3">
        <v>0</v>
      </c>
      <c r="FU120" s="3">
        <v>0</v>
      </c>
      <c r="FV120" s="1">
        <f t="shared" si="6"/>
        <v>8782730.1646187715</v>
      </c>
      <c r="FW120" s="1">
        <v>8782730.6084323917</v>
      </c>
      <c r="FX120" s="1">
        <v>-0.44381362071726471</v>
      </c>
      <c r="FY120" s="1">
        <v>0</v>
      </c>
      <c r="FZ120" s="1">
        <v>0</v>
      </c>
      <c r="GA120" s="1">
        <f t="shared" si="7"/>
        <v>9519711.6586642396</v>
      </c>
      <c r="GB120" s="13"/>
      <c r="GC120" s="4"/>
      <c r="GD120" s="5"/>
      <c r="GF120" s="8"/>
      <c r="GG120" s="8"/>
    </row>
    <row r="121" spans="1:189" s="27" customFormat="1" ht="15.75" x14ac:dyDescent="0.25">
      <c r="A121" s="20" t="s">
        <v>298</v>
      </c>
      <c r="B121" s="18">
        <v>116</v>
      </c>
      <c r="C121" s="7">
        <v>23.537581412704121</v>
      </c>
      <c r="D121" s="7">
        <v>0</v>
      </c>
      <c r="E121" s="7">
        <v>0</v>
      </c>
      <c r="F121" s="7">
        <v>0</v>
      </c>
      <c r="G121" s="7">
        <v>94.700733103082399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36540.23514242316</v>
      </c>
      <c r="W121" s="7">
        <v>0</v>
      </c>
      <c r="X121" s="7">
        <v>0</v>
      </c>
      <c r="Y121" s="7">
        <v>0</v>
      </c>
      <c r="Z121" s="7">
        <v>6716.5169288728157</v>
      </c>
      <c r="AA121" s="7">
        <v>0</v>
      </c>
      <c r="AB121" s="7">
        <v>12532.29537065805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2113.8975375786767</v>
      </c>
      <c r="AN121" s="7">
        <v>55255.470116941964</v>
      </c>
      <c r="AO121" s="7">
        <v>0</v>
      </c>
      <c r="AP121" s="7">
        <v>0</v>
      </c>
      <c r="AQ121" s="7">
        <v>81.291373200255833</v>
      </c>
      <c r="AR121" s="7">
        <v>2.438753476338539</v>
      </c>
      <c r="AS121" s="7">
        <v>0</v>
      </c>
      <c r="AT121" s="7">
        <v>9.3565024519090265</v>
      </c>
      <c r="AU121" s="7">
        <v>3.7686376505165287</v>
      </c>
      <c r="AV121" s="7">
        <v>0</v>
      </c>
      <c r="AW121" s="7">
        <v>32.713335509210133</v>
      </c>
      <c r="AX121" s="7">
        <v>0</v>
      </c>
      <c r="AY121" s="7">
        <v>11.413662858472064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10.238875382043597</v>
      </c>
      <c r="BF121" s="7">
        <v>0</v>
      </c>
      <c r="BG121" s="7">
        <v>660.67684916881092</v>
      </c>
      <c r="BH121" s="7">
        <v>0</v>
      </c>
      <c r="BI121" s="7">
        <v>0</v>
      </c>
      <c r="BJ121" s="7">
        <v>6756.9895206755818</v>
      </c>
      <c r="BK121" s="7">
        <v>6711.136164223205</v>
      </c>
      <c r="BL121" s="7">
        <v>8.1827937343111383</v>
      </c>
      <c r="BM121" s="7">
        <v>95.690828818066592</v>
      </c>
      <c r="BN121" s="7">
        <v>0</v>
      </c>
      <c r="BO121" s="7">
        <v>0</v>
      </c>
      <c r="BP121" s="7">
        <v>0</v>
      </c>
      <c r="BQ121" s="7">
        <v>0</v>
      </c>
      <c r="BR121" s="7">
        <v>0</v>
      </c>
      <c r="BS121" s="7">
        <v>0</v>
      </c>
      <c r="BT121" s="7">
        <v>0</v>
      </c>
      <c r="BU121" s="7">
        <v>0</v>
      </c>
      <c r="BV121" s="7">
        <v>0</v>
      </c>
      <c r="BW121" s="7">
        <v>83.202566955868633</v>
      </c>
      <c r="BX121" s="7">
        <v>415.14274805077406</v>
      </c>
      <c r="BY121" s="7">
        <v>3457.8287618314603</v>
      </c>
      <c r="BZ121" s="7">
        <v>0</v>
      </c>
      <c r="CA121" s="7">
        <v>15.058093620927739</v>
      </c>
      <c r="CB121" s="7">
        <v>0</v>
      </c>
      <c r="CC121" s="7">
        <v>0</v>
      </c>
      <c r="CD121" s="7">
        <v>0</v>
      </c>
      <c r="CE121" s="7">
        <v>1891.5918444519516</v>
      </c>
      <c r="CF121" s="7">
        <v>0</v>
      </c>
      <c r="CG121" s="7">
        <v>582.634274298837</v>
      </c>
      <c r="CH121" s="7">
        <v>24843.899795803878</v>
      </c>
      <c r="CI121" s="7">
        <v>108.83188465697972</v>
      </c>
      <c r="CJ121" s="7">
        <v>403.2554766043267</v>
      </c>
      <c r="CK121" s="7">
        <v>0</v>
      </c>
      <c r="CL121" s="7">
        <v>0</v>
      </c>
      <c r="CM121" s="7">
        <v>0</v>
      </c>
      <c r="CN121" s="7">
        <v>3481.1536431653349</v>
      </c>
      <c r="CO121" s="7">
        <v>0</v>
      </c>
      <c r="CP121" s="7">
        <v>0</v>
      </c>
      <c r="CQ121" s="7">
        <v>0</v>
      </c>
      <c r="CR121" s="7">
        <v>0</v>
      </c>
      <c r="CS121" s="7">
        <v>0</v>
      </c>
      <c r="CT121" s="7">
        <v>0</v>
      </c>
      <c r="CU121" s="7">
        <v>888.47927542735601</v>
      </c>
      <c r="CV121" s="7">
        <v>0</v>
      </c>
      <c r="CW121" s="7">
        <v>35.30401424934557</v>
      </c>
      <c r="CX121" s="7">
        <v>0</v>
      </c>
      <c r="CY121" s="7">
        <v>828.95950437863166</v>
      </c>
      <c r="CZ121" s="7">
        <v>0</v>
      </c>
      <c r="DA121" s="7">
        <v>0</v>
      </c>
      <c r="DB121" s="7">
        <v>1.5393495039619323</v>
      </c>
      <c r="DC121" s="7">
        <v>0</v>
      </c>
      <c r="DD121" s="7">
        <v>16.883036483254632</v>
      </c>
      <c r="DE121" s="7">
        <v>0</v>
      </c>
      <c r="DF121" s="7">
        <v>116.57119307221944</v>
      </c>
      <c r="DG121" s="7">
        <v>13.830501551342739</v>
      </c>
      <c r="DH121" s="7">
        <v>0</v>
      </c>
      <c r="DI121" s="7">
        <v>0</v>
      </c>
      <c r="DJ121" s="7">
        <v>0</v>
      </c>
      <c r="DK121" s="7">
        <v>0</v>
      </c>
      <c r="DL121" s="7">
        <v>3290.6225282397427</v>
      </c>
      <c r="DM121" s="7">
        <v>0</v>
      </c>
      <c r="DN121" s="7">
        <v>3131660.6260895361</v>
      </c>
      <c r="DO121" s="7">
        <v>1503.4796031319449</v>
      </c>
      <c r="DP121" s="7">
        <v>0</v>
      </c>
      <c r="DQ121" s="7">
        <v>386.72991422636471</v>
      </c>
      <c r="DR121" s="7">
        <v>0</v>
      </c>
      <c r="DS121" s="7">
        <f>'[2]IOT 2019 NSX'!DZ128+'[2]IOT 2019 NSX'!EA128</f>
        <v>92.214502906789392</v>
      </c>
      <c r="DT121" s="7">
        <v>0</v>
      </c>
      <c r="DU121" s="7">
        <v>0</v>
      </c>
      <c r="DV121" s="7">
        <v>7728.7485625410136</v>
      </c>
      <c r="DW121" s="7">
        <v>12750.032277594308</v>
      </c>
      <c r="DX121" s="7">
        <v>213.94076530173405</v>
      </c>
      <c r="DY121" s="7">
        <v>0</v>
      </c>
      <c r="DZ121" s="7">
        <v>0</v>
      </c>
      <c r="EA121" s="7">
        <v>0</v>
      </c>
      <c r="EB121" s="7">
        <v>223494.74693348972</v>
      </c>
      <c r="EC121" s="7">
        <v>0</v>
      </c>
      <c r="ED121" s="7">
        <v>0</v>
      </c>
      <c r="EE121" s="7">
        <v>7.3301759448730328</v>
      </c>
      <c r="EF121" s="7">
        <v>0</v>
      </c>
      <c r="EG121" s="7">
        <v>0</v>
      </c>
      <c r="EH121" s="7">
        <v>0</v>
      </c>
      <c r="EI121" s="7">
        <v>0</v>
      </c>
      <c r="EJ121" s="7">
        <v>0</v>
      </c>
      <c r="EK121" s="7">
        <v>0</v>
      </c>
      <c r="EL121" s="7">
        <f>'[2]IOT 2019 NSX'!ET128+'[2]IOT 2019 NSX'!EU128</f>
        <v>0</v>
      </c>
      <c r="EM121" s="7">
        <v>0</v>
      </c>
      <c r="EN121" s="7">
        <v>0</v>
      </c>
      <c r="EO121" s="7">
        <v>0</v>
      </c>
      <c r="EP121" s="7">
        <v>34502.091596841274</v>
      </c>
      <c r="EQ121" s="7">
        <v>0</v>
      </c>
      <c r="ER121" s="7">
        <v>268867.64638652495</v>
      </c>
      <c r="ES121" s="7">
        <v>183462.56833095886</v>
      </c>
      <c r="ET121" s="7">
        <v>0</v>
      </c>
      <c r="EU121" s="7">
        <v>62.19364021300116</v>
      </c>
      <c r="EV121" s="7">
        <v>0</v>
      </c>
      <c r="EW121" s="7">
        <v>0</v>
      </c>
      <c r="EX121" s="7">
        <v>0</v>
      </c>
      <c r="EY121" s="7">
        <v>0</v>
      </c>
      <c r="EZ121" s="7">
        <v>50466.273249837337</v>
      </c>
      <c r="FA121" s="7">
        <v>0</v>
      </c>
      <c r="FB121" s="7">
        <v>4762.7067141038451</v>
      </c>
      <c r="FC121" s="7">
        <v>122.32128856359761</v>
      </c>
      <c r="FD121" s="7">
        <v>759948.96002733009</v>
      </c>
      <c r="FE121" s="7">
        <v>31908.339466231952</v>
      </c>
      <c r="FF121" s="7">
        <v>6506.9897769343343</v>
      </c>
      <c r="FG121" s="7">
        <v>503.15827967992601</v>
      </c>
      <c r="FH121" s="7">
        <v>844.25585980041001</v>
      </c>
      <c r="FI121" s="7">
        <v>0</v>
      </c>
      <c r="FJ121" s="7">
        <v>263.5397599524909</v>
      </c>
      <c r="FK121" s="7">
        <v>802.22717207042888</v>
      </c>
      <c r="FL121" s="7">
        <v>0</v>
      </c>
      <c r="FM121" s="7">
        <v>202.94259273609549</v>
      </c>
      <c r="FN121" s="7">
        <v>927.88852127384769</v>
      </c>
      <c r="FO121" s="7">
        <v>0</v>
      </c>
      <c r="FP121" s="7">
        <v>0</v>
      </c>
      <c r="FQ121" s="7">
        <v>0</v>
      </c>
      <c r="FR121" s="2">
        <f t="shared" si="4"/>
        <v>4890127.2906882111</v>
      </c>
      <c r="FS121" s="1">
        <f t="shared" si="5"/>
        <v>0</v>
      </c>
      <c r="FT121" s="3">
        <v>0</v>
      </c>
      <c r="FU121" s="3">
        <v>0</v>
      </c>
      <c r="FV121" s="1">
        <f t="shared" si="6"/>
        <v>205038546.76716959</v>
      </c>
      <c r="FW121" s="1">
        <v>202759711.84068203</v>
      </c>
      <c r="FX121" s="1">
        <v>2278834.9264875706</v>
      </c>
      <c r="FY121" s="1">
        <v>0</v>
      </c>
      <c r="FZ121" s="1">
        <v>0</v>
      </c>
      <c r="GA121" s="1">
        <f t="shared" si="7"/>
        <v>209928674.05785781</v>
      </c>
      <c r="GB121" s="13"/>
      <c r="GC121" s="4"/>
      <c r="GD121" s="5"/>
      <c r="GF121" s="8"/>
      <c r="GG121" s="8"/>
    </row>
    <row r="122" spans="1:189" s="27" customFormat="1" ht="47.25" x14ac:dyDescent="0.25">
      <c r="A122" s="57" t="s">
        <v>396</v>
      </c>
      <c r="B122" s="18">
        <v>117</v>
      </c>
      <c r="C122" s="7">
        <v>0</v>
      </c>
      <c r="D122" s="7">
        <v>0</v>
      </c>
      <c r="E122" s="7">
        <v>0</v>
      </c>
      <c r="F122" s="7">
        <v>2415.5250017875874</v>
      </c>
      <c r="G122" s="7">
        <v>0</v>
      </c>
      <c r="H122" s="7">
        <v>0</v>
      </c>
      <c r="I122" s="7">
        <v>155.2179516356878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1016.4407364853658</v>
      </c>
      <c r="S122" s="7">
        <v>0</v>
      </c>
      <c r="T122" s="7">
        <v>0</v>
      </c>
      <c r="U122" s="7">
        <v>8.7381038833563754E-2</v>
      </c>
      <c r="V122" s="7">
        <v>49429.739775215414</v>
      </c>
      <c r="W122" s="7">
        <v>0</v>
      </c>
      <c r="X122" s="7">
        <v>7.0010615606214559</v>
      </c>
      <c r="Y122" s="7">
        <v>840.85108179349947</v>
      </c>
      <c r="Z122" s="7">
        <v>0</v>
      </c>
      <c r="AA122" s="7">
        <v>0</v>
      </c>
      <c r="AB122" s="7">
        <v>1795.3548505227843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11.389782719163508</v>
      </c>
      <c r="AS122" s="7">
        <v>19.91955665501774</v>
      </c>
      <c r="AT122" s="7">
        <v>0</v>
      </c>
      <c r="AU122" s="7">
        <v>0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41.493577573294175</v>
      </c>
      <c r="BD122" s="7">
        <v>0</v>
      </c>
      <c r="BE122" s="7">
        <v>0</v>
      </c>
      <c r="BF122" s="7">
        <v>0</v>
      </c>
      <c r="BG122" s="7">
        <v>7.4467667377015347</v>
      </c>
      <c r="BH122" s="7">
        <v>0</v>
      </c>
      <c r="BI122" s="7">
        <v>0</v>
      </c>
      <c r="BJ122" s="7">
        <v>1.6015011330870557</v>
      </c>
      <c r="BK122" s="7">
        <v>0</v>
      </c>
      <c r="BL122" s="7">
        <v>195.38507488049044</v>
      </c>
      <c r="BM122" s="7">
        <v>4917.7123506032785</v>
      </c>
      <c r="BN122" s="7">
        <v>0</v>
      </c>
      <c r="BO122" s="7">
        <v>0</v>
      </c>
      <c r="BP122" s="7">
        <v>0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7.8217925385427911</v>
      </c>
      <c r="BY122" s="7">
        <v>0</v>
      </c>
      <c r="BZ122" s="7">
        <v>0</v>
      </c>
      <c r="CA122" s="7">
        <v>0</v>
      </c>
      <c r="CB122" s="7">
        <v>0</v>
      </c>
      <c r="CC122" s="7">
        <v>94.353617775654314</v>
      </c>
      <c r="CD122" s="7">
        <v>12533.341033675541</v>
      </c>
      <c r="CE122" s="7">
        <v>2645.8927529096586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>
        <v>0</v>
      </c>
      <c r="CP122" s="7">
        <v>0</v>
      </c>
      <c r="CQ122" s="7">
        <v>0</v>
      </c>
      <c r="CR122" s="7">
        <v>0</v>
      </c>
      <c r="CS122" s="7">
        <v>948.35716537794667</v>
      </c>
      <c r="CT122" s="7">
        <v>0</v>
      </c>
      <c r="CU122" s="7">
        <v>19949.556973413048</v>
      </c>
      <c r="CV122" s="7">
        <v>0</v>
      </c>
      <c r="CW122" s="7">
        <v>0</v>
      </c>
      <c r="CX122" s="7">
        <v>0</v>
      </c>
      <c r="CY122" s="7">
        <v>39921.567587536367</v>
      </c>
      <c r="CZ122" s="7">
        <v>0</v>
      </c>
      <c r="DA122" s="7">
        <v>0</v>
      </c>
      <c r="DB122" s="7">
        <v>1.7180239999575135</v>
      </c>
      <c r="DC122" s="7">
        <v>174.80157730278324</v>
      </c>
      <c r="DD122" s="7">
        <v>142526.49284442252</v>
      </c>
      <c r="DE122" s="7">
        <v>0</v>
      </c>
      <c r="DF122" s="7">
        <v>5.0683127422704123E-2</v>
      </c>
      <c r="DG122" s="7">
        <v>249355.13373405274</v>
      </c>
      <c r="DH122" s="7">
        <v>32266.257907821506</v>
      </c>
      <c r="DI122" s="7">
        <v>0</v>
      </c>
      <c r="DJ122" s="7">
        <v>27970.003450591925</v>
      </c>
      <c r="DK122" s="7">
        <v>842411.73482390027</v>
      </c>
      <c r="DL122" s="7">
        <v>299.07533254872163</v>
      </c>
      <c r="DM122" s="7">
        <v>2.9766360084440315E-2</v>
      </c>
      <c r="DN122" s="7">
        <v>8994.1797210189525</v>
      </c>
      <c r="DO122" s="7">
        <v>3740641.4108784231</v>
      </c>
      <c r="DP122" s="7">
        <v>77.674519985748418</v>
      </c>
      <c r="DQ122" s="7">
        <v>0</v>
      </c>
      <c r="DR122" s="7">
        <v>0</v>
      </c>
      <c r="DS122" s="7">
        <f>'[2]IOT 2019 NSX'!DZ129+'[2]IOT 2019 NSX'!EA129</f>
        <v>139.8642988184194</v>
      </c>
      <c r="DT122" s="7">
        <v>0</v>
      </c>
      <c r="DU122" s="7">
        <v>0</v>
      </c>
      <c r="DV122" s="7">
        <v>10.693664440628236</v>
      </c>
      <c r="DW122" s="7">
        <v>0</v>
      </c>
      <c r="DX122" s="7">
        <v>209.48366602461456</v>
      </c>
      <c r="DY122" s="7">
        <v>0</v>
      </c>
      <c r="DZ122" s="7">
        <v>0</v>
      </c>
      <c r="EA122" s="7">
        <v>0</v>
      </c>
      <c r="EB122" s="7">
        <v>181899.86754018415</v>
      </c>
      <c r="EC122" s="7">
        <v>0</v>
      </c>
      <c r="ED122" s="7">
        <v>1150.5562540521348</v>
      </c>
      <c r="EE122" s="7">
        <v>11464.660123899912</v>
      </c>
      <c r="EF122" s="7">
        <v>1032.4447816180871</v>
      </c>
      <c r="EG122" s="7">
        <v>10.467638080421455</v>
      </c>
      <c r="EH122" s="7">
        <v>260.69374213486162</v>
      </c>
      <c r="EI122" s="7">
        <v>9151406.6629776955</v>
      </c>
      <c r="EJ122" s="7">
        <v>0</v>
      </c>
      <c r="EK122" s="7">
        <v>2853.8201731330923</v>
      </c>
      <c r="EL122" s="7">
        <f>'[2]IOT 2019 NSX'!ET129+'[2]IOT 2019 NSX'!EU129</f>
        <v>0</v>
      </c>
      <c r="EM122" s="7">
        <v>0</v>
      </c>
      <c r="EN122" s="7">
        <v>0</v>
      </c>
      <c r="EO122" s="7">
        <v>0</v>
      </c>
      <c r="EP122" s="7">
        <v>50964.444119842359</v>
      </c>
      <c r="EQ122" s="7">
        <v>1308.232412770237</v>
      </c>
      <c r="ER122" s="7">
        <v>3909.2519016761671</v>
      </c>
      <c r="ES122" s="7">
        <v>175738.79656535367</v>
      </c>
      <c r="ET122" s="7">
        <v>5944.7490145215997</v>
      </c>
      <c r="EU122" s="7">
        <v>5315.9904089306174</v>
      </c>
      <c r="EV122" s="7">
        <v>9576.1866317841941</v>
      </c>
      <c r="EW122" s="7">
        <v>0</v>
      </c>
      <c r="EX122" s="7">
        <v>5.9839324493414008</v>
      </c>
      <c r="EY122" s="7">
        <v>4905.7076746835655</v>
      </c>
      <c r="EZ122" s="7">
        <v>1743.0304065958794</v>
      </c>
      <c r="FA122" s="7">
        <v>0</v>
      </c>
      <c r="FB122" s="7">
        <v>84793.057921190179</v>
      </c>
      <c r="FC122" s="7">
        <v>134039.86686590084</v>
      </c>
      <c r="FD122" s="7">
        <v>1198208.4471119237</v>
      </c>
      <c r="FE122" s="7">
        <v>1197637.227781303</v>
      </c>
      <c r="FF122" s="7">
        <v>95430.887628423996</v>
      </c>
      <c r="FG122" s="7">
        <v>366873.46954832849</v>
      </c>
      <c r="FH122" s="7">
        <v>8737.8686704611828</v>
      </c>
      <c r="FI122" s="7">
        <v>1980.8223260919151</v>
      </c>
      <c r="FJ122" s="7">
        <v>9012.9532313838445</v>
      </c>
      <c r="FK122" s="7">
        <v>36780.727996714719</v>
      </c>
      <c r="FL122" s="7">
        <v>0</v>
      </c>
      <c r="FM122" s="7">
        <v>31537.142378883498</v>
      </c>
      <c r="FN122" s="7">
        <v>53424.223513233854</v>
      </c>
      <c r="FO122" s="7">
        <v>0</v>
      </c>
      <c r="FP122" s="7">
        <v>1069.7705970876616</v>
      </c>
      <c r="FQ122" s="7">
        <v>0</v>
      </c>
      <c r="FR122" s="2">
        <f t="shared" si="4"/>
        <v>18011052.674136743</v>
      </c>
      <c r="FS122" s="1">
        <f t="shared" si="5"/>
        <v>0</v>
      </c>
      <c r="FT122" s="3">
        <v>0</v>
      </c>
      <c r="FU122" s="3">
        <v>0</v>
      </c>
      <c r="FV122" s="1">
        <f t="shared" si="6"/>
        <v>259338722.31336632</v>
      </c>
      <c r="FW122" s="1">
        <v>254742281.29949185</v>
      </c>
      <c r="FX122" s="1">
        <v>4596441.01387446</v>
      </c>
      <c r="FY122" s="1">
        <v>0</v>
      </c>
      <c r="FZ122" s="1">
        <v>0</v>
      </c>
      <c r="GA122" s="1">
        <f t="shared" si="7"/>
        <v>277349774.98750305</v>
      </c>
      <c r="GB122" s="13"/>
      <c r="GC122" s="4"/>
      <c r="GD122" s="5"/>
      <c r="GF122" s="8"/>
      <c r="GG122" s="8"/>
    </row>
    <row r="123" spans="1:189" s="27" customFormat="1" ht="22.5" customHeight="1" x14ac:dyDescent="0.25">
      <c r="A123" s="20" t="s">
        <v>299</v>
      </c>
      <c r="B123" s="18">
        <v>118</v>
      </c>
      <c r="C123" s="7">
        <v>144826.89413852993</v>
      </c>
      <c r="D123" s="7">
        <v>9864.0093226181616</v>
      </c>
      <c r="E123" s="7">
        <v>83280.092521081577</v>
      </c>
      <c r="F123" s="7">
        <v>18988.91451890751</v>
      </c>
      <c r="G123" s="7">
        <v>37412.137381822198</v>
      </c>
      <c r="H123" s="7">
        <v>571502.71539936273</v>
      </c>
      <c r="I123" s="7">
        <v>169041.67068744136</v>
      </c>
      <c r="J123" s="7">
        <v>179872.94083410566</v>
      </c>
      <c r="K123" s="7">
        <v>1782638.2763649295</v>
      </c>
      <c r="L123" s="7">
        <v>0</v>
      </c>
      <c r="M123" s="7">
        <v>16913.108778150752</v>
      </c>
      <c r="N123" s="7">
        <v>0</v>
      </c>
      <c r="O123" s="7">
        <v>97506.276501196204</v>
      </c>
      <c r="P123" s="7">
        <v>1861.9208963428227</v>
      </c>
      <c r="Q123" s="7">
        <v>131555.21116993937</v>
      </c>
      <c r="R123" s="7">
        <v>37253.20200280624</v>
      </c>
      <c r="S123" s="7">
        <v>55793.692644053364</v>
      </c>
      <c r="T123" s="7">
        <v>59424.926400996192</v>
      </c>
      <c r="U123" s="7">
        <v>31796.998840106673</v>
      </c>
      <c r="V123" s="7">
        <v>18182.894028260052</v>
      </c>
      <c r="W123" s="7">
        <v>275.97238132446233</v>
      </c>
      <c r="X123" s="7">
        <v>451.35595275475009</v>
      </c>
      <c r="Y123" s="7">
        <v>58106.162396207175</v>
      </c>
      <c r="Z123" s="7">
        <v>46006.994260284897</v>
      </c>
      <c r="AA123" s="7">
        <v>41928.791098291884</v>
      </c>
      <c r="AB123" s="7">
        <v>4668.3052104163125</v>
      </c>
      <c r="AC123" s="7">
        <v>327065.80344167684</v>
      </c>
      <c r="AD123" s="7">
        <v>16701.650959849721</v>
      </c>
      <c r="AE123" s="7">
        <v>62358.929906199199</v>
      </c>
      <c r="AF123" s="7">
        <v>6597.0744846548469</v>
      </c>
      <c r="AG123" s="7">
        <v>839133.64570310572</v>
      </c>
      <c r="AH123" s="7">
        <v>862676.68832123512</v>
      </c>
      <c r="AI123" s="7">
        <v>61465.515167106612</v>
      </c>
      <c r="AJ123" s="7">
        <v>0</v>
      </c>
      <c r="AK123" s="7">
        <v>0</v>
      </c>
      <c r="AL123" s="7">
        <v>0</v>
      </c>
      <c r="AM123" s="7">
        <v>37431.634509218835</v>
      </c>
      <c r="AN123" s="7">
        <v>17781.65545215557</v>
      </c>
      <c r="AO123" s="7">
        <v>0</v>
      </c>
      <c r="AP123" s="7">
        <v>0</v>
      </c>
      <c r="AQ123" s="7">
        <v>339.78302412877571</v>
      </c>
      <c r="AR123" s="7">
        <v>44.607749025994494</v>
      </c>
      <c r="AS123" s="7">
        <v>89.081751531000663</v>
      </c>
      <c r="AT123" s="7">
        <v>3.2502317738348521</v>
      </c>
      <c r="AU123" s="7">
        <v>0.21198586784155474</v>
      </c>
      <c r="AV123" s="7">
        <v>3.999465983128272</v>
      </c>
      <c r="AW123" s="7">
        <v>19.545346213832854</v>
      </c>
      <c r="AX123" s="7">
        <v>0</v>
      </c>
      <c r="AY123" s="7">
        <v>19.071673156829927</v>
      </c>
      <c r="AZ123" s="7">
        <v>1.1369288264800086</v>
      </c>
      <c r="BA123" s="7">
        <v>7.0893852615680792</v>
      </c>
      <c r="BB123" s="7">
        <v>23.000932098280824</v>
      </c>
      <c r="BC123" s="7">
        <v>142.11193231266566</v>
      </c>
      <c r="BD123" s="7">
        <v>0</v>
      </c>
      <c r="BE123" s="7">
        <v>3.943126765253036</v>
      </c>
      <c r="BF123" s="7">
        <v>426.88053213874184</v>
      </c>
      <c r="BG123" s="7">
        <v>165.12299353141765</v>
      </c>
      <c r="BH123" s="7">
        <v>0</v>
      </c>
      <c r="BI123" s="7">
        <v>73.576655139924952</v>
      </c>
      <c r="BJ123" s="7">
        <v>20.611319582830404</v>
      </c>
      <c r="BK123" s="7">
        <v>286.07888738879774</v>
      </c>
      <c r="BL123" s="7">
        <v>41.999441309780636</v>
      </c>
      <c r="BM123" s="7">
        <v>11790.360786904503</v>
      </c>
      <c r="BN123" s="7">
        <v>524.07883471845093</v>
      </c>
      <c r="BO123" s="7">
        <v>1.8667852129668407</v>
      </c>
      <c r="BP123" s="7">
        <v>1.4322493026924918</v>
      </c>
      <c r="BQ123" s="7">
        <v>0</v>
      </c>
      <c r="BR123" s="7">
        <v>0</v>
      </c>
      <c r="BS123" s="7">
        <v>0</v>
      </c>
      <c r="BT123" s="7">
        <v>37339.504625090885</v>
      </c>
      <c r="BU123" s="7">
        <v>0</v>
      </c>
      <c r="BV123" s="7">
        <v>0</v>
      </c>
      <c r="BW123" s="7">
        <v>0</v>
      </c>
      <c r="BX123" s="7">
        <v>299.29524192833946</v>
      </c>
      <c r="BY123" s="7">
        <v>207.46953270599656</v>
      </c>
      <c r="BZ123" s="7">
        <v>2.7800988359861467</v>
      </c>
      <c r="CA123" s="7">
        <v>8.6539181487824894</v>
      </c>
      <c r="CB123" s="7">
        <v>10.675980682895332</v>
      </c>
      <c r="CC123" s="7">
        <v>56195.717151410099</v>
      </c>
      <c r="CD123" s="7">
        <v>6213.7372923230369</v>
      </c>
      <c r="CE123" s="7">
        <v>200522.66688895982</v>
      </c>
      <c r="CF123" s="7">
        <v>1002316.3658292546</v>
      </c>
      <c r="CG123" s="7">
        <v>2.993602600907677</v>
      </c>
      <c r="CH123" s="7">
        <v>141753.65146588103</v>
      </c>
      <c r="CI123" s="7">
        <v>0</v>
      </c>
      <c r="CJ123" s="7">
        <v>0.4363739637477051</v>
      </c>
      <c r="CK123" s="7">
        <v>0</v>
      </c>
      <c r="CL123" s="7">
        <v>1.1712247505492526</v>
      </c>
      <c r="CM123" s="7">
        <v>0</v>
      </c>
      <c r="CN123" s="7">
        <v>0</v>
      </c>
      <c r="CO123" s="7">
        <v>0</v>
      </c>
      <c r="CP123" s="7">
        <v>2840.3126609692808</v>
      </c>
      <c r="CQ123" s="7">
        <v>220.4115515247432</v>
      </c>
      <c r="CR123" s="7">
        <v>162.27151827382534</v>
      </c>
      <c r="CS123" s="7">
        <v>9.6152437089558465</v>
      </c>
      <c r="CT123" s="7">
        <v>0</v>
      </c>
      <c r="CU123" s="7">
        <v>797.76120344231038</v>
      </c>
      <c r="CV123" s="7">
        <v>6096.8574122219279</v>
      </c>
      <c r="CW123" s="7">
        <v>0</v>
      </c>
      <c r="CX123" s="7">
        <v>0</v>
      </c>
      <c r="CY123" s="7">
        <v>34.122433084013593</v>
      </c>
      <c r="CZ123" s="7">
        <v>5.3611627803058939</v>
      </c>
      <c r="DA123" s="7">
        <v>2.3625198546638817</v>
      </c>
      <c r="DB123" s="7">
        <v>18.321007935546923</v>
      </c>
      <c r="DC123" s="7">
        <v>0</v>
      </c>
      <c r="DD123" s="7">
        <v>120.678669628733</v>
      </c>
      <c r="DE123" s="7">
        <v>0</v>
      </c>
      <c r="DF123" s="7">
        <v>569.34046471504291</v>
      </c>
      <c r="DG123" s="7">
        <v>5692.0295376155636</v>
      </c>
      <c r="DH123" s="7">
        <v>0</v>
      </c>
      <c r="DI123" s="7">
        <v>16.812428182780469</v>
      </c>
      <c r="DJ123" s="7">
        <v>0</v>
      </c>
      <c r="DK123" s="7">
        <v>6778472.7599188704</v>
      </c>
      <c r="DL123" s="7">
        <v>15751621.527618149</v>
      </c>
      <c r="DM123" s="7">
        <v>301662.79704886465</v>
      </c>
      <c r="DN123" s="7">
        <v>14239045.344574727</v>
      </c>
      <c r="DO123" s="7">
        <v>18405581.388034917</v>
      </c>
      <c r="DP123" s="7">
        <v>13313666.346002374</v>
      </c>
      <c r="DQ123" s="7">
        <v>64.117337922331359</v>
      </c>
      <c r="DR123" s="7">
        <v>1507.8903494806068</v>
      </c>
      <c r="DS123" s="7">
        <f>'[2]IOT 2019 NSX'!DZ130+'[2]IOT 2019 NSX'!EA130</f>
        <v>4261.7320058914602</v>
      </c>
      <c r="DT123" s="7">
        <v>0</v>
      </c>
      <c r="DU123" s="7">
        <v>0</v>
      </c>
      <c r="DV123" s="7">
        <v>1602.7075462656546</v>
      </c>
      <c r="DW123" s="7">
        <v>2122.1051189060713</v>
      </c>
      <c r="DX123" s="7">
        <v>0</v>
      </c>
      <c r="DY123" s="7">
        <v>0</v>
      </c>
      <c r="DZ123" s="7">
        <v>0</v>
      </c>
      <c r="EA123" s="7">
        <v>0</v>
      </c>
      <c r="EB123" s="7">
        <v>797816.33356242161</v>
      </c>
      <c r="EC123" s="7">
        <v>0</v>
      </c>
      <c r="ED123" s="7">
        <v>263.40258034843697</v>
      </c>
      <c r="EE123" s="7">
        <v>295.28244905642151</v>
      </c>
      <c r="EF123" s="7">
        <v>0</v>
      </c>
      <c r="EG123" s="7">
        <v>0</v>
      </c>
      <c r="EH123" s="7">
        <v>0</v>
      </c>
      <c r="EI123" s="7">
        <v>2.3419434392651901</v>
      </c>
      <c r="EJ123" s="7">
        <v>0</v>
      </c>
      <c r="EK123" s="7">
        <v>0</v>
      </c>
      <c r="EL123" s="7">
        <f>'[2]IOT 2019 NSX'!ET130+'[2]IOT 2019 NSX'!EU130</f>
        <v>4.7679310265864876</v>
      </c>
      <c r="EM123" s="7">
        <v>0</v>
      </c>
      <c r="EN123" s="7">
        <v>0</v>
      </c>
      <c r="EO123" s="7">
        <v>0</v>
      </c>
      <c r="EP123" s="7">
        <v>580073.18505595147</v>
      </c>
      <c r="EQ123" s="7">
        <v>0</v>
      </c>
      <c r="ER123" s="7">
        <v>78109.627617215374</v>
      </c>
      <c r="ES123" s="7">
        <v>66245.499832023183</v>
      </c>
      <c r="ET123" s="7">
        <v>0</v>
      </c>
      <c r="EU123" s="7">
        <v>13.735344570009087</v>
      </c>
      <c r="EV123" s="7">
        <v>44176.289934807341</v>
      </c>
      <c r="EW123" s="7">
        <v>0</v>
      </c>
      <c r="EX123" s="7">
        <v>7.8294443262410844</v>
      </c>
      <c r="EY123" s="7">
        <v>1.1503324285240266</v>
      </c>
      <c r="EZ123" s="7">
        <v>248392.24814255093</v>
      </c>
      <c r="FA123" s="7">
        <v>0</v>
      </c>
      <c r="FB123" s="7">
        <v>720.36681259782699</v>
      </c>
      <c r="FC123" s="7">
        <v>26.609082319621386</v>
      </c>
      <c r="FD123" s="7">
        <v>570657.57221595</v>
      </c>
      <c r="FE123" s="7">
        <v>213014.78896855618</v>
      </c>
      <c r="FF123" s="7">
        <v>113070.35434157238</v>
      </c>
      <c r="FG123" s="7">
        <v>20747.448170332129</v>
      </c>
      <c r="FH123" s="7">
        <v>43271.872344907504</v>
      </c>
      <c r="FI123" s="7">
        <v>0</v>
      </c>
      <c r="FJ123" s="7">
        <v>407.51548802798794</v>
      </c>
      <c r="FK123" s="7">
        <v>2659.9126538622068</v>
      </c>
      <c r="FL123" s="7">
        <v>0.39545627949843642</v>
      </c>
      <c r="FM123" s="7">
        <v>1170.287517256274</v>
      </c>
      <c r="FN123" s="7">
        <v>26163.459167143821</v>
      </c>
      <c r="FO123" s="7">
        <v>112.21041916051517</v>
      </c>
      <c r="FP123" s="7">
        <v>2721.8341154839231</v>
      </c>
      <c r="FQ123" s="7">
        <v>0</v>
      </c>
      <c r="FR123" s="2">
        <f t="shared" si="4"/>
        <v>78915611.317213789</v>
      </c>
      <c r="FS123" s="1">
        <f t="shared" si="5"/>
        <v>9885848.4290686399</v>
      </c>
      <c r="FT123" s="3">
        <v>9885848.4290686399</v>
      </c>
      <c r="FU123" s="3">
        <v>0</v>
      </c>
      <c r="FV123" s="1">
        <f t="shared" si="6"/>
        <v>145366278.87755519</v>
      </c>
      <c r="FW123" s="1">
        <v>145366278.70302114</v>
      </c>
      <c r="FX123" s="1">
        <v>0.17453403770923615</v>
      </c>
      <c r="FY123" s="1">
        <v>4701897.9714999991</v>
      </c>
      <c r="FZ123" s="1">
        <v>4896083.245409999</v>
      </c>
      <c r="GA123" s="1">
        <f t="shared" si="7"/>
        <v>233973553.34992763</v>
      </c>
      <c r="GB123" s="13"/>
      <c r="GC123" s="4"/>
      <c r="GD123" s="5"/>
      <c r="GF123" s="8"/>
      <c r="GG123" s="8"/>
    </row>
    <row r="124" spans="1:189" s="27" customFormat="1" ht="31.5" x14ac:dyDescent="0.25">
      <c r="A124" s="20" t="s">
        <v>397</v>
      </c>
      <c r="B124" s="18">
        <v>119</v>
      </c>
      <c r="C124" s="7">
        <v>10955.673173818937</v>
      </c>
      <c r="D124" s="7">
        <v>1691.3418268187654</v>
      </c>
      <c r="E124" s="7">
        <v>1450.2344697522249</v>
      </c>
      <c r="F124" s="7">
        <v>657.71792285792026</v>
      </c>
      <c r="G124" s="7">
        <v>1144.0511099360936</v>
      </c>
      <c r="H124" s="7">
        <v>8183.5919757743104</v>
      </c>
      <c r="I124" s="7">
        <v>1004.3996894850429</v>
      </c>
      <c r="J124" s="7">
        <v>1313.4807612433451</v>
      </c>
      <c r="K124" s="7">
        <v>13339.334605899485</v>
      </c>
      <c r="L124" s="7">
        <v>166.79163257696027</v>
      </c>
      <c r="M124" s="7">
        <v>351.61719245973984</v>
      </c>
      <c r="N124" s="7">
        <v>1479.9526412459786</v>
      </c>
      <c r="O124" s="7">
        <v>2083.8855733565688</v>
      </c>
      <c r="P124" s="7">
        <v>350.25200387502912</v>
      </c>
      <c r="Q124" s="7">
        <v>445.31981983888426</v>
      </c>
      <c r="R124" s="7">
        <v>2413.8534705885922</v>
      </c>
      <c r="S124" s="7">
        <v>8635.2815745060179</v>
      </c>
      <c r="T124" s="7">
        <v>8260.8511243718876</v>
      </c>
      <c r="U124" s="7">
        <v>838.85785374554644</v>
      </c>
      <c r="V124" s="7">
        <v>4951.1145228335063</v>
      </c>
      <c r="W124" s="7">
        <v>68.993095331115583</v>
      </c>
      <c r="X124" s="7">
        <v>396.83996790525805</v>
      </c>
      <c r="Y124" s="7">
        <v>325.67167327379599</v>
      </c>
      <c r="Z124" s="7">
        <v>2280.6771641343785</v>
      </c>
      <c r="AA124" s="7">
        <v>853.90489326538295</v>
      </c>
      <c r="AB124" s="7">
        <v>166.52486539349266</v>
      </c>
      <c r="AC124" s="7">
        <v>29731.784651565613</v>
      </c>
      <c r="AD124" s="7">
        <v>811.17311945609561</v>
      </c>
      <c r="AE124" s="7">
        <v>986.07558506147029</v>
      </c>
      <c r="AF124" s="7">
        <v>1691.5527422966113</v>
      </c>
      <c r="AG124" s="7">
        <v>6602.2537864866745</v>
      </c>
      <c r="AH124" s="7">
        <v>5934.19517426927</v>
      </c>
      <c r="AI124" s="7">
        <v>1173.7209007261029</v>
      </c>
      <c r="AJ124" s="7">
        <v>7744.953462306481</v>
      </c>
      <c r="AK124" s="7">
        <v>2149.4578706164662</v>
      </c>
      <c r="AL124" s="7">
        <v>5480.0900118262562</v>
      </c>
      <c r="AM124" s="7">
        <v>605.11696522713771</v>
      </c>
      <c r="AN124" s="7">
        <v>4189.8231584085524</v>
      </c>
      <c r="AO124" s="7">
        <v>334.98015965457836</v>
      </c>
      <c r="AP124" s="7">
        <v>734.78844864210191</v>
      </c>
      <c r="AQ124" s="7">
        <v>20409.727460076978</v>
      </c>
      <c r="AR124" s="7">
        <v>258.70109146580506</v>
      </c>
      <c r="AS124" s="7">
        <v>17980.26463009954</v>
      </c>
      <c r="AT124" s="7">
        <v>3311.2848593345325</v>
      </c>
      <c r="AU124" s="7">
        <v>1085.9811143550705</v>
      </c>
      <c r="AV124" s="7">
        <v>2962.176427715498</v>
      </c>
      <c r="AW124" s="7">
        <v>3806.4036545489071</v>
      </c>
      <c r="AX124" s="7">
        <v>3330.9168172395503</v>
      </c>
      <c r="AY124" s="7">
        <v>2264.3298184018849</v>
      </c>
      <c r="AZ124" s="7">
        <v>875.6722736118387</v>
      </c>
      <c r="BA124" s="7">
        <v>946.54331276118489</v>
      </c>
      <c r="BB124" s="7">
        <v>683.45512918847851</v>
      </c>
      <c r="BC124" s="7">
        <v>6275.3170853505762</v>
      </c>
      <c r="BD124" s="7">
        <v>524065.43826234859</v>
      </c>
      <c r="BE124" s="7">
        <v>750.82458488326836</v>
      </c>
      <c r="BF124" s="7">
        <v>4843.6668032903808</v>
      </c>
      <c r="BG124" s="7">
        <v>4074.9205647994822</v>
      </c>
      <c r="BH124" s="7">
        <v>2426.8780324954237</v>
      </c>
      <c r="BI124" s="7">
        <v>35751.454550629882</v>
      </c>
      <c r="BJ124" s="7">
        <v>13396.837250580524</v>
      </c>
      <c r="BK124" s="7">
        <v>8800.1406575637266</v>
      </c>
      <c r="BL124" s="7">
        <v>5954.9793640144444</v>
      </c>
      <c r="BM124" s="7">
        <v>36943.803446223748</v>
      </c>
      <c r="BN124" s="7">
        <v>30475.658271763263</v>
      </c>
      <c r="BO124" s="7">
        <v>18829.942948598735</v>
      </c>
      <c r="BP124" s="7">
        <v>3709.6636557645447</v>
      </c>
      <c r="BQ124" s="7">
        <v>665.96911770302142</v>
      </c>
      <c r="BR124" s="7">
        <v>8067.6194632545757</v>
      </c>
      <c r="BS124" s="7">
        <v>256.43026405226311</v>
      </c>
      <c r="BT124" s="7">
        <v>4466.1035416122841</v>
      </c>
      <c r="BU124" s="7">
        <v>7976.2185245215869</v>
      </c>
      <c r="BV124" s="7">
        <v>5299.2048509225569</v>
      </c>
      <c r="BW124" s="7">
        <v>2836.2094087675036</v>
      </c>
      <c r="BX124" s="7">
        <v>13239.711941594389</v>
      </c>
      <c r="BY124" s="7">
        <v>3700.8459355134983</v>
      </c>
      <c r="BZ124" s="7">
        <v>4732.3564380269736</v>
      </c>
      <c r="CA124" s="7">
        <v>408699.78563604027</v>
      </c>
      <c r="CB124" s="7">
        <v>1412.7286583981625</v>
      </c>
      <c r="CC124" s="7">
        <v>7681.2993466927364</v>
      </c>
      <c r="CD124" s="7">
        <v>10740.060990304242</v>
      </c>
      <c r="CE124" s="7">
        <v>15152.790025684812</v>
      </c>
      <c r="CF124" s="7">
        <v>277208.58329129312</v>
      </c>
      <c r="CG124" s="7">
        <v>10553.995490908952</v>
      </c>
      <c r="CH124" s="7">
        <v>77155.602367386789</v>
      </c>
      <c r="CI124" s="7">
        <v>200901.56738128146</v>
      </c>
      <c r="CJ124" s="7">
        <v>24918.477672672489</v>
      </c>
      <c r="CK124" s="7">
        <v>2024.5079375304167</v>
      </c>
      <c r="CL124" s="7">
        <v>5605.4869559207164</v>
      </c>
      <c r="CM124" s="7">
        <v>13676.038945942983</v>
      </c>
      <c r="CN124" s="7">
        <v>13774.682844675355</v>
      </c>
      <c r="CO124" s="7">
        <v>1314.5720695760717</v>
      </c>
      <c r="CP124" s="7">
        <v>5488.8686939117533</v>
      </c>
      <c r="CQ124" s="7">
        <v>1351.3583961055253</v>
      </c>
      <c r="CR124" s="7">
        <v>5428.2784215246729</v>
      </c>
      <c r="CS124" s="7">
        <v>3930.3512975234835</v>
      </c>
      <c r="CT124" s="7">
        <v>4345.3488840157052</v>
      </c>
      <c r="CU124" s="7">
        <v>23454.352404992849</v>
      </c>
      <c r="CV124" s="7">
        <v>2327.6754699123599</v>
      </c>
      <c r="CW124" s="7">
        <v>174890.14637868784</v>
      </c>
      <c r="CX124" s="7">
        <v>8319.2560742996229</v>
      </c>
      <c r="CY124" s="7">
        <v>27873.652075894184</v>
      </c>
      <c r="CZ124" s="7">
        <v>4116.1608161213271</v>
      </c>
      <c r="DA124" s="7">
        <v>2330.7069515973826</v>
      </c>
      <c r="DB124" s="7">
        <v>3783.7262884127772</v>
      </c>
      <c r="DC124" s="7">
        <v>8024.5537945721981</v>
      </c>
      <c r="DD124" s="7">
        <v>13545.80336818166</v>
      </c>
      <c r="DE124" s="7">
        <v>624.79788502651616</v>
      </c>
      <c r="DF124" s="7">
        <v>596.08658290565904</v>
      </c>
      <c r="DG124" s="7">
        <v>1810.0409649484986</v>
      </c>
      <c r="DH124" s="7">
        <v>730.05225323433672</v>
      </c>
      <c r="DI124" s="7">
        <v>2059.1514947631726</v>
      </c>
      <c r="DJ124" s="7">
        <v>30.563608772838215</v>
      </c>
      <c r="DK124" s="7">
        <v>61603.594804944172</v>
      </c>
      <c r="DL124" s="7">
        <v>31133.61079845015</v>
      </c>
      <c r="DM124" s="7">
        <v>754.15699262216174</v>
      </c>
      <c r="DN124" s="7">
        <v>19928.374030679464</v>
      </c>
      <c r="DO124" s="7">
        <v>22233.588050531849</v>
      </c>
      <c r="DP124" s="7">
        <v>20149.093544384992</v>
      </c>
      <c r="DQ124" s="7">
        <v>84168.234130501325</v>
      </c>
      <c r="DR124" s="7">
        <v>64295.165867648029</v>
      </c>
      <c r="DS124" s="7">
        <f>'[2]IOT 2019 NSX'!DZ131+'[2]IOT 2019 NSX'!EA131</f>
        <v>30694.802696231352</v>
      </c>
      <c r="DT124" s="7">
        <v>198.55632761657733</v>
      </c>
      <c r="DU124" s="7">
        <v>148.17300981825883</v>
      </c>
      <c r="DV124" s="7">
        <v>2989.8330715922998</v>
      </c>
      <c r="DW124" s="7">
        <v>19730.53126684175</v>
      </c>
      <c r="DX124" s="7">
        <v>617.98859934310133</v>
      </c>
      <c r="DY124" s="7">
        <v>3978.5774163672572</v>
      </c>
      <c r="DZ124" s="7">
        <v>7197.4904862775265</v>
      </c>
      <c r="EA124" s="7">
        <v>783.94104231087215</v>
      </c>
      <c r="EB124" s="7">
        <v>16320.872113044661</v>
      </c>
      <c r="EC124" s="7">
        <v>1677.5282375324548</v>
      </c>
      <c r="ED124" s="7">
        <v>2084.7258105367559</v>
      </c>
      <c r="EE124" s="7">
        <v>22139.673703609387</v>
      </c>
      <c r="EF124" s="7">
        <v>328.39958609164756</v>
      </c>
      <c r="EG124" s="7">
        <v>1133.1222240438617</v>
      </c>
      <c r="EH124" s="7">
        <v>1025.0444710426689</v>
      </c>
      <c r="EI124" s="7">
        <v>28956.008850850343</v>
      </c>
      <c r="EJ124" s="7">
        <v>3048.8277602670755</v>
      </c>
      <c r="EK124" s="7">
        <v>625.07116726224285</v>
      </c>
      <c r="EL124" s="7">
        <f>'[2]IOT 2019 NSX'!ET131+'[2]IOT 2019 NSX'!EU131</f>
        <v>19272.373272663455</v>
      </c>
      <c r="EM124" s="7">
        <v>3735.8620876184686</v>
      </c>
      <c r="EN124" s="7">
        <v>1493.8056947844561</v>
      </c>
      <c r="EO124" s="7">
        <v>594.24633042976109</v>
      </c>
      <c r="EP124" s="7">
        <v>5524.0242619375804</v>
      </c>
      <c r="EQ124" s="7">
        <v>638.37585920478784</v>
      </c>
      <c r="ER124" s="7">
        <v>2062.0984505737292</v>
      </c>
      <c r="ES124" s="7">
        <v>6730.4984718165988</v>
      </c>
      <c r="ET124" s="7">
        <v>1162.8863805206938</v>
      </c>
      <c r="EU124" s="7">
        <v>9873.1110573035985</v>
      </c>
      <c r="EV124" s="7">
        <v>4293.2290669850372</v>
      </c>
      <c r="EW124" s="7">
        <v>65.605265463294401</v>
      </c>
      <c r="EX124" s="7">
        <v>2174.0895163495024</v>
      </c>
      <c r="EY124" s="7">
        <v>790.62445820779305</v>
      </c>
      <c r="EZ124" s="7">
        <v>2540.5422083996018</v>
      </c>
      <c r="FA124" s="7">
        <v>276.66976758981252</v>
      </c>
      <c r="FB124" s="7">
        <v>589.02955151864137</v>
      </c>
      <c r="FC124" s="7">
        <v>2686.8709361128645</v>
      </c>
      <c r="FD124" s="7">
        <v>11089.028066446519</v>
      </c>
      <c r="FE124" s="7">
        <v>9908.9547057882864</v>
      </c>
      <c r="FF124" s="7">
        <v>2503.9173373259487</v>
      </c>
      <c r="FG124" s="7">
        <v>25628.258185743554</v>
      </c>
      <c r="FH124" s="7">
        <v>129.27428684531566</v>
      </c>
      <c r="FI124" s="7">
        <v>38.278076095143064</v>
      </c>
      <c r="FJ124" s="7">
        <v>319.35904766852133</v>
      </c>
      <c r="FK124" s="7">
        <v>233.58157735035917</v>
      </c>
      <c r="FL124" s="7">
        <v>731.46550282632654</v>
      </c>
      <c r="FM124" s="7">
        <v>1145.5724400971626</v>
      </c>
      <c r="FN124" s="7">
        <v>1079.381600089413</v>
      </c>
      <c r="FO124" s="7">
        <v>640.6985708784789</v>
      </c>
      <c r="FP124" s="7">
        <v>2301.6553251887826</v>
      </c>
      <c r="FQ124" s="7">
        <v>253.33826418134097</v>
      </c>
      <c r="FR124" s="2">
        <f t="shared" si="4"/>
        <v>2881768.6355980653</v>
      </c>
      <c r="FS124" s="1">
        <f t="shared" si="5"/>
        <v>74456262.245454401</v>
      </c>
      <c r="FT124" s="3">
        <v>74456262.245454401</v>
      </c>
      <c r="FU124" s="3">
        <v>0</v>
      </c>
      <c r="FV124" s="1">
        <f t="shared" si="6"/>
        <v>0</v>
      </c>
      <c r="FW124" s="1">
        <v>0</v>
      </c>
      <c r="FX124" s="1">
        <v>0</v>
      </c>
      <c r="FY124" s="1">
        <v>0</v>
      </c>
      <c r="FZ124" s="1">
        <v>0</v>
      </c>
      <c r="GA124" s="1">
        <f t="shared" si="7"/>
        <v>77338030.881052464</v>
      </c>
      <c r="GB124" s="13"/>
      <c r="GC124" s="4"/>
      <c r="GD124" s="5"/>
      <c r="GF124" s="8"/>
      <c r="GG124" s="8"/>
    </row>
    <row r="125" spans="1:189" s="27" customFormat="1" ht="31.5" x14ac:dyDescent="0.25">
      <c r="A125" s="57" t="s">
        <v>300</v>
      </c>
      <c r="B125" s="18">
        <v>120</v>
      </c>
      <c r="C125" s="7">
        <v>329984.59061935364</v>
      </c>
      <c r="D125" s="7">
        <v>100162.64976182458</v>
      </c>
      <c r="E125" s="7">
        <v>130266.79059424631</v>
      </c>
      <c r="F125" s="7">
        <v>37833.184745449289</v>
      </c>
      <c r="G125" s="7">
        <v>112383.94272069435</v>
      </c>
      <c r="H125" s="7">
        <v>195541.25082268409</v>
      </c>
      <c r="I125" s="7">
        <v>14717.963097909209</v>
      </c>
      <c r="J125" s="7">
        <v>26332.74769784982</v>
      </c>
      <c r="K125" s="7">
        <v>265215.01012907486</v>
      </c>
      <c r="L125" s="7">
        <v>18400.994723430664</v>
      </c>
      <c r="M125" s="7">
        <v>8948.9089104132418</v>
      </c>
      <c r="N125" s="7">
        <v>197783.35994796676</v>
      </c>
      <c r="O125" s="7">
        <v>239811.66740978169</v>
      </c>
      <c r="P125" s="7">
        <v>14630.872480784003</v>
      </c>
      <c r="Q125" s="7">
        <v>8328.1532777560515</v>
      </c>
      <c r="R125" s="7">
        <v>29454.187001061513</v>
      </c>
      <c r="S125" s="7">
        <v>20991.233551513149</v>
      </c>
      <c r="T125" s="7">
        <v>23893.981237943022</v>
      </c>
      <c r="U125" s="7">
        <v>11174.407394964526</v>
      </c>
      <c r="V125" s="7">
        <v>99022.290456670118</v>
      </c>
      <c r="W125" s="7">
        <v>2345.7652412579305</v>
      </c>
      <c r="X125" s="7">
        <v>81623.466159218646</v>
      </c>
      <c r="Y125" s="7">
        <v>15366.43845386573</v>
      </c>
      <c r="Z125" s="7">
        <v>119865.27247519746</v>
      </c>
      <c r="AA125" s="7">
        <v>178289.27825903145</v>
      </c>
      <c r="AB125" s="7">
        <v>22252.856230554258</v>
      </c>
      <c r="AC125" s="7">
        <v>158594.23800945308</v>
      </c>
      <c r="AD125" s="7">
        <v>19548.858765495912</v>
      </c>
      <c r="AE125" s="7">
        <v>3134.6632397852204</v>
      </c>
      <c r="AF125" s="7">
        <v>594.42780990587653</v>
      </c>
      <c r="AG125" s="7">
        <v>29208.723005852171</v>
      </c>
      <c r="AH125" s="7">
        <v>31592.293889508011</v>
      </c>
      <c r="AI125" s="7">
        <v>17155.450000806384</v>
      </c>
      <c r="AJ125" s="7">
        <v>1498612.859504984</v>
      </c>
      <c r="AK125" s="7">
        <v>0</v>
      </c>
      <c r="AL125" s="7">
        <v>0</v>
      </c>
      <c r="AM125" s="7">
        <v>19560.525571690512</v>
      </c>
      <c r="AN125" s="7">
        <v>406217.46657580597</v>
      </c>
      <c r="AO125" s="7">
        <v>19625.088161652842</v>
      </c>
      <c r="AP125" s="7">
        <v>36051.957783394762</v>
      </c>
      <c r="AQ125" s="7">
        <v>84101.668177257685</v>
      </c>
      <c r="AR125" s="7">
        <v>5517.8941361259531</v>
      </c>
      <c r="AS125" s="7">
        <v>49651.951410201291</v>
      </c>
      <c r="AT125" s="7">
        <v>8493.7332619854187</v>
      </c>
      <c r="AU125" s="7">
        <v>3163.2609712601188</v>
      </c>
      <c r="AV125" s="7">
        <v>4255.0101569215776</v>
      </c>
      <c r="AW125" s="7">
        <v>14790.810952994336</v>
      </c>
      <c r="AX125" s="7">
        <v>12615.63400214471</v>
      </c>
      <c r="AY125" s="7">
        <v>27226.258477379295</v>
      </c>
      <c r="AZ125" s="7">
        <v>504.77572752391518</v>
      </c>
      <c r="BA125" s="7">
        <v>1084.0750517296121</v>
      </c>
      <c r="BB125" s="7">
        <v>8054.121388194505</v>
      </c>
      <c r="BC125" s="7">
        <v>31069.619577695423</v>
      </c>
      <c r="BD125" s="7">
        <v>91421.811853508159</v>
      </c>
      <c r="BE125" s="7">
        <v>40986.814593663155</v>
      </c>
      <c r="BF125" s="7">
        <v>51994.252180883923</v>
      </c>
      <c r="BG125" s="7">
        <v>26009.256369254788</v>
      </c>
      <c r="BH125" s="7">
        <v>74635.667170262823</v>
      </c>
      <c r="BI125" s="7">
        <v>84311.056688313911</v>
      </c>
      <c r="BJ125" s="7">
        <v>71840.057752962486</v>
      </c>
      <c r="BK125" s="7">
        <v>80542.84721987987</v>
      </c>
      <c r="BL125" s="7">
        <v>33378.600917419062</v>
      </c>
      <c r="BM125" s="7">
        <v>1349233.6429582706</v>
      </c>
      <c r="BN125" s="7">
        <v>336109.33698605647</v>
      </c>
      <c r="BO125" s="7">
        <v>145503.48867596436</v>
      </c>
      <c r="BP125" s="7">
        <v>23753.281785433901</v>
      </c>
      <c r="BQ125" s="7">
        <v>22914.628310794575</v>
      </c>
      <c r="BR125" s="7">
        <v>11748.006652309416</v>
      </c>
      <c r="BS125" s="7">
        <v>0</v>
      </c>
      <c r="BT125" s="7">
        <v>52034.347515670277</v>
      </c>
      <c r="BU125" s="7">
        <v>71795.407638242657</v>
      </c>
      <c r="BV125" s="7">
        <v>35022.039239740101</v>
      </c>
      <c r="BW125" s="7">
        <v>34482.083435502696</v>
      </c>
      <c r="BX125" s="7">
        <v>80700.262779149271</v>
      </c>
      <c r="BY125" s="7">
        <v>63350.690086620387</v>
      </c>
      <c r="BZ125" s="7">
        <v>16359.185871016345</v>
      </c>
      <c r="CA125" s="7">
        <v>195744.07877549599</v>
      </c>
      <c r="CB125" s="7">
        <v>7239.9358110354897</v>
      </c>
      <c r="CC125" s="7">
        <v>170170.58277411468</v>
      </c>
      <c r="CD125" s="7">
        <v>34327.068561227432</v>
      </c>
      <c r="CE125" s="7">
        <v>1123804.1154271618</v>
      </c>
      <c r="CF125" s="7">
        <v>3110495.6175196148</v>
      </c>
      <c r="CG125" s="7">
        <v>31790.160955398482</v>
      </c>
      <c r="CH125" s="7">
        <v>1109962.079325879</v>
      </c>
      <c r="CI125" s="7">
        <v>365473.22232526826</v>
      </c>
      <c r="CJ125" s="7">
        <v>106267.32644423962</v>
      </c>
      <c r="CK125" s="7">
        <v>5332.2607632778163</v>
      </c>
      <c r="CL125" s="7">
        <v>44918.540516224522</v>
      </c>
      <c r="CM125" s="7">
        <v>43129.552536480682</v>
      </c>
      <c r="CN125" s="7">
        <v>28170.035668075405</v>
      </c>
      <c r="CO125" s="7">
        <v>3491.8349395542805</v>
      </c>
      <c r="CP125" s="7">
        <v>81488.654052456332</v>
      </c>
      <c r="CQ125" s="7">
        <v>8411.7237993507624</v>
      </c>
      <c r="CR125" s="7">
        <v>28879.695814780622</v>
      </c>
      <c r="CS125" s="7">
        <v>28600.912229354883</v>
      </c>
      <c r="CT125" s="7">
        <v>133844.38598133603</v>
      </c>
      <c r="CU125" s="7">
        <v>717453.83278743376</v>
      </c>
      <c r="CV125" s="7">
        <v>16837.171706300545</v>
      </c>
      <c r="CW125" s="7">
        <v>1000782.7021915336</v>
      </c>
      <c r="CX125" s="7">
        <v>32410.230959182907</v>
      </c>
      <c r="CY125" s="7">
        <v>292158.3098915373</v>
      </c>
      <c r="CZ125" s="7">
        <v>15634.64792904937</v>
      </c>
      <c r="DA125" s="7">
        <v>4156.5100450295122</v>
      </c>
      <c r="DB125" s="7">
        <v>29790.110089311293</v>
      </c>
      <c r="DC125" s="7">
        <v>89699.207733855292</v>
      </c>
      <c r="DD125" s="7">
        <v>187207.24370643345</v>
      </c>
      <c r="DE125" s="7">
        <v>112828.40988367882</v>
      </c>
      <c r="DF125" s="7">
        <v>13280.854660463117</v>
      </c>
      <c r="DG125" s="7">
        <v>58146.62921116357</v>
      </c>
      <c r="DH125" s="7">
        <v>49895.648259092719</v>
      </c>
      <c r="DI125" s="7">
        <v>222835.77390195153</v>
      </c>
      <c r="DJ125" s="7">
        <v>2998.2237255177133</v>
      </c>
      <c r="DK125" s="7">
        <v>879440.64801534044</v>
      </c>
      <c r="DL125" s="7">
        <v>599604.42464142584</v>
      </c>
      <c r="DM125" s="7">
        <v>33068.610305848029</v>
      </c>
      <c r="DN125" s="7">
        <v>445292.65353641694</v>
      </c>
      <c r="DO125" s="7">
        <v>377366.01417613478</v>
      </c>
      <c r="DP125" s="7">
        <v>617492.65749879659</v>
      </c>
      <c r="DQ125" s="7">
        <v>271896.74628097046</v>
      </c>
      <c r="DR125" s="7">
        <v>171199.69089204521</v>
      </c>
      <c r="DS125" s="7">
        <f>'[2]IOT 2019 NSX'!DZ132+'[2]IOT 2019 NSX'!EA132</f>
        <v>3248704.8069844432</v>
      </c>
      <c r="DT125" s="7">
        <v>129547.99275539239</v>
      </c>
      <c r="DU125" s="7">
        <v>96675.418169236262</v>
      </c>
      <c r="DV125" s="7">
        <v>2188655.0488646305</v>
      </c>
      <c r="DW125" s="7">
        <v>10122339.378369378</v>
      </c>
      <c r="DX125" s="7">
        <v>16773.936561496914</v>
      </c>
      <c r="DY125" s="7">
        <v>27883.296982987071</v>
      </c>
      <c r="DZ125" s="7">
        <v>739459.43513659935</v>
      </c>
      <c r="EA125" s="7">
        <v>80540.933181199071</v>
      </c>
      <c r="EB125" s="7">
        <v>4346584.6295353752</v>
      </c>
      <c r="EC125" s="7">
        <v>129704.34224075897</v>
      </c>
      <c r="ED125" s="7">
        <v>305103.26671341259</v>
      </c>
      <c r="EE125" s="7">
        <v>305412.0015315669</v>
      </c>
      <c r="EF125" s="7">
        <v>10387.805866717828</v>
      </c>
      <c r="EG125" s="7">
        <v>212274.62170332283</v>
      </c>
      <c r="EH125" s="7">
        <v>19184.517815003735</v>
      </c>
      <c r="EI125" s="7">
        <v>523055.79532701545</v>
      </c>
      <c r="EJ125" s="7">
        <v>74590.763348662149</v>
      </c>
      <c r="EK125" s="7">
        <v>500.35731713579992</v>
      </c>
      <c r="EL125" s="7">
        <f>'[2]IOT 2019 NSX'!ET132+'[2]IOT 2019 NSX'!EU132</f>
        <v>909093.62121856888</v>
      </c>
      <c r="EM125" s="7">
        <v>20224.98740535869</v>
      </c>
      <c r="EN125" s="7">
        <v>3692.5675327511926</v>
      </c>
      <c r="EO125" s="7">
        <v>4261.5992028369847</v>
      </c>
      <c r="EP125" s="7">
        <v>73465.949336636389</v>
      </c>
      <c r="EQ125" s="7">
        <v>14170.632296307398</v>
      </c>
      <c r="ER125" s="7">
        <v>75125.806588828316</v>
      </c>
      <c r="ES125" s="7">
        <v>396559.41796467203</v>
      </c>
      <c r="ET125" s="7">
        <v>28952.416870160687</v>
      </c>
      <c r="EU125" s="7">
        <v>137700.20820910533</v>
      </c>
      <c r="EV125" s="7">
        <v>51687.142147797713</v>
      </c>
      <c r="EW125" s="7">
        <v>5546.8626789352511</v>
      </c>
      <c r="EX125" s="7">
        <v>303843.28582548944</v>
      </c>
      <c r="EY125" s="7">
        <v>52422.650346265524</v>
      </c>
      <c r="EZ125" s="7">
        <v>129135.8777447254</v>
      </c>
      <c r="FA125" s="7">
        <v>20641.381364387249</v>
      </c>
      <c r="FB125" s="7">
        <v>21670.978717699629</v>
      </c>
      <c r="FC125" s="7">
        <v>44401.799173958549</v>
      </c>
      <c r="FD125" s="7">
        <v>1930206.8455909272</v>
      </c>
      <c r="FE125" s="7">
        <v>1760926.0569419053</v>
      </c>
      <c r="FF125" s="7">
        <v>127490.2280915978</v>
      </c>
      <c r="FG125" s="7">
        <v>330868.07215782371</v>
      </c>
      <c r="FH125" s="7">
        <v>4667.4668620903767</v>
      </c>
      <c r="FI125" s="7">
        <v>3386.3863676964129</v>
      </c>
      <c r="FJ125" s="7">
        <v>47022.642315125377</v>
      </c>
      <c r="FK125" s="7">
        <v>10917.707651058912</v>
      </c>
      <c r="FL125" s="7">
        <v>39286.867724291827</v>
      </c>
      <c r="FM125" s="7">
        <v>156572.02401559398</v>
      </c>
      <c r="FN125" s="7">
        <v>22120.177633771353</v>
      </c>
      <c r="FO125" s="7">
        <v>24594.473984601598</v>
      </c>
      <c r="FP125" s="7">
        <v>126451.08090420779</v>
      </c>
      <c r="FQ125" s="7">
        <v>5326.6394784114</v>
      </c>
      <c r="FR125" s="2">
        <f t="shared" si="4"/>
        <v>49956004.334687889</v>
      </c>
      <c r="FS125" s="1">
        <f t="shared" si="5"/>
        <v>36337227.511382073</v>
      </c>
      <c r="FT125" s="3">
        <v>36337227.511382073</v>
      </c>
      <c r="FU125" s="3">
        <v>0</v>
      </c>
      <c r="FV125" s="1">
        <f t="shared" si="6"/>
        <v>0</v>
      </c>
      <c r="FW125" s="1">
        <v>0</v>
      </c>
      <c r="FX125" s="1">
        <v>0</v>
      </c>
      <c r="FY125" s="1">
        <v>1152570.1749799999</v>
      </c>
      <c r="FZ125" s="1">
        <v>3714119.0036800001</v>
      </c>
      <c r="GA125" s="1">
        <f t="shared" si="7"/>
        <v>83731683.017369956</v>
      </c>
      <c r="GB125" s="13"/>
      <c r="GC125" s="4"/>
      <c r="GD125" s="5"/>
      <c r="GF125" s="8"/>
      <c r="GG125" s="8"/>
    </row>
    <row r="126" spans="1:189" s="27" customFormat="1" ht="15.75" x14ac:dyDescent="0.25">
      <c r="A126" s="20" t="s">
        <v>301</v>
      </c>
      <c r="B126" s="18">
        <v>121</v>
      </c>
      <c r="C126" s="7">
        <f>'[2]IOT 2019 NSX (2)'!C133+'[2]IOT 2019 NSX (2)'!C134</f>
        <v>2886502.139671436</v>
      </c>
      <c r="D126" s="7">
        <f>'[2]IOT 2019 NSX (2)'!D133+'[2]IOT 2019 NSX (2)'!D134</f>
        <v>262937.35608234385</v>
      </c>
      <c r="E126" s="7">
        <f>'[2]IOT 2019 NSX (2)'!E133+'[2]IOT 2019 NSX (2)'!E134</f>
        <v>435152.37976852903</v>
      </c>
      <c r="F126" s="7">
        <f>'[2]IOT 2019 NSX (2)'!F133+'[2]IOT 2019 NSX (2)'!F134</f>
        <v>162682.03836310981</v>
      </c>
      <c r="G126" s="7">
        <f>'[2]IOT 2019 NSX (2)'!G133+'[2]IOT 2019 NSX (2)'!G134</f>
        <v>310685.99457890767</v>
      </c>
      <c r="H126" s="7">
        <f>'[2]IOT 2019 NSX (2)'!H133+'[2]IOT 2019 NSX (2)'!H134</f>
        <v>2133518.0060751052</v>
      </c>
      <c r="I126" s="7">
        <f>'[2]IOT 2019 NSX (2)'!I133+'[2]IOT 2019 NSX (2)'!I134</f>
        <v>441117.40949235199</v>
      </c>
      <c r="J126" s="7">
        <f>'[2]IOT 2019 NSX (2)'!J133+'[2]IOT 2019 NSX (2)'!J134</f>
        <v>435054.10669675661</v>
      </c>
      <c r="K126" s="7">
        <f>'[2]IOT 2019 NSX (2)'!K133+'[2]IOT 2019 NSX (2)'!K134</f>
        <v>2724107.9410580518</v>
      </c>
      <c r="L126" s="7">
        <f>'[2]IOT 2019 NSX (2)'!L133+'[2]IOT 2019 NSX (2)'!L134</f>
        <v>104011.01770029224</v>
      </c>
      <c r="M126" s="7">
        <f>'[2]IOT 2019 NSX (2)'!M133+'[2]IOT 2019 NSX (2)'!M134</f>
        <v>115851.15964195735</v>
      </c>
      <c r="N126" s="7">
        <f>'[2]IOT 2019 NSX (2)'!N133+'[2]IOT 2019 NSX (2)'!N134</f>
        <v>445549.10005011485</v>
      </c>
      <c r="O126" s="7">
        <f>'[2]IOT 2019 NSX (2)'!O133+'[2]IOT 2019 NSX (2)'!O134</f>
        <v>1004355.4524671895</v>
      </c>
      <c r="P126" s="7">
        <f>'[2]IOT 2019 NSX (2)'!P133+'[2]IOT 2019 NSX (2)'!P134</f>
        <v>87919.09683571897</v>
      </c>
      <c r="Q126" s="7">
        <f>'[2]IOT 2019 NSX (2)'!Q133+'[2]IOT 2019 NSX (2)'!Q134</f>
        <v>164026.61337893532</v>
      </c>
      <c r="R126" s="7">
        <f>'[2]IOT 2019 NSX (2)'!R133+'[2]IOT 2019 NSX (2)'!R134</f>
        <v>992496.50406955183</v>
      </c>
      <c r="S126" s="7">
        <f>'[2]IOT 2019 NSX (2)'!S133+'[2]IOT 2019 NSX (2)'!S134</f>
        <v>3250045.8043362014</v>
      </c>
      <c r="T126" s="7">
        <f>'[2]IOT 2019 NSX (2)'!T133+'[2]IOT 2019 NSX (2)'!T134</f>
        <v>2796201.5699224598</v>
      </c>
      <c r="U126" s="7">
        <f>'[2]IOT 2019 NSX (2)'!U133+'[2]IOT 2019 NSX (2)'!U134</f>
        <v>337473.27373741526</v>
      </c>
      <c r="V126" s="7">
        <f>'[2]IOT 2019 NSX (2)'!V133+'[2]IOT 2019 NSX (2)'!V134</f>
        <v>967024.11126453173</v>
      </c>
      <c r="W126" s="7">
        <f>'[2]IOT 2019 NSX (2)'!W133+'[2]IOT 2019 NSX (2)'!W134</f>
        <v>6667.3346646260843</v>
      </c>
      <c r="X126" s="7">
        <f>'[2]IOT 2019 NSX (2)'!X133+'[2]IOT 2019 NSX (2)'!X134</f>
        <v>96304.089021465101</v>
      </c>
      <c r="Y126" s="7">
        <f>'[2]IOT 2019 NSX (2)'!Y133+'[2]IOT 2019 NSX (2)'!Y134</f>
        <v>142943.36115242832</v>
      </c>
      <c r="Z126" s="7">
        <f>'[2]IOT 2019 NSX (2)'!Z133+'[2]IOT 2019 NSX (2)'!Z134</f>
        <v>522748.582490945</v>
      </c>
      <c r="AA126" s="7">
        <f>'[2]IOT 2019 NSX (2)'!AA133+'[2]IOT 2019 NSX (2)'!AA134</f>
        <v>296921.49782349961</v>
      </c>
      <c r="AB126" s="7">
        <f>'[2]IOT 2019 NSX (2)'!AB133+'[2]IOT 2019 NSX (2)'!AB134</f>
        <v>55702.626835295086</v>
      </c>
      <c r="AC126" s="7">
        <f>'[2]IOT 2019 NSX (2)'!AC133+'[2]IOT 2019 NSX (2)'!AC134</f>
        <v>4201446.817660748</v>
      </c>
      <c r="AD126" s="7">
        <f>'[2]IOT 2019 NSX (2)'!AD133+'[2]IOT 2019 NSX (2)'!AD134</f>
        <v>294638.16443995916</v>
      </c>
      <c r="AE126" s="7">
        <f>'[2]IOT 2019 NSX (2)'!AE133+'[2]IOT 2019 NSX (2)'!AE134</f>
        <v>351809.84070287092</v>
      </c>
      <c r="AF126" s="7">
        <f>'[2]IOT 2019 NSX (2)'!AF133+'[2]IOT 2019 NSX (2)'!AF134</f>
        <v>605246.29022583528</v>
      </c>
      <c r="AG126" s="7">
        <f>'[2]IOT 2019 NSX (2)'!AG133+'[2]IOT 2019 NSX (2)'!AG134</f>
        <v>2098528.8059861902</v>
      </c>
      <c r="AH126" s="7">
        <f>'[2]IOT 2019 NSX (2)'!AH133+'[2]IOT 2019 NSX (2)'!AH134</f>
        <v>1864284.6872058683</v>
      </c>
      <c r="AI126" s="7">
        <f>'[2]IOT 2019 NSX (2)'!AI133+'[2]IOT 2019 NSX (2)'!AI134</f>
        <v>347318.69660887599</v>
      </c>
      <c r="AJ126" s="7">
        <f>'[2]IOT 2019 NSX (2)'!AJ133+'[2]IOT 2019 NSX (2)'!AJ134</f>
        <v>2518672.7288086624</v>
      </c>
      <c r="AK126" s="7">
        <f>'[2]IOT 2019 NSX (2)'!AK133+'[2]IOT 2019 NSX (2)'!AK134</f>
        <v>738415.59360811103</v>
      </c>
      <c r="AL126" s="7">
        <f>'[2]IOT 2019 NSX (2)'!AL133+'[2]IOT 2019 NSX (2)'!AL134</f>
        <v>553295.80384474294</v>
      </c>
      <c r="AM126" s="7">
        <f>'[2]IOT 2019 NSX (2)'!AM133+'[2]IOT 2019 NSX (2)'!AM134</f>
        <v>216223.42458264786</v>
      </c>
      <c r="AN126" s="7">
        <f>'[2]IOT 2019 NSX (2)'!AN133+'[2]IOT 2019 NSX (2)'!AN134</f>
        <v>1204423.7467596459</v>
      </c>
      <c r="AO126" s="7">
        <f>'[2]IOT 2019 NSX (2)'!AO133+'[2]IOT 2019 NSX (2)'!AO134</f>
        <v>88327.578933378711</v>
      </c>
      <c r="AP126" s="7">
        <f>'[2]IOT 2019 NSX (2)'!AP133+'[2]IOT 2019 NSX (2)'!AP134</f>
        <v>185486.57390898367</v>
      </c>
      <c r="AQ126" s="7">
        <f>'[2]IOT 2019 NSX (2)'!AQ133+'[2]IOT 2019 NSX (2)'!AQ134</f>
        <v>8606827.7407742962</v>
      </c>
      <c r="AR126" s="7">
        <f>'[2]IOT 2019 NSX (2)'!AR133+'[2]IOT 2019 NSX (2)'!AR134</f>
        <v>16041.642346661729</v>
      </c>
      <c r="AS126" s="7">
        <f>'[2]IOT 2019 NSX (2)'!AS133+'[2]IOT 2019 NSX (2)'!AS134</f>
        <v>8702050.6302829944</v>
      </c>
      <c r="AT126" s="7">
        <f>'[2]IOT 2019 NSX (2)'!AT133+'[2]IOT 2019 NSX (2)'!AT134</f>
        <v>4949957.9618320577</v>
      </c>
      <c r="AU126" s="7">
        <f>'[2]IOT 2019 NSX (2)'!AU133+'[2]IOT 2019 NSX (2)'!AU134</f>
        <v>1659235.5414064215</v>
      </c>
      <c r="AV126" s="7">
        <f>'[2]IOT 2019 NSX (2)'!AV133+'[2]IOT 2019 NSX (2)'!AV134</f>
        <v>3330113.9279814144</v>
      </c>
      <c r="AW126" s="7">
        <f>'[2]IOT 2019 NSX (2)'!AW133+'[2]IOT 2019 NSX (2)'!AW134</f>
        <v>3027905.1692221067</v>
      </c>
      <c r="AX126" s="7">
        <f>'[2]IOT 2019 NSX (2)'!AX133+'[2]IOT 2019 NSX (2)'!AX134</f>
        <v>546533.0928046389</v>
      </c>
      <c r="AY126" s="7">
        <f>'[2]IOT 2019 NSX (2)'!AY133+'[2]IOT 2019 NSX (2)'!AY134</f>
        <v>2099881.4789031455</v>
      </c>
      <c r="AZ126" s="7">
        <f>'[2]IOT 2019 NSX (2)'!AZ133+'[2]IOT 2019 NSX (2)'!AZ134</f>
        <v>489309.2280863428</v>
      </c>
      <c r="BA126" s="7">
        <f>'[2]IOT 2019 NSX (2)'!BA133+'[2]IOT 2019 NSX (2)'!BA134</f>
        <v>3002210.7569271536</v>
      </c>
      <c r="BB126" s="7">
        <f>'[2]IOT 2019 NSX (2)'!BB133+'[2]IOT 2019 NSX (2)'!BB134</f>
        <v>263239.93759575702</v>
      </c>
      <c r="BC126" s="7">
        <f>'[2]IOT 2019 NSX (2)'!BC133+'[2]IOT 2019 NSX (2)'!BC134</f>
        <v>4155060.7887739227</v>
      </c>
      <c r="BD126" s="7">
        <f>'[2]IOT 2019 NSX (2)'!BD133+'[2]IOT 2019 NSX (2)'!BD134</f>
        <v>8235874.0983272381</v>
      </c>
      <c r="BE126" s="7">
        <f>'[2]IOT 2019 NSX (2)'!BE133+'[2]IOT 2019 NSX (2)'!BE134</f>
        <v>347398.03142982477</v>
      </c>
      <c r="BF126" s="7">
        <f>'[2]IOT 2019 NSX (2)'!BF133+'[2]IOT 2019 NSX (2)'!BF134</f>
        <v>1778092.9955146506</v>
      </c>
      <c r="BG126" s="7">
        <f>'[2]IOT 2019 NSX (2)'!BG133+'[2]IOT 2019 NSX (2)'!BG134</f>
        <v>2655922.20036525</v>
      </c>
      <c r="BH126" s="7">
        <f>'[2]IOT 2019 NSX (2)'!BH133+'[2]IOT 2019 NSX (2)'!BH134</f>
        <v>1121014.820816275</v>
      </c>
      <c r="BI126" s="7">
        <f>'[2]IOT 2019 NSX (2)'!BI133+'[2]IOT 2019 NSX (2)'!BI134</f>
        <v>11235563.681497265</v>
      </c>
      <c r="BJ126" s="7">
        <f>'[2]IOT 2019 NSX (2)'!BJ133+'[2]IOT 2019 NSX (2)'!BJ134</f>
        <v>4823026.0282331863</v>
      </c>
      <c r="BK126" s="7">
        <f>'[2]IOT 2019 NSX (2)'!BK133+'[2]IOT 2019 NSX (2)'!BK134</f>
        <v>42539475.884423062</v>
      </c>
      <c r="BL126" s="7">
        <f>'[2]IOT 2019 NSX (2)'!BL133+'[2]IOT 2019 NSX (2)'!BL134</f>
        <v>1700668.6763735402</v>
      </c>
      <c r="BM126" s="7">
        <f>'[2]IOT 2019 NSX (2)'!BM133+'[2]IOT 2019 NSX (2)'!BM134</f>
        <v>12311384.235135516</v>
      </c>
      <c r="BN126" s="7">
        <f>'[2]IOT 2019 NSX (2)'!BN133+'[2]IOT 2019 NSX (2)'!BN134</f>
        <v>8784331.8054870814</v>
      </c>
      <c r="BO126" s="7">
        <f>'[2]IOT 2019 NSX (2)'!BO133+'[2]IOT 2019 NSX (2)'!BO134</f>
        <v>10447374.206498383</v>
      </c>
      <c r="BP126" s="7">
        <f>'[2]IOT 2019 NSX (2)'!BP133+'[2]IOT 2019 NSX (2)'!BP134</f>
        <v>3048324.5112255765</v>
      </c>
      <c r="BQ126" s="7">
        <f>'[2]IOT 2019 NSX (2)'!BQ133+'[2]IOT 2019 NSX (2)'!BQ134</f>
        <v>222251.45519644156</v>
      </c>
      <c r="BR126" s="7">
        <f>'[2]IOT 2019 NSX (2)'!BR133+'[2]IOT 2019 NSX (2)'!BR134</f>
        <v>5252847.3345259726</v>
      </c>
      <c r="BS126" s="7">
        <f>'[2]IOT 2019 NSX (2)'!BS133+'[2]IOT 2019 NSX (2)'!BS134</f>
        <v>90178.066627595268</v>
      </c>
      <c r="BT126" s="7">
        <f>'[2]IOT 2019 NSX (2)'!BT133+'[2]IOT 2019 NSX (2)'!BT134</f>
        <v>1878134.432756098</v>
      </c>
      <c r="BU126" s="7">
        <f>'[2]IOT 2019 NSX (2)'!BU133+'[2]IOT 2019 NSX (2)'!BU134</f>
        <v>2108528.3210387933</v>
      </c>
      <c r="BV126" s="7">
        <f>'[2]IOT 2019 NSX (2)'!BV133+'[2]IOT 2019 NSX (2)'!BV134</f>
        <v>1090143.8279284271</v>
      </c>
      <c r="BW126" s="7">
        <f>'[2]IOT 2019 NSX (2)'!BW133+'[2]IOT 2019 NSX (2)'!BW134</f>
        <v>1256405.6782839999</v>
      </c>
      <c r="BX126" s="7">
        <f>'[2]IOT 2019 NSX (2)'!BX133+'[2]IOT 2019 NSX (2)'!BX134</f>
        <v>6319974.2743583228</v>
      </c>
      <c r="BY126" s="7">
        <f>'[2]IOT 2019 NSX (2)'!BY133+'[2]IOT 2019 NSX (2)'!BY134</f>
        <v>1674559.8165293096</v>
      </c>
      <c r="BZ126" s="7">
        <f>'[2]IOT 2019 NSX (2)'!BZ133+'[2]IOT 2019 NSX (2)'!BZ134</f>
        <v>2033843.182327196</v>
      </c>
      <c r="CA126" s="7">
        <f>'[2]IOT 2019 NSX (2)'!CA133+'[2]IOT 2019 NSX (2)'!CA134</f>
        <v>4081652.9480371098</v>
      </c>
      <c r="CB126" s="7">
        <f>'[2]IOT 2019 NSX (2)'!CB133+'[2]IOT 2019 NSX (2)'!CB134</f>
        <v>498118.71833487623</v>
      </c>
      <c r="CC126" s="7">
        <f>'[2]IOT 2019 NSX (2)'!CC133+'[2]IOT 2019 NSX (2)'!CC134</f>
        <v>2332685.8269725926</v>
      </c>
      <c r="CD126" s="7">
        <f>'[2]IOT 2019 NSX (2)'!CD133+'[2]IOT 2019 NSX (2)'!CD134</f>
        <v>3378079.0557817267</v>
      </c>
      <c r="CE126" s="7">
        <f>'[2]IOT 2019 NSX (2)'!CE133+'[2]IOT 2019 NSX (2)'!CE134</f>
        <v>3814076.7251411555</v>
      </c>
      <c r="CF126" s="7">
        <f>'[2]IOT 2019 NSX (2)'!CF133+'[2]IOT 2019 NSX (2)'!CF134</f>
        <v>15491517.970208155</v>
      </c>
      <c r="CG126" s="7">
        <f>'[2]IOT 2019 NSX (2)'!CG133+'[2]IOT 2019 NSX (2)'!CG134</f>
        <v>5049703.3801086014</v>
      </c>
      <c r="CH126" s="7">
        <f>'[2]IOT 2019 NSX (2)'!CH133+'[2]IOT 2019 NSX (2)'!CH134</f>
        <v>22439028.20330701</v>
      </c>
      <c r="CI126" s="7">
        <f>'[2]IOT 2019 NSX (2)'!CI133+'[2]IOT 2019 NSX (2)'!CI134</f>
        <v>22205477.308885299</v>
      </c>
      <c r="CJ126" s="7">
        <f>'[2]IOT 2019 NSX (2)'!CJ133+'[2]IOT 2019 NSX (2)'!CJ134</f>
        <v>6172260.4047851507</v>
      </c>
      <c r="CK126" s="7">
        <f>'[2]IOT 2019 NSX (2)'!CK133+'[2]IOT 2019 NSX (2)'!CK134</f>
        <v>1066032.5054618004</v>
      </c>
      <c r="CL126" s="7">
        <f>'[2]IOT 2019 NSX (2)'!CL133+'[2]IOT 2019 NSX (2)'!CL134</f>
        <v>2226009.1574220895</v>
      </c>
      <c r="CM126" s="7">
        <f>'[2]IOT 2019 NSX (2)'!CM133+'[2]IOT 2019 NSX (2)'!CM134</f>
        <v>4037140.6215777895</v>
      </c>
      <c r="CN126" s="7">
        <f>'[2]IOT 2019 NSX (2)'!CN133+'[2]IOT 2019 NSX (2)'!CN134</f>
        <v>9846005.0114902984</v>
      </c>
      <c r="CO126" s="7">
        <f>'[2]IOT 2019 NSX (2)'!CO133+'[2]IOT 2019 NSX (2)'!CO134</f>
        <v>485892.37543020642</v>
      </c>
      <c r="CP126" s="7">
        <f>'[2]IOT 2019 NSX (2)'!CP133+'[2]IOT 2019 NSX (2)'!CP134</f>
        <v>2286896.0727157732</v>
      </c>
      <c r="CQ126" s="7">
        <f>'[2]IOT 2019 NSX (2)'!CQ133+'[2]IOT 2019 NSX (2)'!CQ134</f>
        <v>392427.65576129436</v>
      </c>
      <c r="CR126" s="7">
        <f>'[2]IOT 2019 NSX (2)'!CR133+'[2]IOT 2019 NSX (2)'!CR134</f>
        <v>1855881.9342930997</v>
      </c>
      <c r="CS126" s="7">
        <f>'[2]IOT 2019 NSX (2)'!CS133+'[2]IOT 2019 NSX (2)'!CS134</f>
        <v>948797.63926156075</v>
      </c>
      <c r="CT126" s="7">
        <f>'[2]IOT 2019 NSX (2)'!CT133+'[2]IOT 2019 NSX (2)'!CT134</f>
        <v>559611.54900045192</v>
      </c>
      <c r="CU126" s="7">
        <f>'[2]IOT 2019 NSX (2)'!CU133+'[2]IOT 2019 NSX (2)'!CU134</f>
        <v>6154951.8822725695</v>
      </c>
      <c r="CV126" s="7">
        <f>'[2]IOT 2019 NSX (2)'!CV133+'[2]IOT 2019 NSX (2)'!CV134</f>
        <v>1074266.7989444151</v>
      </c>
      <c r="CW126" s="7">
        <f>'[2]IOT 2019 NSX (2)'!CW133+'[2]IOT 2019 NSX (2)'!CW134</f>
        <v>3201830.7964710635</v>
      </c>
      <c r="CX126" s="7">
        <f>'[2]IOT 2019 NSX (2)'!CX133+'[2]IOT 2019 NSX (2)'!CX134</f>
        <v>804469.76588455541</v>
      </c>
      <c r="CY126" s="7">
        <f>'[2]IOT 2019 NSX (2)'!CY133+'[2]IOT 2019 NSX (2)'!CY134</f>
        <v>15959037.020116668</v>
      </c>
      <c r="CZ126" s="7">
        <f>'[2]IOT 2019 NSX (2)'!CZ133+'[2]IOT 2019 NSX (2)'!CZ134</f>
        <v>1849958.7402676605</v>
      </c>
      <c r="DA126" s="7">
        <f>'[2]IOT 2019 NSX (2)'!DA133+'[2]IOT 2019 NSX (2)'!DA134</f>
        <v>800635.86743434484</v>
      </c>
      <c r="DB126" s="7">
        <f>'[2]IOT 2019 NSX (2)'!DB133+'[2]IOT 2019 NSX (2)'!DB134</f>
        <v>911049.10810880619</v>
      </c>
      <c r="DC126" s="7">
        <f>'[2]IOT 2019 NSX (2)'!DC133+'[2]IOT 2019 NSX (2)'!DC134</f>
        <v>1247349.0803885316</v>
      </c>
      <c r="DD126" s="7">
        <f>'[2]IOT 2019 NSX (2)'!DD133+'[2]IOT 2019 NSX (2)'!DD134</f>
        <v>4615857.3664215077</v>
      </c>
      <c r="DE126" s="7">
        <f>'[2]IOT 2019 NSX (2)'!DE133+'[2]IOT 2019 NSX (2)'!DE134</f>
        <v>61874.304683444396</v>
      </c>
      <c r="DF126" s="7">
        <f>'[2]IOT 2019 NSX (2)'!DF133+'[2]IOT 2019 NSX (2)'!DF134</f>
        <v>81366.636965600002</v>
      </c>
      <c r="DG126" s="7">
        <f>'[2]IOT 2019 NSX (2)'!DG133+'[2]IOT 2019 NSX (2)'!DG134</f>
        <v>140466.57205687519</v>
      </c>
      <c r="DH126" s="7">
        <f>'[2]IOT 2019 NSX (2)'!DH133+'[2]IOT 2019 NSX (2)'!DH134</f>
        <v>125284.42052627188</v>
      </c>
      <c r="DI126" s="7">
        <f>'[2]IOT 2019 NSX (2)'!DI133+'[2]IOT 2019 NSX (2)'!DI134</f>
        <v>446039.14637449483</v>
      </c>
      <c r="DJ126" s="7">
        <f>'[2]IOT 2019 NSX (2)'!DJ133+'[2]IOT 2019 NSX (2)'!DJ134</f>
        <v>11818.039461686161</v>
      </c>
      <c r="DK126" s="7">
        <f>'[2]IOT 2019 NSX (2)'!DK133+'[2]IOT 2019 NSX (2)'!DK134</f>
        <v>18451441.485127203</v>
      </c>
      <c r="DL126" s="7">
        <f>'[2]IOT 2019 NSX (2)'!DL133+'[2]IOT 2019 NSX (2)'!DL134</f>
        <v>9177199.6047232989</v>
      </c>
      <c r="DM126" s="7">
        <f>'[2]IOT 2019 NSX (2)'!DM133+'[2]IOT 2019 NSX (2)'!DM134</f>
        <v>212560.8522353367</v>
      </c>
      <c r="DN126" s="7">
        <f>'[2]IOT 2019 NSX (2)'!DN133+'[2]IOT 2019 NSX (2)'!DN134</f>
        <v>7431071.6893030331</v>
      </c>
      <c r="DO126" s="7">
        <f>'[2]IOT 2019 NSX (2)'!DO133+'[2]IOT 2019 NSX (2)'!DO134</f>
        <v>7424068.1679628752</v>
      </c>
      <c r="DP126" s="7">
        <f>'[2]IOT 2019 NSX (2)'!DP133+'[2]IOT 2019 NSX (2)'!DP134</f>
        <v>6184128.3912381986</v>
      </c>
      <c r="DQ126" s="7">
        <f>'[2]IOT 2019 NSX (2)'!DQ133+'[2]IOT 2019 NSX (2)'!DQ134</f>
        <v>311612.90715582587</v>
      </c>
      <c r="DR126" s="7">
        <f>'[2]IOT 2019 NSX (2)'!DR133+'[2]IOT 2019 NSX (2)'!DR134</f>
        <v>1168276.5323468847</v>
      </c>
      <c r="DS126" s="7">
        <f>'[2]IOT 2019 NSX (2)'!DS133+'[2]IOT 2019 NSX (2)'!DS134</f>
        <v>4622949.7791072261</v>
      </c>
      <c r="DT126" s="7">
        <f>'[2]IOT 2019 NSX (2)'!DT133+'[2]IOT 2019 NSX (2)'!DT134</f>
        <v>47099.678243103132</v>
      </c>
      <c r="DU126" s="7">
        <f>'[2]IOT 2019 NSX (2)'!DU133+'[2]IOT 2019 NSX (2)'!DU134</f>
        <v>36034.204961766765</v>
      </c>
      <c r="DV126" s="7">
        <f>'[2]IOT 2019 NSX (2)'!DV133+'[2]IOT 2019 NSX (2)'!DV134</f>
        <v>1467471.9665666702</v>
      </c>
      <c r="DW126" s="7">
        <f>'[2]IOT 2019 NSX (2)'!DW133+'[2]IOT 2019 NSX (2)'!DW134</f>
        <v>5543710.592263923</v>
      </c>
      <c r="DX126" s="7">
        <f>'[2]IOT 2019 NSX (2)'!DX133+'[2]IOT 2019 NSX (2)'!DX134</f>
        <v>315098.36071816261</v>
      </c>
      <c r="DY126" s="7">
        <f>'[2]IOT 2019 NSX (2)'!DY133+'[2]IOT 2019 NSX (2)'!DY134</f>
        <v>1530943.1708230283</v>
      </c>
      <c r="DZ126" s="7">
        <f>'[2]IOT 2019 NSX (2)'!DZ133+'[2]IOT 2019 NSX (2)'!DZ134</f>
        <v>3214953.0290684667</v>
      </c>
      <c r="EA126" s="7">
        <f>'[2]IOT 2019 NSX (2)'!EA133+'[2]IOT 2019 NSX (2)'!EA134</f>
        <v>369803.27536158997</v>
      </c>
      <c r="EB126" s="7">
        <f>'[2]IOT 2019 NSX (2)'!EB133+'[2]IOT 2019 NSX (2)'!EB134</f>
        <v>1548301.908551866</v>
      </c>
      <c r="EC126" s="7">
        <f>'[2]IOT 2019 NSX (2)'!EC133+'[2]IOT 2019 NSX (2)'!EC134</f>
        <v>265707.37337295548</v>
      </c>
      <c r="ED126" s="7">
        <f>'[2]IOT 2019 NSX (2)'!ED133+'[2]IOT 2019 NSX (2)'!ED134</f>
        <v>828057.99370124249</v>
      </c>
      <c r="EE126" s="7">
        <f>'[2]IOT 2019 NSX (2)'!EE133+'[2]IOT 2019 NSX (2)'!EE134</f>
        <v>13298902.679410081</v>
      </c>
      <c r="EF126" s="7">
        <f>'[2]IOT 2019 NSX (2)'!EF133+'[2]IOT 2019 NSX (2)'!EF134</f>
        <v>289545.32809423923</v>
      </c>
      <c r="EG126" s="7">
        <f>'[2]IOT 2019 NSX (2)'!EG133+'[2]IOT 2019 NSX (2)'!EG134</f>
        <v>61363.167116001256</v>
      </c>
      <c r="EH126" s="7">
        <f>'[2]IOT 2019 NSX (2)'!EH133+'[2]IOT 2019 NSX (2)'!EH134</f>
        <v>116478.28970411715</v>
      </c>
      <c r="EI126" s="7">
        <f>'[2]IOT 2019 NSX (2)'!EI133+'[2]IOT 2019 NSX (2)'!EI134</f>
        <v>1634208.1298420762</v>
      </c>
      <c r="EJ126" s="7">
        <f>'[2]IOT 2019 NSX (2)'!EJ133+'[2]IOT 2019 NSX (2)'!EJ134</f>
        <v>114622.51864609419</v>
      </c>
      <c r="EK126" s="7">
        <f>'[2]IOT 2019 NSX (2)'!EK133+'[2]IOT 2019 NSX (2)'!EK134</f>
        <v>24876.666639205669</v>
      </c>
      <c r="EL126" s="7">
        <f>'[2]IOT 2019 NSX (2)'!EL133+'[2]IOT 2019 NSX (2)'!EL134</f>
        <v>1040900.5065450429</v>
      </c>
      <c r="EM126" s="7">
        <f>'[2]IOT 2019 NSX (2)'!EM133+'[2]IOT 2019 NSX (2)'!EM134</f>
        <v>162891.94223382443</v>
      </c>
      <c r="EN126" s="7">
        <f>'[2]IOT 2019 NSX (2)'!EN133+'[2]IOT 2019 NSX (2)'!EN134</f>
        <v>40998.653641398589</v>
      </c>
      <c r="EO126" s="7">
        <f>'[2]IOT 2019 NSX (2)'!EO133+'[2]IOT 2019 NSX (2)'!EO134</f>
        <v>21784.300216383082</v>
      </c>
      <c r="EP126" s="7">
        <f>'[2]IOT 2019 NSX (2)'!EP133+'[2]IOT 2019 NSX (2)'!EP134</f>
        <v>338710.28482737037</v>
      </c>
      <c r="EQ126" s="7">
        <f>'[2]IOT 2019 NSX (2)'!EQ133+'[2]IOT 2019 NSX (2)'!EQ134</f>
        <v>50007.983053272401</v>
      </c>
      <c r="ER126" s="7">
        <f>'[2]IOT 2019 NSX (2)'!ER133+'[2]IOT 2019 NSX (2)'!ER134</f>
        <v>159045.47509394024</v>
      </c>
      <c r="ES126" s="7">
        <f>'[2]IOT 2019 NSX (2)'!ES133+'[2]IOT 2019 NSX (2)'!ES134</f>
        <v>1506271.7533258814</v>
      </c>
      <c r="ET126" s="7">
        <f>'[2]IOT 2019 NSX (2)'!ET133+'[2]IOT 2019 NSX (2)'!ET134</f>
        <v>217854.79180307791</v>
      </c>
      <c r="EU126" s="7">
        <f>'[2]IOT 2019 NSX (2)'!EU133+'[2]IOT 2019 NSX (2)'!EU134</f>
        <v>881345.13790957688</v>
      </c>
      <c r="EV126" s="7">
        <f>'[2]IOT 2019 NSX (2)'!EV133+'[2]IOT 2019 NSX (2)'!EV134</f>
        <v>519903.54745139153</v>
      </c>
      <c r="EW126" s="7">
        <f>'[2]IOT 2019 NSX (2)'!EW133+'[2]IOT 2019 NSX (2)'!EW134</f>
        <v>18674.752381461123</v>
      </c>
      <c r="EX126" s="7">
        <f>'[2]IOT 2019 NSX (2)'!EX133+'[2]IOT 2019 NSX (2)'!EX134</f>
        <v>410321.07203232788</v>
      </c>
      <c r="EY126" s="7">
        <f>'[2]IOT 2019 NSX (2)'!EY133+'[2]IOT 2019 NSX (2)'!EY134</f>
        <v>87350.506738931741</v>
      </c>
      <c r="EZ126" s="7">
        <f>'[2]IOT 2019 NSX (2)'!EZ133+'[2]IOT 2019 NSX (2)'!EZ134</f>
        <v>171395.10681710587</v>
      </c>
      <c r="FA126" s="7">
        <f>'[2]IOT 2019 NSX (2)'!FA133+'[2]IOT 2019 NSX (2)'!FA134</f>
        <v>88821.926279866006</v>
      </c>
      <c r="FB126" s="7">
        <f>'[2]IOT 2019 NSX (2)'!FB133+'[2]IOT 2019 NSX (2)'!FB134</f>
        <v>202228.4553984688</v>
      </c>
      <c r="FC126" s="7">
        <f>'[2]IOT 2019 NSX (2)'!FC133+'[2]IOT 2019 NSX (2)'!FC134</f>
        <v>833424.74596139148</v>
      </c>
      <c r="FD126" s="7">
        <f>'[2]IOT 2019 NSX (2)'!FD133+'[2]IOT 2019 NSX (2)'!FD134</f>
        <v>1549945.9129474943</v>
      </c>
      <c r="FE126" s="7">
        <f>'[2]IOT 2019 NSX (2)'!FE133+'[2]IOT 2019 NSX (2)'!FE134</f>
        <v>3879184.6618383117</v>
      </c>
      <c r="FF126" s="7">
        <f>'[2]IOT 2019 NSX (2)'!FF133+'[2]IOT 2019 NSX (2)'!FF134</f>
        <v>899753.89244291536</v>
      </c>
      <c r="FG126" s="7">
        <f>'[2]IOT 2019 NSX (2)'!FG133+'[2]IOT 2019 NSX (2)'!FG134</f>
        <v>5916992.9674539054</v>
      </c>
      <c r="FH126" s="7">
        <f>'[2]IOT 2019 NSX (2)'!FH133+'[2]IOT 2019 NSX (2)'!FH134</f>
        <v>60111.490704332376</v>
      </c>
      <c r="FI126" s="7">
        <f>'[2]IOT 2019 NSX (2)'!FI133+'[2]IOT 2019 NSX (2)'!FI134</f>
        <v>8295.9141776646611</v>
      </c>
      <c r="FJ126" s="7">
        <f>'[2]IOT 2019 NSX (2)'!FJ133+'[2]IOT 2019 NSX (2)'!FJ134</f>
        <v>96437.852643510108</v>
      </c>
      <c r="FK126" s="7">
        <f>'[2]IOT 2019 NSX (2)'!FK133+'[2]IOT 2019 NSX (2)'!FK134</f>
        <v>37753.512379756954</v>
      </c>
      <c r="FL126" s="7">
        <f>'[2]IOT 2019 NSX (2)'!FL133+'[2]IOT 2019 NSX (2)'!FL134</f>
        <v>119696.89476027458</v>
      </c>
      <c r="FM126" s="7">
        <f>'[2]IOT 2019 NSX (2)'!FM133+'[2]IOT 2019 NSX (2)'!FM134</f>
        <v>312025.83078071842</v>
      </c>
      <c r="FN126" s="7">
        <f>'[2]IOT 2019 NSX (2)'!FN133+'[2]IOT 2019 NSX (2)'!FN134</f>
        <v>318950.58133226982</v>
      </c>
      <c r="FO126" s="7">
        <f>'[2]IOT 2019 NSX (2)'!FO133+'[2]IOT 2019 NSX (2)'!FO134</f>
        <v>123662.23404420026</v>
      </c>
      <c r="FP126" s="7">
        <f>'[2]IOT 2019 NSX (2)'!FP133+'[2]IOT 2019 NSX (2)'!FP134</f>
        <v>801981.36720327078</v>
      </c>
      <c r="FQ126" s="7">
        <f>'[2]IOT 2019 NSX (2)'!FQ133+'[2]IOT 2019 NSX (2)'!FQ134</f>
        <v>60380.35533178888</v>
      </c>
      <c r="FR126" s="2">
        <f t="shared" si="4"/>
        <v>461530945.54468185</v>
      </c>
      <c r="FS126" s="1">
        <f t="shared" si="5"/>
        <v>218327238.00906783</v>
      </c>
      <c r="FT126" s="3">
        <f>'[2]IOT 2019 NSX (2)'!FT133+'[2]IOT 2019 NSX (2)'!FT134</f>
        <v>218327238.00906783</v>
      </c>
      <c r="FU126" s="3">
        <f>'[2]IOT 2019 NSX (2)'!FU133+'[2]IOT 2019 NSX (2)'!FU134</f>
        <v>0</v>
      </c>
      <c r="FV126" s="1">
        <f t="shared" si="6"/>
        <v>19451271.028769199</v>
      </c>
      <c r="FW126" s="1">
        <f>'[2]IOT 2019 NSX (2)'!FZ133+'[2]IOT 2019 NSX (2)'!FZ134</f>
        <v>19451271.028769199</v>
      </c>
      <c r="FX126" s="1">
        <f>'[2]IOT 2019 NSX (2)'!GA133+'[2]IOT 2019 NSX (2)'!GA134</f>
        <v>0</v>
      </c>
      <c r="FY126" s="1">
        <f>'[2]IOT 2019 NSX (2)'!GE133+'[2]IOT 2019 NSX (2)'!GE134</f>
        <v>225956969.7729103</v>
      </c>
      <c r="FZ126" s="1">
        <f>'[2]IOT 2019 NSX (2)'!GF133+'[2]IOT 2019 NSX (2)'!GF134</f>
        <v>0</v>
      </c>
      <c r="GA126" s="1">
        <f t="shared" si="7"/>
        <v>925266424.35542917</v>
      </c>
      <c r="GB126" s="13"/>
      <c r="GC126" s="4"/>
      <c r="GD126" s="5"/>
      <c r="GF126" s="8"/>
      <c r="GG126" s="8"/>
    </row>
    <row r="127" spans="1:189" s="27" customFormat="1" ht="15.75" x14ac:dyDescent="0.25">
      <c r="A127" s="20" t="s">
        <v>302</v>
      </c>
      <c r="B127" s="18">
        <v>122</v>
      </c>
      <c r="C127" s="7">
        <v>28.087661465288598</v>
      </c>
      <c r="D127" s="7">
        <v>0</v>
      </c>
      <c r="E127" s="7">
        <v>0</v>
      </c>
      <c r="F127" s="7">
        <v>0</v>
      </c>
      <c r="G127" s="7">
        <v>15709.180432393674</v>
      </c>
      <c r="H127" s="7">
        <v>110.01747174741207</v>
      </c>
      <c r="I127" s="7">
        <v>164.2436264117224</v>
      </c>
      <c r="J127" s="7">
        <v>0</v>
      </c>
      <c r="K127" s="7">
        <v>0</v>
      </c>
      <c r="L127" s="7">
        <v>0</v>
      </c>
      <c r="M127" s="7">
        <v>0</v>
      </c>
      <c r="N127" s="7">
        <v>217.00342958130824</v>
      </c>
      <c r="O127" s="7">
        <v>25.812587922920954</v>
      </c>
      <c r="P127" s="7">
        <v>2.4841013379532932</v>
      </c>
      <c r="Q127" s="7">
        <v>0</v>
      </c>
      <c r="R127" s="7">
        <v>0.10425873374993679</v>
      </c>
      <c r="S127" s="7">
        <v>0</v>
      </c>
      <c r="T127" s="7">
        <v>0</v>
      </c>
      <c r="U127" s="7">
        <v>0</v>
      </c>
      <c r="V127" s="7">
        <v>743.96860167607133</v>
      </c>
      <c r="W127" s="7">
        <v>0</v>
      </c>
      <c r="X127" s="7">
        <v>0.80195435975045315</v>
      </c>
      <c r="Y127" s="7">
        <v>113.12860774962658</v>
      </c>
      <c r="Z127" s="7">
        <v>788.47316142234661</v>
      </c>
      <c r="AA127" s="7">
        <v>36.956144725973601</v>
      </c>
      <c r="AB127" s="7">
        <v>294.16251355965863</v>
      </c>
      <c r="AC127" s="7">
        <v>0</v>
      </c>
      <c r="AD127" s="7">
        <v>0</v>
      </c>
      <c r="AE127" s="7">
        <v>37.648755126332702</v>
      </c>
      <c r="AF127" s="7">
        <v>0</v>
      </c>
      <c r="AG127" s="7">
        <v>0</v>
      </c>
      <c r="AH127" s="7">
        <v>0</v>
      </c>
      <c r="AI127" s="7">
        <v>9251.6574868941861</v>
      </c>
      <c r="AJ127" s="7">
        <v>0</v>
      </c>
      <c r="AK127" s="7">
        <v>0</v>
      </c>
      <c r="AL127" s="7">
        <v>0</v>
      </c>
      <c r="AM127" s="7">
        <v>49.784318777083541</v>
      </c>
      <c r="AN127" s="7">
        <v>1295.5067688180618</v>
      </c>
      <c r="AO127" s="7">
        <v>51.945613056912094</v>
      </c>
      <c r="AP127" s="7">
        <v>768.36802015185151</v>
      </c>
      <c r="AQ127" s="7">
        <v>3889.3074425626978</v>
      </c>
      <c r="AR127" s="7">
        <v>5.8824877808385638</v>
      </c>
      <c r="AS127" s="7">
        <v>386.08047354511353</v>
      </c>
      <c r="AT127" s="7">
        <v>91.140366491012102</v>
      </c>
      <c r="AU127" s="7">
        <v>158.33774062076424</v>
      </c>
      <c r="AV127" s="7">
        <v>325.33330501828061</v>
      </c>
      <c r="AW127" s="7">
        <v>889.29904638551</v>
      </c>
      <c r="AX127" s="7">
        <v>93.199176787019809</v>
      </c>
      <c r="AY127" s="7">
        <v>626.51913371967601</v>
      </c>
      <c r="AZ127" s="7">
        <v>0</v>
      </c>
      <c r="BA127" s="7">
        <v>25.968412435303783</v>
      </c>
      <c r="BB127" s="7">
        <v>29.671202406782268</v>
      </c>
      <c r="BC127" s="7">
        <v>633.89295670114029</v>
      </c>
      <c r="BD127" s="7">
        <v>2689.1134713148599</v>
      </c>
      <c r="BE127" s="7">
        <v>406.37400545431285</v>
      </c>
      <c r="BF127" s="7">
        <v>142.12252101066719</v>
      </c>
      <c r="BG127" s="7">
        <v>2707.0734916950601</v>
      </c>
      <c r="BH127" s="7">
        <v>74.329325137739673</v>
      </c>
      <c r="BI127" s="7">
        <v>4388.0442711807682</v>
      </c>
      <c r="BJ127" s="7">
        <v>18791.037379952326</v>
      </c>
      <c r="BK127" s="7">
        <v>1134.9341256026887</v>
      </c>
      <c r="BL127" s="7">
        <v>258.30908873943815</v>
      </c>
      <c r="BM127" s="7">
        <v>13488.506039478782</v>
      </c>
      <c r="BN127" s="7">
        <v>1107.2164263036013</v>
      </c>
      <c r="BO127" s="7">
        <v>573.14859172747799</v>
      </c>
      <c r="BP127" s="7">
        <v>101.24494939190978</v>
      </c>
      <c r="BQ127" s="7">
        <v>0</v>
      </c>
      <c r="BR127" s="7">
        <v>0</v>
      </c>
      <c r="BS127" s="7">
        <v>0</v>
      </c>
      <c r="BT127" s="7">
        <v>1322.9619531417186</v>
      </c>
      <c r="BU127" s="7">
        <v>471.51752699964146</v>
      </c>
      <c r="BV127" s="7">
        <v>1083.3995446822944</v>
      </c>
      <c r="BW127" s="7">
        <v>1026.4224156949251</v>
      </c>
      <c r="BX127" s="7">
        <v>5205.4949039653493</v>
      </c>
      <c r="BY127" s="7">
        <v>822.70803627072542</v>
      </c>
      <c r="BZ127" s="7">
        <v>654.74996339603342</v>
      </c>
      <c r="CA127" s="7">
        <v>3683.7397004076547</v>
      </c>
      <c r="CB127" s="7">
        <v>25.274158580125228</v>
      </c>
      <c r="CC127" s="7">
        <v>1075.383564395798</v>
      </c>
      <c r="CD127" s="7">
        <v>204.77938207930998</v>
      </c>
      <c r="CE127" s="7">
        <v>1443.1985958693638</v>
      </c>
      <c r="CF127" s="7">
        <v>32340.266545236049</v>
      </c>
      <c r="CG127" s="7">
        <v>65.055527338791336</v>
      </c>
      <c r="CH127" s="7">
        <v>28705.609074184184</v>
      </c>
      <c r="CI127" s="7">
        <v>332.10163408688749</v>
      </c>
      <c r="CJ127" s="7">
        <v>356.82758356664323</v>
      </c>
      <c r="CK127" s="7">
        <v>0.22041573657547581</v>
      </c>
      <c r="CL127" s="7">
        <v>177.33210297204982</v>
      </c>
      <c r="CM127" s="7">
        <v>0</v>
      </c>
      <c r="CN127" s="7">
        <v>90.241010625516168</v>
      </c>
      <c r="CO127" s="7">
        <v>0</v>
      </c>
      <c r="CP127" s="7">
        <v>42289.719227829795</v>
      </c>
      <c r="CQ127" s="7">
        <v>405.56826875344041</v>
      </c>
      <c r="CR127" s="7">
        <v>266.91851096631564</v>
      </c>
      <c r="CS127" s="7">
        <v>97.026550154008973</v>
      </c>
      <c r="CT127" s="7">
        <v>0</v>
      </c>
      <c r="CU127" s="7">
        <v>1016.1946347156282</v>
      </c>
      <c r="CV127" s="7">
        <v>4043.3891130391967</v>
      </c>
      <c r="CW127" s="7">
        <v>314.49622937892235</v>
      </c>
      <c r="CX127" s="7">
        <v>0</v>
      </c>
      <c r="CY127" s="7">
        <v>258.58080938643951</v>
      </c>
      <c r="CZ127" s="7">
        <v>178.36733466369066</v>
      </c>
      <c r="DA127" s="7">
        <v>489.24564572105356</v>
      </c>
      <c r="DB127" s="7">
        <v>400.91808063008534</v>
      </c>
      <c r="DC127" s="7">
        <v>1363.3180711755615</v>
      </c>
      <c r="DD127" s="7">
        <v>21268.122896576999</v>
      </c>
      <c r="DE127" s="7">
        <v>0</v>
      </c>
      <c r="DF127" s="7">
        <v>183.64135583661459</v>
      </c>
      <c r="DG127" s="7">
        <v>1493.973126705818</v>
      </c>
      <c r="DH127" s="7">
        <v>177.78748338981768</v>
      </c>
      <c r="DI127" s="7">
        <v>249.95586296300152</v>
      </c>
      <c r="DJ127" s="7">
        <v>0</v>
      </c>
      <c r="DK127" s="7">
        <v>10342.437149284069</v>
      </c>
      <c r="DL127" s="7">
        <v>62145.548826686383</v>
      </c>
      <c r="DM127" s="7">
        <v>2821.8807023650256</v>
      </c>
      <c r="DN127" s="7">
        <v>9000.6347678845123</v>
      </c>
      <c r="DO127" s="7">
        <v>13244.844397295454</v>
      </c>
      <c r="DP127" s="7">
        <v>6945.8287084930316</v>
      </c>
      <c r="DQ127" s="7">
        <v>1138.2602498503725</v>
      </c>
      <c r="DR127" s="7">
        <v>1855.2521228948744</v>
      </c>
      <c r="DS127" s="7">
        <f>'[2]IOT 2019 NSX'!DZ135+'[2]IOT 2019 NSX'!EA135</f>
        <v>44837.30857509272</v>
      </c>
      <c r="DT127" s="7">
        <v>10045.390115391589</v>
      </c>
      <c r="DU127" s="7">
        <v>7496.3900977784206</v>
      </c>
      <c r="DV127" s="7">
        <v>2085.7263705947062</v>
      </c>
      <c r="DW127" s="7">
        <v>8407.9773167627063</v>
      </c>
      <c r="DX127" s="7">
        <v>0</v>
      </c>
      <c r="DY127" s="7">
        <v>58.880217874410285</v>
      </c>
      <c r="DZ127" s="7">
        <v>0</v>
      </c>
      <c r="EA127" s="7">
        <v>0</v>
      </c>
      <c r="EB127" s="7">
        <v>26823.612543973424</v>
      </c>
      <c r="EC127" s="7">
        <v>1.1644989835957389</v>
      </c>
      <c r="ED127" s="7">
        <v>641.31286992868434</v>
      </c>
      <c r="EE127" s="7">
        <v>863.56979437294854</v>
      </c>
      <c r="EF127" s="7">
        <v>1315.5306086557978</v>
      </c>
      <c r="EG127" s="7">
        <v>3.4396030343249016</v>
      </c>
      <c r="EH127" s="7">
        <v>43.084656097190646</v>
      </c>
      <c r="EI127" s="7">
        <v>2419.8548790393152</v>
      </c>
      <c r="EJ127" s="7">
        <v>9676.2959961535089</v>
      </c>
      <c r="EK127" s="7">
        <v>0</v>
      </c>
      <c r="EL127" s="7">
        <f>'[2]IOT 2019 NSX'!ET135+'[2]IOT 2019 NSX'!EU135</f>
        <v>17985.306874428716</v>
      </c>
      <c r="EM127" s="7">
        <v>0</v>
      </c>
      <c r="EN127" s="7">
        <v>358.11663131647492</v>
      </c>
      <c r="EO127" s="7">
        <v>8.6549523191753828</v>
      </c>
      <c r="EP127" s="7">
        <v>6846.4423538738929</v>
      </c>
      <c r="EQ127" s="7">
        <v>3215.4042755822788</v>
      </c>
      <c r="ER127" s="7">
        <v>1035.1900294528161</v>
      </c>
      <c r="ES127" s="7">
        <v>19556.587909238562</v>
      </c>
      <c r="ET127" s="7">
        <v>14284.771278324277</v>
      </c>
      <c r="EU127" s="7">
        <v>42422.463295836409</v>
      </c>
      <c r="EV127" s="7">
        <v>1680.1120893243969</v>
      </c>
      <c r="EW127" s="7">
        <v>0</v>
      </c>
      <c r="EX127" s="7">
        <v>0</v>
      </c>
      <c r="EY127" s="7">
        <v>534.51346623797428</v>
      </c>
      <c r="EZ127" s="7">
        <v>136224.24907759216</v>
      </c>
      <c r="FA127" s="7">
        <v>289.45118085900589</v>
      </c>
      <c r="FB127" s="7">
        <v>120.66197125939463</v>
      </c>
      <c r="FC127" s="7">
        <v>4572.5956122771458</v>
      </c>
      <c r="FD127" s="7">
        <v>113113.07494680384</v>
      </c>
      <c r="FE127" s="7">
        <v>218781.54718999952</v>
      </c>
      <c r="FF127" s="7">
        <v>8600.4685348333896</v>
      </c>
      <c r="FG127" s="7">
        <v>63072.980100894783</v>
      </c>
      <c r="FH127" s="7">
        <v>44.108194440387336</v>
      </c>
      <c r="FI127" s="7">
        <v>0</v>
      </c>
      <c r="FJ127" s="7">
        <v>1201.2831017205849</v>
      </c>
      <c r="FK127" s="7">
        <v>794.06236515202511</v>
      </c>
      <c r="FL127" s="7">
        <v>1574.0214474116431</v>
      </c>
      <c r="FM127" s="7">
        <v>22351.112968645182</v>
      </c>
      <c r="FN127" s="7">
        <v>5093.3448699107166</v>
      </c>
      <c r="FO127" s="7">
        <v>784.21844085516113</v>
      </c>
      <c r="FP127" s="7">
        <v>583.88434327420055</v>
      </c>
      <c r="FQ127" s="7">
        <v>0</v>
      </c>
      <c r="FR127" s="2">
        <f t="shared" si="4"/>
        <v>1143632.7803588228</v>
      </c>
      <c r="FS127" s="1">
        <f t="shared" si="5"/>
        <v>3940725.9388651792</v>
      </c>
      <c r="FT127" s="3">
        <v>3940725.9388651792</v>
      </c>
      <c r="FU127" s="3">
        <v>0</v>
      </c>
      <c r="FV127" s="1">
        <f t="shared" si="6"/>
        <v>0</v>
      </c>
      <c r="FW127" s="1">
        <v>0</v>
      </c>
      <c r="FX127" s="1">
        <v>0</v>
      </c>
      <c r="FY127" s="1">
        <v>1248990.342877869</v>
      </c>
      <c r="FZ127" s="1">
        <v>1848746.3506478041</v>
      </c>
      <c r="GA127" s="1">
        <f t="shared" si="7"/>
        <v>4484602.7114540664</v>
      </c>
      <c r="GB127" s="13"/>
      <c r="GC127" s="4"/>
      <c r="GD127" s="5"/>
      <c r="GF127" s="8"/>
      <c r="GG127" s="8"/>
    </row>
    <row r="128" spans="1:189" s="27" customFormat="1" ht="15.75" x14ac:dyDescent="0.25">
      <c r="A128" s="20" t="s">
        <v>303</v>
      </c>
      <c r="B128" s="18">
        <v>123</v>
      </c>
      <c r="C128" s="7">
        <v>6195.5272904617232</v>
      </c>
      <c r="D128" s="7">
        <v>880.49048329122616</v>
      </c>
      <c r="E128" s="7">
        <v>211.92856754081811</v>
      </c>
      <c r="F128" s="7">
        <v>427.98458897941271</v>
      </c>
      <c r="G128" s="7">
        <v>1118.9540780086536</v>
      </c>
      <c r="H128" s="7">
        <v>2743.5694220734085</v>
      </c>
      <c r="I128" s="7">
        <v>320.50259215490263</v>
      </c>
      <c r="J128" s="7">
        <v>5231.2225351184979</v>
      </c>
      <c r="K128" s="7">
        <v>24461.832723693929</v>
      </c>
      <c r="L128" s="7">
        <v>24.899139641347524</v>
      </c>
      <c r="M128" s="7">
        <v>540.66346752215873</v>
      </c>
      <c r="N128" s="7">
        <v>439.8644376766735</v>
      </c>
      <c r="O128" s="7">
        <v>1892.6851650871397</v>
      </c>
      <c r="P128" s="7">
        <v>50.577616520571105</v>
      </c>
      <c r="Q128" s="7">
        <v>80.969327370063922</v>
      </c>
      <c r="R128" s="7">
        <v>6460.4217294482296</v>
      </c>
      <c r="S128" s="7">
        <v>21795.574005931874</v>
      </c>
      <c r="T128" s="7">
        <v>34939.566354840739</v>
      </c>
      <c r="U128" s="7">
        <v>3300.4420194988647</v>
      </c>
      <c r="V128" s="7">
        <v>2005.6298561601889</v>
      </c>
      <c r="W128" s="7">
        <v>2.6847100674936875</v>
      </c>
      <c r="X128" s="7">
        <v>49.535788939891162</v>
      </c>
      <c r="Y128" s="7">
        <v>70.719631830021257</v>
      </c>
      <c r="Z128" s="7">
        <v>2461.6032862857091</v>
      </c>
      <c r="AA128" s="7">
        <v>3514.4833833221805</v>
      </c>
      <c r="AB128" s="7">
        <v>415.68653012794294</v>
      </c>
      <c r="AC128" s="7">
        <v>37926.552474172255</v>
      </c>
      <c r="AD128" s="7">
        <v>7094.3960626184216</v>
      </c>
      <c r="AE128" s="7">
        <v>14752.91388878157</v>
      </c>
      <c r="AF128" s="7">
        <v>65259.427403822316</v>
      </c>
      <c r="AG128" s="7">
        <v>184960.69280346663</v>
      </c>
      <c r="AH128" s="7">
        <v>153357.53045664917</v>
      </c>
      <c r="AI128" s="7">
        <v>16604.909937523666</v>
      </c>
      <c r="AJ128" s="7">
        <v>433.31261385792396</v>
      </c>
      <c r="AK128" s="7">
        <v>278.64315578321441</v>
      </c>
      <c r="AL128" s="7">
        <v>641.82219657389692</v>
      </c>
      <c r="AM128" s="7">
        <v>65.085419252720939</v>
      </c>
      <c r="AN128" s="7">
        <v>288.48397057499409</v>
      </c>
      <c r="AO128" s="7">
        <v>30.444447252837225</v>
      </c>
      <c r="AP128" s="7">
        <v>48.901303572108056</v>
      </c>
      <c r="AQ128" s="7">
        <v>9044.1761715833109</v>
      </c>
      <c r="AR128" s="7">
        <v>14.562839446253134</v>
      </c>
      <c r="AS128" s="7">
        <v>1365829.9295429755</v>
      </c>
      <c r="AT128" s="7">
        <v>2540.0460467138482</v>
      </c>
      <c r="AU128" s="7">
        <v>769.59076585870048</v>
      </c>
      <c r="AV128" s="7">
        <v>2729.9651410737283</v>
      </c>
      <c r="AW128" s="7">
        <v>4167.2128749015255</v>
      </c>
      <c r="AX128" s="7">
        <v>489.49994529294287</v>
      </c>
      <c r="AY128" s="7">
        <v>1922.5618842236904</v>
      </c>
      <c r="AZ128" s="7">
        <v>28438.949135643867</v>
      </c>
      <c r="BA128" s="7">
        <v>1636.6132100401289</v>
      </c>
      <c r="BB128" s="7">
        <v>229.68223214409892</v>
      </c>
      <c r="BC128" s="7">
        <v>10120.340581769335</v>
      </c>
      <c r="BD128" s="7">
        <v>100140.84509931215</v>
      </c>
      <c r="BE128" s="7">
        <v>1397.3442228241158</v>
      </c>
      <c r="BF128" s="7">
        <v>4818.5165207980408</v>
      </c>
      <c r="BG128" s="7">
        <v>1859.3436246823157</v>
      </c>
      <c r="BH128" s="7">
        <v>386.04261810316825</v>
      </c>
      <c r="BI128" s="7">
        <v>3417.2614645662138</v>
      </c>
      <c r="BJ128" s="7">
        <v>1278.736244189437</v>
      </c>
      <c r="BK128" s="7">
        <v>17184.45190291381</v>
      </c>
      <c r="BL128" s="7">
        <v>595.93794696298664</v>
      </c>
      <c r="BM128" s="7">
        <v>7162.6290788035831</v>
      </c>
      <c r="BN128" s="7">
        <v>3777.5651102200964</v>
      </c>
      <c r="BO128" s="7">
        <v>3698.4165374817944</v>
      </c>
      <c r="BP128" s="7">
        <v>895.16831015171408</v>
      </c>
      <c r="BQ128" s="7">
        <v>88.027669801280538</v>
      </c>
      <c r="BR128" s="7">
        <v>4712.0776055643746</v>
      </c>
      <c r="BS128" s="7">
        <v>80.696325860159192</v>
      </c>
      <c r="BT128" s="7">
        <v>375.18171539010535</v>
      </c>
      <c r="BU128" s="7">
        <v>894.1282032129302</v>
      </c>
      <c r="BV128" s="7">
        <v>721.89037780029184</v>
      </c>
      <c r="BW128" s="7">
        <v>246.52545598705191</v>
      </c>
      <c r="BX128" s="7">
        <v>1545.2289044795612</v>
      </c>
      <c r="BY128" s="7">
        <v>621.01680251014466</v>
      </c>
      <c r="BZ128" s="7">
        <v>1467.9829690451575</v>
      </c>
      <c r="CA128" s="7">
        <v>5241.9823579306985</v>
      </c>
      <c r="CB128" s="7">
        <v>204.91441303827148</v>
      </c>
      <c r="CC128" s="7">
        <v>1196.2245218475362</v>
      </c>
      <c r="CD128" s="7">
        <v>1493.4154377126677</v>
      </c>
      <c r="CE128" s="7">
        <v>2085.3370499819684</v>
      </c>
      <c r="CF128" s="7">
        <v>6081.7087868701337</v>
      </c>
      <c r="CG128" s="7">
        <v>1187.8443418461463</v>
      </c>
      <c r="CH128" s="7">
        <v>7598.6086265928952</v>
      </c>
      <c r="CI128" s="7">
        <v>63264.94500509715</v>
      </c>
      <c r="CJ128" s="7">
        <v>7781.3484306492364</v>
      </c>
      <c r="CK128" s="7">
        <v>418.52031371516171</v>
      </c>
      <c r="CL128" s="7">
        <v>868.59921550586034</v>
      </c>
      <c r="CM128" s="7">
        <v>1749.6882670018701</v>
      </c>
      <c r="CN128" s="7">
        <v>2739.8832704547071</v>
      </c>
      <c r="CO128" s="7">
        <v>209.17958157927691</v>
      </c>
      <c r="CP128" s="7">
        <v>1217.6223439024154</v>
      </c>
      <c r="CQ128" s="7">
        <v>240.77273503675423</v>
      </c>
      <c r="CR128" s="7">
        <v>1086.1027706654836</v>
      </c>
      <c r="CS128" s="7">
        <v>613.53768207833969</v>
      </c>
      <c r="CT128" s="7">
        <v>512.56634988808287</v>
      </c>
      <c r="CU128" s="7">
        <v>3034.980213640596</v>
      </c>
      <c r="CV128" s="7">
        <v>486.25093835243052</v>
      </c>
      <c r="CW128" s="7">
        <v>4995.6169755886167</v>
      </c>
      <c r="CX128" s="7">
        <v>910.3318183160502</v>
      </c>
      <c r="CY128" s="7">
        <v>7843.5038300808346</v>
      </c>
      <c r="CZ128" s="7">
        <v>810.31117675293046</v>
      </c>
      <c r="DA128" s="7">
        <v>630.20508174474787</v>
      </c>
      <c r="DB128" s="7">
        <v>507.87882056659117</v>
      </c>
      <c r="DC128" s="7">
        <v>1003.2410376339259</v>
      </c>
      <c r="DD128" s="7">
        <v>2342.5910179282173</v>
      </c>
      <c r="DE128" s="7">
        <v>58.197624096824434</v>
      </c>
      <c r="DF128" s="7">
        <v>5230.3214559481203</v>
      </c>
      <c r="DG128" s="7">
        <v>63.731358378968615</v>
      </c>
      <c r="DH128" s="7">
        <v>52.728935596938413</v>
      </c>
      <c r="DI128" s="7">
        <v>137.34511036650196</v>
      </c>
      <c r="DJ128" s="7">
        <v>2.3131553835629068</v>
      </c>
      <c r="DK128" s="7">
        <v>12993.136800734019</v>
      </c>
      <c r="DL128" s="7">
        <v>5331.2689633035798</v>
      </c>
      <c r="DM128" s="7">
        <v>100.33500675673126</v>
      </c>
      <c r="DN128" s="7">
        <v>3252.1433580619987</v>
      </c>
      <c r="DO128" s="7">
        <v>3580.7563273940227</v>
      </c>
      <c r="DP128" s="7">
        <v>3664.9746830222989</v>
      </c>
      <c r="DQ128" s="7">
        <v>180.81929861194752</v>
      </c>
      <c r="DR128" s="7">
        <v>509.67454427557442</v>
      </c>
      <c r="DS128" s="7">
        <f>'[2]IOT 2019 NSX'!DZ136+'[2]IOT 2019 NSX'!EA136</f>
        <v>2535.5521293008615</v>
      </c>
      <c r="DT128" s="7">
        <v>8.8582472726526902</v>
      </c>
      <c r="DU128" s="7">
        <v>4.2380206850710955</v>
      </c>
      <c r="DV128" s="7">
        <v>213.50118810511213</v>
      </c>
      <c r="DW128" s="7">
        <v>1053.5334112733385</v>
      </c>
      <c r="DX128" s="7">
        <v>51.479397188833381</v>
      </c>
      <c r="DY128" s="7">
        <v>138.3167712533282</v>
      </c>
      <c r="DZ128" s="7">
        <v>1143.6066942017474</v>
      </c>
      <c r="EA128" s="7">
        <v>123.61625342629057</v>
      </c>
      <c r="EB128" s="7">
        <v>755.64242894167478</v>
      </c>
      <c r="EC128" s="7">
        <v>94.945322781927203</v>
      </c>
      <c r="ED128" s="7">
        <v>5046.9921396597374</v>
      </c>
      <c r="EE128" s="7">
        <v>212901.3081969012</v>
      </c>
      <c r="EF128" s="7">
        <v>72.688377668290215</v>
      </c>
      <c r="EG128" s="7">
        <v>61.079125821371171</v>
      </c>
      <c r="EH128" s="7">
        <v>107.55051676742093</v>
      </c>
      <c r="EI128" s="7">
        <v>2109.4980089829769</v>
      </c>
      <c r="EJ128" s="7">
        <v>111.49650792374733</v>
      </c>
      <c r="EK128" s="7">
        <v>18.410532430776907</v>
      </c>
      <c r="EL128" s="7">
        <f>'[2]IOT 2019 NSX'!ET136+'[2]IOT 2019 NSX'!EU136</f>
        <v>4682.5324350862547</v>
      </c>
      <c r="EM128" s="7">
        <v>875.03386393883818</v>
      </c>
      <c r="EN128" s="7">
        <v>13.917126524777732</v>
      </c>
      <c r="EO128" s="7">
        <v>60.560787292058095</v>
      </c>
      <c r="EP128" s="7">
        <v>214.08464769075073</v>
      </c>
      <c r="EQ128" s="7">
        <v>61.507924826487653</v>
      </c>
      <c r="ER128" s="7">
        <v>77.092453724145301</v>
      </c>
      <c r="ES128" s="7">
        <v>551.37335353505387</v>
      </c>
      <c r="ET128" s="7">
        <v>86.297223373342774</v>
      </c>
      <c r="EU128" s="7">
        <v>573.61059700795317</v>
      </c>
      <c r="EV128" s="7">
        <v>294.65219742788315</v>
      </c>
      <c r="EW128" s="7">
        <v>23.41468519886579</v>
      </c>
      <c r="EX128" s="7">
        <v>168.41150434362166</v>
      </c>
      <c r="EY128" s="7">
        <v>49.085455180888609</v>
      </c>
      <c r="EZ128" s="7">
        <v>6069.2996180329819</v>
      </c>
      <c r="FA128" s="7">
        <v>55.214459053933489</v>
      </c>
      <c r="FB128" s="7">
        <v>85.162119807165581</v>
      </c>
      <c r="FC128" s="7">
        <v>879.3934178355313</v>
      </c>
      <c r="FD128" s="7">
        <v>1206.6186784896665</v>
      </c>
      <c r="FE128" s="7">
        <v>4996.2466276407249</v>
      </c>
      <c r="FF128" s="7">
        <v>501.86134976345249</v>
      </c>
      <c r="FG128" s="7">
        <v>4331.6681575206467</v>
      </c>
      <c r="FH128" s="7">
        <v>247.21455306118096</v>
      </c>
      <c r="FI128" s="7">
        <v>7.0647944958447173</v>
      </c>
      <c r="FJ128" s="7">
        <v>62.658915459090096</v>
      </c>
      <c r="FK128" s="7">
        <v>93.244842688265848</v>
      </c>
      <c r="FL128" s="7">
        <v>154.00432981011457</v>
      </c>
      <c r="FM128" s="7">
        <v>1174.4826248416455</v>
      </c>
      <c r="FN128" s="7">
        <v>1386.2034698243033</v>
      </c>
      <c r="FO128" s="7">
        <v>201.52460061541854</v>
      </c>
      <c r="FP128" s="7">
        <v>589.78941247804596</v>
      </c>
      <c r="FQ128" s="7">
        <v>83.301898028423665</v>
      </c>
      <c r="FR128" s="2">
        <f t="shared" si="4"/>
        <v>2606603.580376938</v>
      </c>
      <c r="FS128" s="1">
        <f t="shared" si="5"/>
        <v>53827.10154245056</v>
      </c>
      <c r="FT128" s="3">
        <v>53827.10154245056</v>
      </c>
      <c r="FU128" s="3">
        <v>0</v>
      </c>
      <c r="FV128" s="1">
        <f t="shared" si="6"/>
        <v>9147.2629196867947</v>
      </c>
      <c r="FW128" s="1">
        <v>9147.2629196867947</v>
      </c>
      <c r="FX128" s="1">
        <v>0</v>
      </c>
      <c r="FY128" s="1">
        <v>37147.317788479719</v>
      </c>
      <c r="FZ128" s="1">
        <v>0</v>
      </c>
      <c r="GA128" s="1">
        <f t="shared" si="7"/>
        <v>2706725.2626275551</v>
      </c>
      <c r="GB128" s="13"/>
      <c r="GC128" s="4"/>
      <c r="GD128" s="5"/>
      <c r="GF128" s="8"/>
      <c r="GG128" s="8"/>
    </row>
    <row r="129" spans="1:189" s="27" customFormat="1" ht="31.5" x14ac:dyDescent="0.25">
      <c r="A129" s="20" t="s">
        <v>398</v>
      </c>
      <c r="B129" s="18">
        <v>124</v>
      </c>
      <c r="C129" s="7">
        <v>4959.8813689554618</v>
      </c>
      <c r="D129" s="7">
        <v>2707.5001860169064</v>
      </c>
      <c r="E129" s="7">
        <v>7.995515363170183</v>
      </c>
      <c r="F129" s="7">
        <v>0</v>
      </c>
      <c r="G129" s="7">
        <v>17426.271842493323</v>
      </c>
      <c r="H129" s="7">
        <v>1786.6365908329374</v>
      </c>
      <c r="I129" s="7">
        <v>1987.1859940146051</v>
      </c>
      <c r="J129" s="7">
        <v>111.72706405757968</v>
      </c>
      <c r="K129" s="7">
        <v>558.42326776040647</v>
      </c>
      <c r="L129" s="7">
        <v>29.442113638583049</v>
      </c>
      <c r="M129" s="7">
        <v>1400.846351787864</v>
      </c>
      <c r="N129" s="7">
        <v>18143.945073528288</v>
      </c>
      <c r="O129" s="7">
        <v>348.67643766281634</v>
      </c>
      <c r="P129" s="7">
        <v>401.90275546746341</v>
      </c>
      <c r="Q129" s="7">
        <v>1663.4837128422364</v>
      </c>
      <c r="R129" s="7">
        <v>1300.71706815939</v>
      </c>
      <c r="S129" s="7">
        <v>1908.9195032709224</v>
      </c>
      <c r="T129" s="7">
        <v>3270.8357137341573</v>
      </c>
      <c r="U129" s="7">
        <v>65.939916429778037</v>
      </c>
      <c r="V129" s="7">
        <v>78928.621156664813</v>
      </c>
      <c r="W129" s="7">
        <v>5.8509048995941964</v>
      </c>
      <c r="X129" s="7">
        <v>2226.2172831236608</v>
      </c>
      <c r="Y129" s="7">
        <v>1998.6054035767363</v>
      </c>
      <c r="Z129" s="7">
        <v>250.80002880440315</v>
      </c>
      <c r="AA129" s="7">
        <v>59.129831561557751</v>
      </c>
      <c r="AB129" s="7">
        <v>5698.374194715786</v>
      </c>
      <c r="AC129" s="7">
        <v>38.118719522618186</v>
      </c>
      <c r="AD129" s="7">
        <v>0</v>
      </c>
      <c r="AE129" s="7">
        <v>1687.7379163799744</v>
      </c>
      <c r="AF129" s="7">
        <v>10964.699727700483</v>
      </c>
      <c r="AG129" s="7">
        <v>656.82659512945975</v>
      </c>
      <c r="AH129" s="7">
        <v>2076.1212774749865</v>
      </c>
      <c r="AI129" s="7">
        <v>45516.602187342192</v>
      </c>
      <c r="AJ129" s="7">
        <v>215756.02961496051</v>
      </c>
      <c r="AK129" s="7">
        <v>0</v>
      </c>
      <c r="AL129" s="7">
        <v>0</v>
      </c>
      <c r="AM129" s="7">
        <v>2672.6831687169065</v>
      </c>
      <c r="AN129" s="7">
        <v>70589.092747025294</v>
      </c>
      <c r="AO129" s="7">
        <v>5059.6537939369027</v>
      </c>
      <c r="AP129" s="7">
        <v>26617.523951972737</v>
      </c>
      <c r="AQ129" s="7">
        <v>225786.5653259861</v>
      </c>
      <c r="AR129" s="7">
        <v>22648.864331688517</v>
      </c>
      <c r="AS129" s="7">
        <v>63236.63430160471</v>
      </c>
      <c r="AT129" s="7">
        <v>15861.614500399433</v>
      </c>
      <c r="AU129" s="7">
        <v>3813.8809306438234</v>
      </c>
      <c r="AV129" s="7">
        <v>5194.2955943235456</v>
      </c>
      <c r="AW129" s="7">
        <v>18901.388143365763</v>
      </c>
      <c r="AX129" s="7">
        <v>12470.770828867075</v>
      </c>
      <c r="AY129" s="7">
        <v>22714.927544720234</v>
      </c>
      <c r="AZ129" s="7">
        <v>4322.7412078317175</v>
      </c>
      <c r="BA129" s="7">
        <v>5805.5420799128633</v>
      </c>
      <c r="BB129" s="7">
        <v>3347.9696743615596</v>
      </c>
      <c r="BC129" s="7">
        <v>86491.666285494939</v>
      </c>
      <c r="BD129" s="7">
        <v>313880.43241141672</v>
      </c>
      <c r="BE129" s="7">
        <v>15850.14358211288</v>
      </c>
      <c r="BF129" s="7">
        <v>56045.045840095678</v>
      </c>
      <c r="BG129" s="7">
        <v>42473.909726278369</v>
      </c>
      <c r="BH129" s="7">
        <v>31788.480076680265</v>
      </c>
      <c r="BI129" s="7">
        <v>286372.06598621525</v>
      </c>
      <c r="BJ129" s="7">
        <v>66344.971050102846</v>
      </c>
      <c r="BK129" s="7">
        <v>46536.40852247936</v>
      </c>
      <c r="BL129" s="7">
        <v>43834.006965434157</v>
      </c>
      <c r="BM129" s="7">
        <v>598288.96853428485</v>
      </c>
      <c r="BN129" s="7">
        <v>156981.60940034274</v>
      </c>
      <c r="BO129" s="7">
        <v>99782.742998977046</v>
      </c>
      <c r="BP129" s="7">
        <v>32539.475438034784</v>
      </c>
      <c r="BQ129" s="7">
        <v>1176.1623636605486</v>
      </c>
      <c r="BR129" s="7">
        <v>4532.4325988713745</v>
      </c>
      <c r="BS129" s="7">
        <v>858.91461055982029</v>
      </c>
      <c r="BT129" s="7">
        <v>44815.86487018015</v>
      </c>
      <c r="BU129" s="7">
        <v>162936.4187607918</v>
      </c>
      <c r="BV129" s="7">
        <v>26767.940555045618</v>
      </c>
      <c r="BW129" s="7">
        <v>16489.389069543751</v>
      </c>
      <c r="BX129" s="7">
        <v>201942.21641351472</v>
      </c>
      <c r="BY129" s="7">
        <v>112387.7966531031</v>
      </c>
      <c r="BZ129" s="7">
        <v>33788.587502149698</v>
      </c>
      <c r="CA129" s="7">
        <v>498011.92745430622</v>
      </c>
      <c r="CB129" s="7">
        <v>16857.133363768404</v>
      </c>
      <c r="CC129" s="7">
        <v>152560.61225970212</v>
      </c>
      <c r="CD129" s="7">
        <v>76886.379183414407</v>
      </c>
      <c r="CE129" s="7">
        <v>183589.60721282507</v>
      </c>
      <c r="CF129" s="7">
        <v>1137590.6538503924</v>
      </c>
      <c r="CG129" s="7">
        <v>61080.489015151834</v>
      </c>
      <c r="CH129" s="7">
        <v>185684.98957948718</v>
      </c>
      <c r="CI129" s="7">
        <v>301019.36163446534</v>
      </c>
      <c r="CJ129" s="7">
        <v>236271.18019595958</v>
      </c>
      <c r="CK129" s="7">
        <v>8027.0543746605617</v>
      </c>
      <c r="CL129" s="7">
        <v>55404.201212357118</v>
      </c>
      <c r="CM129" s="7">
        <v>97374.524524449502</v>
      </c>
      <c r="CN129" s="7">
        <v>48822.222891050136</v>
      </c>
      <c r="CO129" s="7">
        <v>9632.2206117897313</v>
      </c>
      <c r="CP129" s="7">
        <v>175114.5443941541</v>
      </c>
      <c r="CQ129" s="7">
        <v>26691.241430954065</v>
      </c>
      <c r="CR129" s="7">
        <v>100942.54229116069</v>
      </c>
      <c r="CS129" s="7">
        <v>68688.835609675691</v>
      </c>
      <c r="CT129" s="7">
        <v>16826.51422577192</v>
      </c>
      <c r="CU129" s="7">
        <v>167365.25947186595</v>
      </c>
      <c r="CV129" s="7">
        <v>23251.012716096397</v>
      </c>
      <c r="CW129" s="7">
        <v>144123.52716970467</v>
      </c>
      <c r="CX129" s="7">
        <v>90709.53098277445</v>
      </c>
      <c r="CY129" s="7">
        <v>122920.47231905629</v>
      </c>
      <c r="CZ129" s="7">
        <v>65175.462725123594</v>
      </c>
      <c r="DA129" s="7">
        <v>53156.471216678474</v>
      </c>
      <c r="DB129" s="7">
        <v>91264.156227759056</v>
      </c>
      <c r="DC129" s="7">
        <v>260589.04118129969</v>
      </c>
      <c r="DD129" s="7">
        <v>636863.17977129528</v>
      </c>
      <c r="DE129" s="7">
        <v>43937.142182796073</v>
      </c>
      <c r="DF129" s="7">
        <v>13060.062260203062</v>
      </c>
      <c r="DG129" s="7">
        <v>29001.416552400326</v>
      </c>
      <c r="DH129" s="7">
        <v>13793.596698591364</v>
      </c>
      <c r="DI129" s="7">
        <v>19344.091336986581</v>
      </c>
      <c r="DJ129" s="7">
        <v>61.39890143390614</v>
      </c>
      <c r="DK129" s="7">
        <v>518956.63662798615</v>
      </c>
      <c r="DL129" s="7">
        <v>166329.85309299224</v>
      </c>
      <c r="DM129" s="7">
        <v>2954.0433411399408</v>
      </c>
      <c r="DN129" s="7">
        <v>279505.8425680261</v>
      </c>
      <c r="DO129" s="7">
        <v>142211.22731602474</v>
      </c>
      <c r="DP129" s="7">
        <v>142153.33311624354</v>
      </c>
      <c r="DQ129" s="7">
        <v>12221.614862407927</v>
      </c>
      <c r="DR129" s="7">
        <v>37969.590686567921</v>
      </c>
      <c r="DS129" s="7">
        <f>'[2]IOT 2019 NSX'!DZ137+'[2]IOT 2019 NSX'!EA137</f>
        <v>1816252.335043883</v>
      </c>
      <c r="DT129" s="7">
        <v>1182.8194772472507</v>
      </c>
      <c r="DU129" s="7">
        <v>882.68112187199904</v>
      </c>
      <c r="DV129" s="7">
        <v>749484.73823509843</v>
      </c>
      <c r="DW129" s="7">
        <v>315718.34993313538</v>
      </c>
      <c r="DX129" s="7">
        <v>3583.3295348329598</v>
      </c>
      <c r="DY129" s="7">
        <v>11715.07405895404</v>
      </c>
      <c r="DZ129" s="7">
        <v>16333.938764770386</v>
      </c>
      <c r="EA129" s="7">
        <v>20418.415514548204</v>
      </c>
      <c r="EB129" s="7">
        <v>604263.33394988999</v>
      </c>
      <c r="EC129" s="7">
        <v>57430.178623482869</v>
      </c>
      <c r="ED129" s="7">
        <v>145645.13438627141</v>
      </c>
      <c r="EE129" s="7">
        <v>285805.70173839066</v>
      </c>
      <c r="EF129" s="7">
        <v>15409.652629826542</v>
      </c>
      <c r="EG129" s="7">
        <v>247317.7108308512</v>
      </c>
      <c r="EH129" s="7">
        <v>23027.89864845607</v>
      </c>
      <c r="EI129" s="7">
        <v>507339.59839196666</v>
      </c>
      <c r="EJ129" s="7">
        <v>234724.06633078965</v>
      </c>
      <c r="EK129" s="7">
        <v>60578.422664920807</v>
      </c>
      <c r="EL129" s="7">
        <f>'[2]IOT 2019 NSX'!ET137+'[2]IOT 2019 NSX'!EU137</f>
        <v>551990.26195940049</v>
      </c>
      <c r="EM129" s="7">
        <v>93510.685363464669</v>
      </c>
      <c r="EN129" s="7">
        <v>169293.3702332039</v>
      </c>
      <c r="EO129" s="7">
        <v>54404.278290675946</v>
      </c>
      <c r="EP129" s="7">
        <v>184943.56468549324</v>
      </c>
      <c r="EQ129" s="7">
        <v>133560.68307450286</v>
      </c>
      <c r="ER129" s="7">
        <v>520214.36382215208</v>
      </c>
      <c r="ES129" s="7">
        <v>1758935.3038827782</v>
      </c>
      <c r="ET129" s="7">
        <v>101895.82252845919</v>
      </c>
      <c r="EU129" s="7">
        <v>291437.69485539669</v>
      </c>
      <c r="EV129" s="7">
        <v>87273.930800385031</v>
      </c>
      <c r="EW129" s="7">
        <v>26.38144547679995</v>
      </c>
      <c r="EX129" s="7">
        <v>184766.68382428118</v>
      </c>
      <c r="EY129" s="7">
        <v>78861.039637464681</v>
      </c>
      <c r="EZ129" s="7">
        <v>1181660.9295932581</v>
      </c>
      <c r="FA129" s="7">
        <v>49278.034112359848</v>
      </c>
      <c r="FB129" s="7">
        <v>13087.418823259153</v>
      </c>
      <c r="FC129" s="7">
        <v>311559.35301903554</v>
      </c>
      <c r="FD129" s="7">
        <v>704480.80474164442</v>
      </c>
      <c r="FE129" s="7">
        <v>933359.31648690975</v>
      </c>
      <c r="FF129" s="7">
        <v>48118.149923903882</v>
      </c>
      <c r="FG129" s="7">
        <v>177335.54050395597</v>
      </c>
      <c r="FH129" s="7">
        <v>2066.2595179802406</v>
      </c>
      <c r="FI129" s="7">
        <v>4767.3790755413984</v>
      </c>
      <c r="FJ129" s="7">
        <v>12198.437405762723</v>
      </c>
      <c r="FK129" s="7">
        <v>16142.468785923533</v>
      </c>
      <c r="FL129" s="7">
        <v>37610.937193653444</v>
      </c>
      <c r="FM129" s="7">
        <v>152794.91084171642</v>
      </c>
      <c r="FN129" s="7">
        <v>133311.92073267367</v>
      </c>
      <c r="FO129" s="7">
        <v>52399.516539308461</v>
      </c>
      <c r="FP129" s="7">
        <v>70626.13420669426</v>
      </c>
      <c r="FQ129" s="7">
        <v>3047.2216835957115</v>
      </c>
      <c r="FR129" s="2">
        <f t="shared" si="4"/>
        <v>23181960.239769053</v>
      </c>
      <c r="FS129" s="1">
        <f t="shared" si="5"/>
        <v>41245523.641016044</v>
      </c>
      <c r="FT129" s="3">
        <v>41245523.641016044</v>
      </c>
      <c r="FU129" s="3">
        <v>0</v>
      </c>
      <c r="FV129" s="1">
        <f t="shared" si="6"/>
        <v>0</v>
      </c>
      <c r="FW129" s="1">
        <v>0</v>
      </c>
      <c r="FX129" s="1">
        <v>0</v>
      </c>
      <c r="FY129" s="1">
        <v>2070308.6858160025</v>
      </c>
      <c r="FZ129" s="1">
        <v>808389.44500758895</v>
      </c>
      <c r="GA129" s="1">
        <f t="shared" si="7"/>
        <v>65689403.121593505</v>
      </c>
      <c r="GB129" s="13"/>
      <c r="GC129" s="4"/>
      <c r="GD129" s="5"/>
      <c r="GF129" s="8"/>
      <c r="GG129" s="8"/>
    </row>
    <row r="130" spans="1:189" s="27" customFormat="1" ht="31.5" x14ac:dyDescent="0.25">
      <c r="A130" s="20" t="s">
        <v>399</v>
      </c>
      <c r="B130" s="18">
        <v>125</v>
      </c>
      <c r="C130" s="7">
        <v>827978.17967251071</v>
      </c>
      <c r="D130" s="7">
        <v>75268.213661576345</v>
      </c>
      <c r="E130" s="7">
        <v>129097.09759113919</v>
      </c>
      <c r="F130" s="7">
        <v>39220.645157762992</v>
      </c>
      <c r="G130" s="7">
        <v>102447.04489689878</v>
      </c>
      <c r="H130" s="7">
        <v>794258.84178128</v>
      </c>
      <c r="I130" s="7">
        <v>174219.09438573488</v>
      </c>
      <c r="J130" s="7">
        <v>98859.104783779156</v>
      </c>
      <c r="K130" s="7">
        <v>1111992.6222303316</v>
      </c>
      <c r="L130" s="7">
        <v>17365.004971200538</v>
      </c>
      <c r="M130" s="7">
        <v>47545.337625446969</v>
      </c>
      <c r="N130" s="7">
        <v>219487.82346864595</v>
      </c>
      <c r="O130" s="7">
        <v>324847.26992679317</v>
      </c>
      <c r="P130" s="7">
        <v>32156.680193737662</v>
      </c>
      <c r="Q130" s="7">
        <v>50048.791968996295</v>
      </c>
      <c r="R130" s="7">
        <v>572230.73733300483</v>
      </c>
      <c r="S130" s="7">
        <v>2141795.4754472417</v>
      </c>
      <c r="T130" s="7">
        <v>2045257.2723200077</v>
      </c>
      <c r="U130" s="7">
        <v>246950.13759249393</v>
      </c>
      <c r="V130" s="7">
        <v>304531.07815014583</v>
      </c>
      <c r="W130" s="7">
        <v>1958.8373531827551</v>
      </c>
      <c r="X130" s="7">
        <v>30918.547092342138</v>
      </c>
      <c r="Y130" s="7">
        <v>29968.604994257334</v>
      </c>
      <c r="Z130" s="7">
        <v>102217.92742438561</v>
      </c>
      <c r="AA130" s="7">
        <v>86769.363301174089</v>
      </c>
      <c r="AB130" s="7">
        <v>7286.227734113415</v>
      </c>
      <c r="AC130" s="7">
        <v>951741.10167758283</v>
      </c>
      <c r="AD130" s="7">
        <v>76289.829957890048</v>
      </c>
      <c r="AE130" s="7">
        <v>350972.8772690653</v>
      </c>
      <c r="AF130" s="7">
        <v>506444.19751496124</v>
      </c>
      <c r="AG130" s="7">
        <v>1822273.7200419917</v>
      </c>
      <c r="AH130" s="7">
        <v>1693769.3151825233</v>
      </c>
      <c r="AI130" s="7">
        <v>245293.82184053081</v>
      </c>
      <c r="AJ130" s="7">
        <v>466227.22493148979</v>
      </c>
      <c r="AK130" s="7">
        <v>254568.27615493422</v>
      </c>
      <c r="AL130" s="7">
        <v>463607.18218519114</v>
      </c>
      <c r="AM130" s="7">
        <v>48743.252409905581</v>
      </c>
      <c r="AN130" s="7">
        <v>253599.24441675298</v>
      </c>
      <c r="AO130" s="7">
        <v>33713.900683628221</v>
      </c>
      <c r="AP130" s="7">
        <v>45121.580802640652</v>
      </c>
      <c r="AQ130" s="7">
        <v>5313598.4818443414</v>
      </c>
      <c r="AR130" s="7">
        <v>7010.5227933603637</v>
      </c>
      <c r="AS130" s="7">
        <v>12576562.830601947</v>
      </c>
      <c r="AT130" s="7">
        <v>1557142.4047679747</v>
      </c>
      <c r="AU130" s="7">
        <v>279527.84724643553</v>
      </c>
      <c r="AV130" s="7">
        <v>1695107.0593639663</v>
      </c>
      <c r="AW130" s="7">
        <v>852065.94526455284</v>
      </c>
      <c r="AX130" s="7">
        <v>312705.68691338226</v>
      </c>
      <c r="AY130" s="7">
        <v>1397429.854654507</v>
      </c>
      <c r="AZ130" s="7">
        <v>377594.76034935343</v>
      </c>
      <c r="BA130" s="7">
        <v>1015496.6679950095</v>
      </c>
      <c r="BB130" s="7">
        <v>139989.38487411977</v>
      </c>
      <c r="BC130" s="7">
        <v>1568704.9553103494</v>
      </c>
      <c r="BD130" s="7">
        <v>5131084.720433047</v>
      </c>
      <c r="BE130" s="7">
        <v>120439.73663834388</v>
      </c>
      <c r="BF130" s="7">
        <v>562592.53168822115</v>
      </c>
      <c r="BG130" s="7">
        <v>1046373.5045071252</v>
      </c>
      <c r="BH130" s="7">
        <v>88311.210052170471</v>
      </c>
      <c r="BI130" s="7">
        <v>2413304.0727434931</v>
      </c>
      <c r="BJ130" s="7">
        <v>772428.62596082326</v>
      </c>
      <c r="BK130" s="7">
        <v>16294902.529969553</v>
      </c>
      <c r="BL130" s="7">
        <v>380354.64509356354</v>
      </c>
      <c r="BM130" s="7">
        <v>6129533.9034297513</v>
      </c>
      <c r="BN130" s="7">
        <v>2169026.7722885199</v>
      </c>
      <c r="BO130" s="7">
        <v>1340809.005803776</v>
      </c>
      <c r="BP130" s="7">
        <v>379896.94636549451</v>
      </c>
      <c r="BQ130" s="7">
        <v>58598.495831435939</v>
      </c>
      <c r="BR130" s="7">
        <v>1062127.1136541676</v>
      </c>
      <c r="BS130" s="7">
        <v>28522.277385130343</v>
      </c>
      <c r="BT130" s="7">
        <v>204334.57023661432</v>
      </c>
      <c r="BU130" s="7">
        <v>573580.98508207942</v>
      </c>
      <c r="BV130" s="7">
        <v>409401.01677415374</v>
      </c>
      <c r="BW130" s="7">
        <v>147572.15251549939</v>
      </c>
      <c r="BX130" s="7">
        <v>849384.81053045171</v>
      </c>
      <c r="BY130" s="7">
        <v>374469.15011695208</v>
      </c>
      <c r="BZ130" s="7">
        <v>988912.65639331227</v>
      </c>
      <c r="CA130" s="7">
        <v>1673979.8530989813</v>
      </c>
      <c r="CB130" s="7">
        <v>148412.8026829398</v>
      </c>
      <c r="CC130" s="7">
        <v>820848.95308115077</v>
      </c>
      <c r="CD130" s="7">
        <v>1325997.4658464757</v>
      </c>
      <c r="CE130" s="7">
        <v>1670668.3962424572</v>
      </c>
      <c r="CF130" s="7">
        <v>10158155.707003353</v>
      </c>
      <c r="CG130" s="7">
        <v>1321418.2454315771</v>
      </c>
      <c r="CH130" s="7">
        <v>10620564.351867557</v>
      </c>
      <c r="CI130" s="7">
        <v>13436258.975059455</v>
      </c>
      <c r="CJ130" s="7">
        <v>2769330.8327604793</v>
      </c>
      <c r="CK130" s="7">
        <v>168410.42658769889</v>
      </c>
      <c r="CL130" s="7">
        <v>554433.60995353898</v>
      </c>
      <c r="CM130" s="7">
        <v>989986.4090669665</v>
      </c>
      <c r="CN130" s="7">
        <v>1393003.3919969476</v>
      </c>
      <c r="CO130" s="7">
        <v>139301.17434456851</v>
      </c>
      <c r="CP130" s="7">
        <v>889041.90836549562</v>
      </c>
      <c r="CQ130" s="7">
        <v>127864.11478745047</v>
      </c>
      <c r="CR130" s="7">
        <v>712519.05525822856</v>
      </c>
      <c r="CS130" s="7">
        <v>573000.7958250849</v>
      </c>
      <c r="CT130" s="7">
        <v>199141.47573503293</v>
      </c>
      <c r="CU130" s="7">
        <v>2821537.5599786839</v>
      </c>
      <c r="CV130" s="7">
        <v>712915.59867380478</v>
      </c>
      <c r="CW130" s="7">
        <v>3127765.4459004928</v>
      </c>
      <c r="CX130" s="7">
        <v>738970.00241543888</v>
      </c>
      <c r="CY130" s="7">
        <v>4251942.332140889</v>
      </c>
      <c r="CZ130" s="7">
        <v>567172.66428509518</v>
      </c>
      <c r="DA130" s="7">
        <v>276011.71535269957</v>
      </c>
      <c r="DB130" s="7">
        <v>275147.70439307537</v>
      </c>
      <c r="DC130" s="7">
        <v>485138.59919693042</v>
      </c>
      <c r="DD130" s="7">
        <v>1640105.3997351318</v>
      </c>
      <c r="DE130" s="7">
        <v>33921.601689396528</v>
      </c>
      <c r="DF130" s="7">
        <v>55622.236014259855</v>
      </c>
      <c r="DG130" s="7">
        <v>43871.201356483136</v>
      </c>
      <c r="DH130" s="7">
        <v>54711.727935334675</v>
      </c>
      <c r="DI130" s="7">
        <v>91636.294244047705</v>
      </c>
      <c r="DJ130" s="7">
        <v>2827.7881696891977</v>
      </c>
      <c r="DK130" s="7">
        <v>13290881.288194438</v>
      </c>
      <c r="DL130" s="7">
        <v>6604051.8090772014</v>
      </c>
      <c r="DM130" s="7">
        <v>124285.23449740895</v>
      </c>
      <c r="DN130" s="7">
        <v>4160838.4310289612</v>
      </c>
      <c r="DO130" s="7">
        <v>4661909.5563501148</v>
      </c>
      <c r="DP130" s="7">
        <v>2805693.233044107</v>
      </c>
      <c r="DQ130" s="7">
        <v>121442.74392469892</v>
      </c>
      <c r="DR130" s="7">
        <v>390370.92064580467</v>
      </c>
      <c r="DS130" s="7">
        <f>'[2]IOT 2019 NSX'!DZ138+'[2]IOT 2019 NSX'!EA138</f>
        <v>1435468.7582056453</v>
      </c>
      <c r="DT130" s="7">
        <v>8727.4789868828047</v>
      </c>
      <c r="DU130" s="7">
        <v>6023.7132543644275</v>
      </c>
      <c r="DV130" s="7">
        <v>236309.21064047646</v>
      </c>
      <c r="DW130" s="7">
        <v>1060543.6469594748</v>
      </c>
      <c r="DX130" s="7">
        <v>45872.919713731091</v>
      </c>
      <c r="DY130" s="7">
        <v>195846.00956365131</v>
      </c>
      <c r="DZ130" s="7">
        <v>571442.03308821912</v>
      </c>
      <c r="EA130" s="7">
        <v>63982.478217772819</v>
      </c>
      <c r="EB130" s="7">
        <v>389963.25998771354</v>
      </c>
      <c r="EC130" s="7">
        <v>72230.115401966192</v>
      </c>
      <c r="ED130" s="7">
        <v>443087.03133996914</v>
      </c>
      <c r="EE130" s="7">
        <v>9754835.1539536491</v>
      </c>
      <c r="EF130" s="7">
        <v>41357.234616073292</v>
      </c>
      <c r="EG130" s="7">
        <v>33611.724444062769</v>
      </c>
      <c r="EH130" s="7">
        <v>48111.653752655409</v>
      </c>
      <c r="EI130" s="7">
        <v>633507.86633987748</v>
      </c>
      <c r="EJ130" s="7">
        <v>56129.971878080905</v>
      </c>
      <c r="EK130" s="7">
        <v>7376.2922358240312</v>
      </c>
      <c r="EL130" s="7">
        <f>'[2]IOT 2019 NSX'!ET138+'[2]IOT 2019 NSX'!EU138</f>
        <v>230580.75623589975</v>
      </c>
      <c r="EM130" s="7">
        <v>16896.751180760337</v>
      </c>
      <c r="EN130" s="7">
        <v>10150.607300925312</v>
      </c>
      <c r="EO130" s="7">
        <v>7498.0465630140279</v>
      </c>
      <c r="EP130" s="7">
        <v>133500.94723405381</v>
      </c>
      <c r="EQ130" s="7">
        <v>14047.101000887968</v>
      </c>
      <c r="ER130" s="7">
        <v>41541.580924134672</v>
      </c>
      <c r="ES130" s="7">
        <v>391509.96645132813</v>
      </c>
      <c r="ET130" s="7">
        <v>50375.077911657012</v>
      </c>
      <c r="EU130" s="7">
        <v>410984.98727603798</v>
      </c>
      <c r="EV130" s="7">
        <v>160623.84382651298</v>
      </c>
      <c r="EW130" s="7">
        <v>4446.429589582126</v>
      </c>
      <c r="EX130" s="7">
        <v>115856.40504277445</v>
      </c>
      <c r="EY130" s="7">
        <v>42424.084241387311</v>
      </c>
      <c r="EZ130" s="7">
        <v>54437.033751670446</v>
      </c>
      <c r="FA130" s="7">
        <v>45287.980589199578</v>
      </c>
      <c r="FB130" s="7">
        <v>72252.718378654143</v>
      </c>
      <c r="FC130" s="7">
        <v>592474.36218729883</v>
      </c>
      <c r="FD130" s="7">
        <v>606842.11273803771</v>
      </c>
      <c r="FE130" s="7">
        <v>1860056.1606163513</v>
      </c>
      <c r="FF130" s="7">
        <v>262643.04819784738</v>
      </c>
      <c r="FG130" s="7">
        <v>1340917.5598712137</v>
      </c>
      <c r="FH130" s="7">
        <v>31606.93451809543</v>
      </c>
      <c r="FI130" s="7">
        <v>3629.7552283961322</v>
      </c>
      <c r="FJ130" s="7">
        <v>36694.929503539606</v>
      </c>
      <c r="FK130" s="7">
        <v>16434.979770494643</v>
      </c>
      <c r="FL130" s="7">
        <v>91957.748124977355</v>
      </c>
      <c r="FM130" s="7">
        <v>286494.28563875734</v>
      </c>
      <c r="FN130" s="7">
        <v>177162.29464525872</v>
      </c>
      <c r="FO130" s="7">
        <v>49048.275956630496</v>
      </c>
      <c r="FP130" s="7">
        <v>364721.15799331304</v>
      </c>
      <c r="FQ130" s="7">
        <v>41069.271760147014</v>
      </c>
      <c r="FR130" s="2">
        <f t="shared" si="4"/>
        <v>205145642.1016688</v>
      </c>
      <c r="FS130" s="1">
        <f t="shared" si="5"/>
        <v>8611036.2382707708</v>
      </c>
      <c r="FT130" s="3">
        <v>8611036.2382707708</v>
      </c>
      <c r="FU130" s="3">
        <v>0</v>
      </c>
      <c r="FV130" s="1">
        <f t="shared" si="6"/>
        <v>7466544.4409806589</v>
      </c>
      <c r="FW130" s="1">
        <v>7466544.4409806589</v>
      </c>
      <c r="FX130" s="1">
        <v>0</v>
      </c>
      <c r="FY130" s="1">
        <v>41088463.878633946</v>
      </c>
      <c r="FZ130" s="1">
        <v>0</v>
      </c>
      <c r="GA130" s="1">
        <f t="shared" si="7"/>
        <v>262311686.65955418</v>
      </c>
      <c r="GB130" s="13"/>
      <c r="GC130" s="4"/>
      <c r="GD130" s="5"/>
      <c r="GF130" s="8"/>
      <c r="GG130" s="8"/>
    </row>
    <row r="131" spans="1:189" s="27" customFormat="1" ht="21.75" customHeight="1" x14ac:dyDescent="0.25">
      <c r="A131" s="20" t="s">
        <v>304</v>
      </c>
      <c r="B131" s="18">
        <v>126</v>
      </c>
      <c r="C131" s="7">
        <v>9.428873112770118</v>
      </c>
      <c r="D131" s="7">
        <v>0</v>
      </c>
      <c r="E131" s="7">
        <v>0</v>
      </c>
      <c r="F131" s="7">
        <v>0</v>
      </c>
      <c r="G131" s="7">
        <v>6798.195942116462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26.064683437484195</v>
      </c>
      <c r="S131" s="7">
        <v>0</v>
      </c>
      <c r="T131" s="7">
        <v>0</v>
      </c>
      <c r="U131" s="7">
        <v>0</v>
      </c>
      <c r="V131" s="7">
        <v>101974.10021558897</v>
      </c>
      <c r="W131" s="7">
        <v>0</v>
      </c>
      <c r="X131" s="7">
        <v>6.2712830932485435</v>
      </c>
      <c r="Y131" s="7">
        <v>0</v>
      </c>
      <c r="Z131" s="7">
        <v>0</v>
      </c>
      <c r="AA131" s="7">
        <v>0</v>
      </c>
      <c r="AB131" s="7">
        <v>11.548173374038262</v>
      </c>
      <c r="AC131" s="7">
        <v>0</v>
      </c>
      <c r="AD131" s="7">
        <v>1159.8124653838108</v>
      </c>
      <c r="AE131" s="7">
        <v>2.7887966760246448</v>
      </c>
      <c r="AF131" s="7">
        <v>0</v>
      </c>
      <c r="AG131" s="7">
        <v>0</v>
      </c>
      <c r="AH131" s="7">
        <v>0</v>
      </c>
      <c r="AI131" s="7">
        <v>18.271341942550126</v>
      </c>
      <c r="AJ131" s="7">
        <v>0</v>
      </c>
      <c r="AK131" s="7">
        <v>0</v>
      </c>
      <c r="AL131" s="7">
        <v>0</v>
      </c>
      <c r="AM131" s="7">
        <v>0</v>
      </c>
      <c r="AN131" s="7">
        <v>662.93371319695461</v>
      </c>
      <c r="AO131" s="7">
        <v>0</v>
      </c>
      <c r="AP131" s="7">
        <v>881.78214355493151</v>
      </c>
      <c r="AQ131" s="7">
        <v>317.26009320540203</v>
      </c>
      <c r="AR131" s="7">
        <v>3.9797240795194853</v>
      </c>
      <c r="AS131" s="7">
        <v>329.73240847003478</v>
      </c>
      <c r="AT131" s="7">
        <v>3537.628126175247</v>
      </c>
      <c r="AU131" s="7">
        <v>0</v>
      </c>
      <c r="AV131" s="7">
        <v>126.15369833603827</v>
      </c>
      <c r="AW131" s="7">
        <v>250.64639961648106</v>
      </c>
      <c r="AX131" s="7">
        <v>0</v>
      </c>
      <c r="AY131" s="7">
        <v>0</v>
      </c>
      <c r="AZ131" s="7">
        <v>1.4676717578196474</v>
      </c>
      <c r="BA131" s="7">
        <v>10.662966992847506</v>
      </c>
      <c r="BB131" s="7">
        <v>62.102516665358237</v>
      </c>
      <c r="BC131" s="7">
        <v>27.468962606072758</v>
      </c>
      <c r="BD131" s="7">
        <v>36.233725777813696</v>
      </c>
      <c r="BE131" s="7">
        <v>14484.927062321362</v>
      </c>
      <c r="BF131" s="7">
        <v>638.25355979466633</v>
      </c>
      <c r="BG131" s="7">
        <v>148.35112961770653</v>
      </c>
      <c r="BH131" s="7">
        <v>31.855305562009423</v>
      </c>
      <c r="BI131" s="7">
        <v>4622.4186237408558</v>
      </c>
      <c r="BJ131" s="7">
        <v>4786.7427516952303</v>
      </c>
      <c r="BK131" s="7">
        <v>6512.1899789513955</v>
      </c>
      <c r="BL131" s="7">
        <v>13399.52513488309</v>
      </c>
      <c r="BM131" s="7">
        <v>1468.5775904058344</v>
      </c>
      <c r="BN131" s="7">
        <v>12686.18723082362</v>
      </c>
      <c r="BO131" s="7">
        <v>1150.2242621041848</v>
      </c>
      <c r="BP131" s="7">
        <v>160.78882961279396</v>
      </c>
      <c r="BQ131" s="7">
        <v>0</v>
      </c>
      <c r="BR131" s="7">
        <v>0</v>
      </c>
      <c r="BS131" s="7">
        <v>0</v>
      </c>
      <c r="BT131" s="7">
        <v>2885.1547945196503</v>
      </c>
      <c r="BU131" s="7">
        <v>49.752997937249731</v>
      </c>
      <c r="BV131" s="7">
        <v>1312.0629868328983</v>
      </c>
      <c r="BW131" s="7">
        <v>0</v>
      </c>
      <c r="BX131" s="7">
        <v>1448.1790494429013</v>
      </c>
      <c r="BY131" s="7">
        <v>8869.8991223059256</v>
      </c>
      <c r="BZ131" s="7">
        <v>5.3563781092167089</v>
      </c>
      <c r="CA131" s="7">
        <v>660.12156649424514</v>
      </c>
      <c r="CB131" s="7">
        <v>0</v>
      </c>
      <c r="CC131" s="7">
        <v>27533.588675562565</v>
      </c>
      <c r="CD131" s="7">
        <v>26405.461241239529</v>
      </c>
      <c r="CE131" s="7">
        <v>17615.822174828496</v>
      </c>
      <c r="CF131" s="7">
        <v>0.37586744639616576</v>
      </c>
      <c r="CG131" s="7">
        <v>158.02028359499431</v>
      </c>
      <c r="CH131" s="7">
        <v>37784.527386169524</v>
      </c>
      <c r="CI131" s="7">
        <v>5480.646417641663</v>
      </c>
      <c r="CJ131" s="7">
        <v>65154.996527169867</v>
      </c>
      <c r="CK131" s="7">
        <v>1694.2898471105627</v>
      </c>
      <c r="CL131" s="7">
        <v>2623.0012075495156</v>
      </c>
      <c r="CM131" s="7">
        <v>44.398874578609707</v>
      </c>
      <c r="CN131" s="7">
        <v>3433.8135654188782</v>
      </c>
      <c r="CO131" s="7">
        <v>0</v>
      </c>
      <c r="CP131" s="7">
        <v>1292.3856049339959</v>
      </c>
      <c r="CQ131" s="7">
        <v>298.35116871263466</v>
      </c>
      <c r="CR131" s="7">
        <v>205.52806197302439</v>
      </c>
      <c r="CS131" s="7">
        <v>11.520361926348029</v>
      </c>
      <c r="CT131" s="7">
        <v>0</v>
      </c>
      <c r="CU131" s="7">
        <v>38747.265041721075</v>
      </c>
      <c r="CV131" s="7">
        <v>114.96510452725522</v>
      </c>
      <c r="CW131" s="7">
        <v>10588.215530889271</v>
      </c>
      <c r="CX131" s="7">
        <v>1.6622015045255738</v>
      </c>
      <c r="CY131" s="7">
        <v>2845.0285129381114</v>
      </c>
      <c r="CZ131" s="7">
        <v>12562.363564587584</v>
      </c>
      <c r="DA131" s="7">
        <v>222.64601884884664</v>
      </c>
      <c r="DB131" s="7">
        <v>1316.253779423449</v>
      </c>
      <c r="DC131" s="7">
        <v>952.86906087553336</v>
      </c>
      <c r="DD131" s="7">
        <v>357.95302636700768</v>
      </c>
      <c r="DE131" s="7">
        <v>0</v>
      </c>
      <c r="DF131" s="7">
        <v>0.36427666390887198</v>
      </c>
      <c r="DG131" s="7">
        <v>478.88478673051611</v>
      </c>
      <c r="DH131" s="7">
        <v>93.342016097721071</v>
      </c>
      <c r="DI131" s="7">
        <v>0</v>
      </c>
      <c r="DJ131" s="7">
        <v>0</v>
      </c>
      <c r="DK131" s="7">
        <v>9213.0463437714152</v>
      </c>
      <c r="DL131" s="7">
        <v>1323.7480313749136</v>
      </c>
      <c r="DM131" s="7">
        <v>0</v>
      </c>
      <c r="DN131" s="7">
        <v>112.47849903076813</v>
      </c>
      <c r="DO131" s="7">
        <v>31004.09114844479</v>
      </c>
      <c r="DP131" s="7">
        <v>381.92122783690252</v>
      </c>
      <c r="DQ131" s="7">
        <v>2664.4876661758835</v>
      </c>
      <c r="DR131" s="7">
        <v>1770.3601073505263</v>
      </c>
      <c r="DS131" s="7">
        <f>'[2]IOT 2019 NSX'!DZ139+'[2]IOT 2019 NSX'!EA139</f>
        <v>34658.987087687943</v>
      </c>
      <c r="DT131" s="7">
        <v>236.56389544945014</v>
      </c>
      <c r="DU131" s="7">
        <v>176.53622437439984</v>
      </c>
      <c r="DV131" s="7">
        <v>19.944189280631882</v>
      </c>
      <c r="DW131" s="7">
        <v>162.50143295936843</v>
      </c>
      <c r="DX131" s="7">
        <v>35180.68687217377</v>
      </c>
      <c r="DY131" s="7">
        <v>10695.344659843931</v>
      </c>
      <c r="DZ131" s="7">
        <v>0</v>
      </c>
      <c r="EA131" s="7">
        <v>0</v>
      </c>
      <c r="EB131" s="7">
        <v>61669.423361505382</v>
      </c>
      <c r="EC131" s="7">
        <v>1.9408316393262317</v>
      </c>
      <c r="ED131" s="7">
        <v>42020.747123202098</v>
      </c>
      <c r="EE131" s="7">
        <v>7407.8051575904219</v>
      </c>
      <c r="EF131" s="7">
        <v>300.4792895391974</v>
      </c>
      <c r="EG131" s="7">
        <v>3.819943754466598</v>
      </c>
      <c r="EH131" s="7">
        <v>3404.282856522696</v>
      </c>
      <c r="EI131" s="7">
        <v>0</v>
      </c>
      <c r="EJ131" s="7">
        <v>5.1636722871039789</v>
      </c>
      <c r="EK131" s="7">
        <v>0</v>
      </c>
      <c r="EL131" s="7">
        <f>'[2]IOT 2019 NSX'!ET139+'[2]IOT 2019 NSX'!EU139</f>
        <v>48.06780834951266</v>
      </c>
      <c r="EM131" s="7">
        <v>0</v>
      </c>
      <c r="EN131" s="7">
        <v>0</v>
      </c>
      <c r="EO131" s="7">
        <v>0</v>
      </c>
      <c r="EP131" s="7">
        <v>4083.4447470952</v>
      </c>
      <c r="EQ131" s="7">
        <v>0.67095532118200585</v>
      </c>
      <c r="ER131" s="7">
        <v>11756.9185104932</v>
      </c>
      <c r="ES131" s="7">
        <v>12520.729921374863</v>
      </c>
      <c r="ET131" s="7">
        <v>6940.7224674497029</v>
      </c>
      <c r="EU131" s="7">
        <v>13638.592802857944</v>
      </c>
      <c r="EV131" s="7">
        <v>3004.055753813961</v>
      </c>
      <c r="EW131" s="7">
        <v>0.62529385441625163</v>
      </c>
      <c r="EX131" s="7">
        <v>9.1343517139479307</v>
      </c>
      <c r="EY131" s="7">
        <v>98.468455881656709</v>
      </c>
      <c r="EZ131" s="7">
        <v>291291.11174149817</v>
      </c>
      <c r="FA131" s="7">
        <v>8.1143218065076965</v>
      </c>
      <c r="FB131" s="7">
        <v>15.326133112512979</v>
      </c>
      <c r="FC131" s="7">
        <v>48.507126043509089</v>
      </c>
      <c r="FD131" s="7">
        <v>32309.455881567595</v>
      </c>
      <c r="FE131" s="7">
        <v>13041.783545532249</v>
      </c>
      <c r="FF131" s="7">
        <v>788.20039319959164</v>
      </c>
      <c r="FG131" s="7">
        <v>2063.1887001500036</v>
      </c>
      <c r="FH131" s="7">
        <v>0</v>
      </c>
      <c r="FI131" s="7">
        <v>0</v>
      </c>
      <c r="FJ131" s="7">
        <v>37.465172637980459</v>
      </c>
      <c r="FK131" s="7">
        <v>1254.0589421520765</v>
      </c>
      <c r="FL131" s="7">
        <v>21.934641636179943</v>
      </c>
      <c r="FM131" s="7">
        <v>241.53774434471219</v>
      </c>
      <c r="FN131" s="7">
        <v>1395.1434950257792</v>
      </c>
      <c r="FO131" s="7">
        <v>2217.2234322656604</v>
      </c>
      <c r="FP131" s="7">
        <v>62.107336183878893</v>
      </c>
      <c r="FQ131" s="7">
        <v>1926.3651138141613</v>
      </c>
      <c r="FR131" s="2">
        <f t="shared" si="4"/>
        <v>1090830.956878318</v>
      </c>
      <c r="FS131" s="1">
        <f t="shared" si="5"/>
        <v>1889147.1851824012</v>
      </c>
      <c r="FT131" s="3">
        <v>1889147.1851824012</v>
      </c>
      <c r="FU131" s="3">
        <v>0</v>
      </c>
      <c r="FV131" s="1">
        <f t="shared" si="6"/>
        <v>0</v>
      </c>
      <c r="FW131" s="1">
        <v>0</v>
      </c>
      <c r="FX131" s="1">
        <v>0</v>
      </c>
      <c r="FY131" s="1">
        <v>8649200.2348073479</v>
      </c>
      <c r="FZ131" s="1">
        <v>46108.34</v>
      </c>
      <c r="GA131" s="1">
        <f t="shared" si="7"/>
        <v>11583070.036868067</v>
      </c>
      <c r="GB131" s="13"/>
      <c r="GC131" s="4"/>
      <c r="GD131" s="5"/>
      <c r="GF131" s="8"/>
      <c r="GG131" s="8"/>
    </row>
    <row r="132" spans="1:189" s="27" customFormat="1" ht="21.75" customHeight="1" x14ac:dyDescent="0.25">
      <c r="A132" s="20" t="s">
        <v>400</v>
      </c>
      <c r="B132" s="18">
        <v>127</v>
      </c>
      <c r="C132" s="7">
        <v>119683.3582682008</v>
      </c>
      <c r="D132" s="7">
        <v>6447.5621110293368</v>
      </c>
      <c r="E132" s="7">
        <v>8604.3162780929633</v>
      </c>
      <c r="F132" s="7">
        <v>3034.7325611166193</v>
      </c>
      <c r="G132" s="7">
        <v>9970.8389854906764</v>
      </c>
      <c r="H132" s="7">
        <v>127958.44013624289</v>
      </c>
      <c r="I132" s="7">
        <v>10763.029628420529</v>
      </c>
      <c r="J132" s="7">
        <v>10025.679868955756</v>
      </c>
      <c r="K132" s="7">
        <v>78162.574673576528</v>
      </c>
      <c r="L132" s="7">
        <v>1114.2819187655618</v>
      </c>
      <c r="M132" s="7">
        <v>2845.5709674005902</v>
      </c>
      <c r="N132" s="7">
        <v>12015.944629604426</v>
      </c>
      <c r="O132" s="7">
        <v>18500.974283328422</v>
      </c>
      <c r="P132" s="7">
        <v>1820.6782770340051</v>
      </c>
      <c r="Q132" s="7">
        <v>2979.4899547980353</v>
      </c>
      <c r="R132" s="7">
        <v>69080.509591397611</v>
      </c>
      <c r="S132" s="7">
        <v>160743.35482595794</v>
      </c>
      <c r="T132" s="7">
        <v>154294.23546666818</v>
      </c>
      <c r="U132" s="7">
        <v>13516.894680553067</v>
      </c>
      <c r="V132" s="7">
        <v>19546.547015611883</v>
      </c>
      <c r="W132" s="7">
        <v>110.14661369155159</v>
      </c>
      <c r="X132" s="7">
        <v>3343.1270592369319</v>
      </c>
      <c r="Y132" s="7">
        <v>4203.7445156819203</v>
      </c>
      <c r="Z132" s="7">
        <v>15432.399658209004</v>
      </c>
      <c r="AA132" s="7">
        <v>9210.7757966966001</v>
      </c>
      <c r="AB132" s="7">
        <v>655.83318010623327</v>
      </c>
      <c r="AC132" s="7">
        <v>190874.82167959335</v>
      </c>
      <c r="AD132" s="7">
        <v>17843.138190966325</v>
      </c>
      <c r="AE132" s="7">
        <v>53711.97943792626</v>
      </c>
      <c r="AF132" s="7">
        <v>140906.26867272722</v>
      </c>
      <c r="AG132" s="7">
        <v>698016.19754232536</v>
      </c>
      <c r="AH132" s="7">
        <v>491651.23552547942</v>
      </c>
      <c r="AI132" s="7">
        <v>55538.426609208007</v>
      </c>
      <c r="AJ132" s="7">
        <v>17979.648169389413</v>
      </c>
      <c r="AK132" s="7">
        <v>13782.187805814674</v>
      </c>
      <c r="AL132" s="7">
        <v>67688.578577511187</v>
      </c>
      <c r="AM132" s="7">
        <v>2404.491473924943</v>
      </c>
      <c r="AN132" s="7">
        <v>10564.447102485008</v>
      </c>
      <c r="AO132" s="7">
        <v>1163.5487300319389</v>
      </c>
      <c r="AP132" s="7">
        <v>2140.6346012395093</v>
      </c>
      <c r="AQ132" s="7">
        <v>1039722.9697585049</v>
      </c>
      <c r="AR132" s="7">
        <v>541.81987108378121</v>
      </c>
      <c r="AS132" s="7">
        <v>5777529.8192331595</v>
      </c>
      <c r="AT132" s="7">
        <v>259550.82206131937</v>
      </c>
      <c r="AU132" s="7">
        <v>23442.047232945199</v>
      </c>
      <c r="AV132" s="7">
        <v>136570.60193369954</v>
      </c>
      <c r="AW132" s="7">
        <v>565326.11073886708</v>
      </c>
      <c r="AX132" s="7">
        <v>47426.96404238353</v>
      </c>
      <c r="AY132" s="7">
        <v>154059.14281798777</v>
      </c>
      <c r="AZ132" s="7">
        <v>109756.39762741201</v>
      </c>
      <c r="BA132" s="7">
        <v>58622.56438034575</v>
      </c>
      <c r="BB132" s="7">
        <v>7917.5566927677955</v>
      </c>
      <c r="BC132" s="7">
        <v>131000.84473369183</v>
      </c>
      <c r="BD132" s="7">
        <v>772700.48337550077</v>
      </c>
      <c r="BE132" s="7">
        <v>14028.992150398053</v>
      </c>
      <c r="BF132" s="7">
        <v>51783.636891141548</v>
      </c>
      <c r="BG132" s="7">
        <v>81049.373223656105</v>
      </c>
      <c r="BH132" s="7">
        <v>6791.8304502168821</v>
      </c>
      <c r="BI132" s="7">
        <v>147624.77407054568</v>
      </c>
      <c r="BJ132" s="7">
        <v>47324.76225806291</v>
      </c>
      <c r="BK132" s="7">
        <v>613214.31848920125</v>
      </c>
      <c r="BL132" s="7">
        <v>81439.238581868965</v>
      </c>
      <c r="BM132" s="7">
        <v>491719.73539422691</v>
      </c>
      <c r="BN132" s="7">
        <v>148624.6331224858</v>
      </c>
      <c r="BO132" s="7">
        <v>104074.5241034294</v>
      </c>
      <c r="BP132" s="7">
        <v>31389.238231866013</v>
      </c>
      <c r="BQ132" s="7">
        <v>4019.6172269226149</v>
      </c>
      <c r="BR132" s="7">
        <v>89270.410838743977</v>
      </c>
      <c r="BS132" s="7">
        <v>4062.6204439494404</v>
      </c>
      <c r="BT132" s="7">
        <v>15780.775061213926</v>
      </c>
      <c r="BU132" s="7">
        <v>79896.719558538651</v>
      </c>
      <c r="BV132" s="7">
        <v>27478.812586978525</v>
      </c>
      <c r="BW132" s="7">
        <v>13715.176869551118</v>
      </c>
      <c r="BX132" s="7">
        <v>60822.090832972062</v>
      </c>
      <c r="BY132" s="7">
        <v>25807.740705705284</v>
      </c>
      <c r="BZ132" s="7">
        <v>58873.839720326636</v>
      </c>
      <c r="CA132" s="7">
        <v>210287.02488309154</v>
      </c>
      <c r="CB132" s="7">
        <v>21549.400395552449</v>
      </c>
      <c r="CC132" s="7">
        <v>86009.794235948269</v>
      </c>
      <c r="CD132" s="7">
        <v>76171.16084366916</v>
      </c>
      <c r="CE132" s="7">
        <v>115803.82382847057</v>
      </c>
      <c r="CF132" s="7">
        <v>314244.5706867128</v>
      </c>
      <c r="CG132" s="7">
        <v>62449.16644864413</v>
      </c>
      <c r="CH132" s="7">
        <v>356782.62663503661</v>
      </c>
      <c r="CI132" s="7">
        <v>1944230.2540795705</v>
      </c>
      <c r="CJ132" s="7">
        <v>251096.30955497042</v>
      </c>
      <c r="CK132" s="7">
        <v>14747.173991664426</v>
      </c>
      <c r="CL132" s="7">
        <v>35134.026759794149</v>
      </c>
      <c r="CM132" s="7">
        <v>65589.244026786284</v>
      </c>
      <c r="CN132" s="7">
        <v>110646.55397017639</v>
      </c>
      <c r="CO132" s="7">
        <v>8336.9687083026802</v>
      </c>
      <c r="CP132" s="7">
        <v>47226.21213445576</v>
      </c>
      <c r="CQ132" s="7">
        <v>8706.6006703843304</v>
      </c>
      <c r="CR132" s="7">
        <v>39459.402093979465</v>
      </c>
      <c r="CS132" s="7">
        <v>24359.998728941198</v>
      </c>
      <c r="CT132" s="7">
        <v>9737.2281613199357</v>
      </c>
      <c r="CU132" s="7">
        <v>134507.1232707015</v>
      </c>
      <c r="CV132" s="7">
        <v>19930.73772772048</v>
      </c>
      <c r="CW132" s="7">
        <v>185600.65933435361</v>
      </c>
      <c r="CX132" s="7">
        <v>34653.959671654993</v>
      </c>
      <c r="CY132" s="7">
        <v>299929.09949527984</v>
      </c>
      <c r="CZ132" s="7">
        <v>32726.917776266469</v>
      </c>
      <c r="DA132" s="7">
        <v>23192.946238801691</v>
      </c>
      <c r="DB132" s="7">
        <v>23789.905185877571</v>
      </c>
      <c r="DC132" s="7">
        <v>36364.833562835745</v>
      </c>
      <c r="DD132" s="7">
        <v>136421.14218388376</v>
      </c>
      <c r="DE132" s="7">
        <v>3249.2901393745883</v>
      </c>
      <c r="DF132" s="7">
        <v>21663.880763827987</v>
      </c>
      <c r="DG132" s="7">
        <v>2414.7263584476505</v>
      </c>
      <c r="DH132" s="7">
        <v>1896.6839215379543</v>
      </c>
      <c r="DI132" s="7">
        <v>5158.1555439715121</v>
      </c>
      <c r="DJ132" s="7">
        <v>92.66307863239183</v>
      </c>
      <c r="DK132" s="7">
        <v>514371.90723206749</v>
      </c>
      <c r="DL132" s="7">
        <v>235355.22899529577</v>
      </c>
      <c r="DM132" s="7">
        <v>4856.9576515890894</v>
      </c>
      <c r="DN132" s="7">
        <v>241098.4242203733</v>
      </c>
      <c r="DO132" s="7">
        <v>180341.74645482856</v>
      </c>
      <c r="DP132" s="7">
        <v>143709.03778841329</v>
      </c>
      <c r="DQ132" s="7">
        <v>9209.6818249284497</v>
      </c>
      <c r="DR132" s="7">
        <v>21857.463582987912</v>
      </c>
      <c r="DS132" s="7">
        <f>'[2]IOT 2019 NSX'!DZ140+'[2]IOT 2019 NSX'!EA140</f>
        <v>90328.842916124122</v>
      </c>
      <c r="DT132" s="7">
        <v>260.27730239999192</v>
      </c>
      <c r="DU132" s="7">
        <v>155.9003294492681</v>
      </c>
      <c r="DV132" s="7">
        <v>11812.948561075304</v>
      </c>
      <c r="DW132" s="7">
        <v>37297.625664162653</v>
      </c>
      <c r="DX132" s="7">
        <v>1324.4638726460785</v>
      </c>
      <c r="DY132" s="7">
        <v>3984.7263251137783</v>
      </c>
      <c r="DZ132" s="7">
        <v>53865.811191866931</v>
      </c>
      <c r="EA132" s="7">
        <v>5643.2453315880239</v>
      </c>
      <c r="EB132" s="7">
        <v>29947.960752496387</v>
      </c>
      <c r="EC132" s="7">
        <v>3126.2864844139353</v>
      </c>
      <c r="ED132" s="7">
        <v>30796.412044030894</v>
      </c>
      <c r="EE132" s="7">
        <v>1450973.6840274169</v>
      </c>
      <c r="EF132" s="7">
        <v>2439.764178303009</v>
      </c>
      <c r="EG132" s="7">
        <v>1471.2033107960785</v>
      </c>
      <c r="EH132" s="7">
        <v>3452.8779380421438</v>
      </c>
      <c r="EI132" s="7">
        <v>63656.705912527133</v>
      </c>
      <c r="EJ132" s="7">
        <v>3999.4033805801569</v>
      </c>
      <c r="EK132" s="7">
        <v>611.98158952572078</v>
      </c>
      <c r="EL132" s="7">
        <f>'[2]IOT 2019 NSX'!ET140+'[2]IOT 2019 NSX'!EU140</f>
        <v>14655.265522227812</v>
      </c>
      <c r="EM132" s="7">
        <v>1379.769300875701</v>
      </c>
      <c r="EN132" s="7">
        <v>477.09270592320041</v>
      </c>
      <c r="EO132" s="7">
        <v>456.14174097000517</v>
      </c>
      <c r="EP132" s="7">
        <v>8745.6769353193558</v>
      </c>
      <c r="EQ132" s="7">
        <v>976.28022597109987</v>
      </c>
      <c r="ER132" s="7">
        <v>2728.5228482958432</v>
      </c>
      <c r="ES132" s="7">
        <v>23482.66393137769</v>
      </c>
      <c r="ET132" s="7">
        <v>4417.1162262114203</v>
      </c>
      <c r="EU132" s="7">
        <v>21119.019741310287</v>
      </c>
      <c r="EV132" s="7">
        <v>9599.1624048178128</v>
      </c>
      <c r="EW132" s="7">
        <v>297.57485987689131</v>
      </c>
      <c r="EX132" s="7">
        <v>6356.0127214087242</v>
      </c>
      <c r="EY132" s="7">
        <v>2011.6326757165439</v>
      </c>
      <c r="EZ132" s="7">
        <v>5089.2712074160272</v>
      </c>
      <c r="FA132" s="7">
        <v>2091.9970325876579</v>
      </c>
      <c r="FB132" s="7">
        <v>3210.965909739818</v>
      </c>
      <c r="FC132" s="7">
        <v>31196.70554946391</v>
      </c>
      <c r="FD132" s="7">
        <v>30628.30165067891</v>
      </c>
      <c r="FE132" s="7">
        <v>114068.64632367891</v>
      </c>
      <c r="FF132" s="7">
        <v>16830.959460963259</v>
      </c>
      <c r="FG132" s="7">
        <v>81074.879915959114</v>
      </c>
      <c r="FH132" s="7">
        <v>2657.3126018146158</v>
      </c>
      <c r="FI132" s="7">
        <v>307.84123763177013</v>
      </c>
      <c r="FJ132" s="7">
        <v>1445.2614264298813</v>
      </c>
      <c r="FK132" s="7">
        <v>886.95549000374319</v>
      </c>
      <c r="FL132" s="7">
        <v>3573.8397178405912</v>
      </c>
      <c r="FM132" s="7">
        <v>11743.32917912417</v>
      </c>
      <c r="FN132" s="7">
        <v>13540.753593045725</v>
      </c>
      <c r="FO132" s="7">
        <v>6243.281497220044</v>
      </c>
      <c r="FP132" s="7">
        <v>23037.11088014139</v>
      </c>
      <c r="FQ132" s="7">
        <v>2388.5513363769651</v>
      </c>
      <c r="FR132" s="2">
        <f t="shared" si="4"/>
        <v>22268120.380180258</v>
      </c>
      <c r="FS132" s="1">
        <f t="shared" si="5"/>
        <v>2830556.9204301401</v>
      </c>
      <c r="FT132" s="3">
        <v>2830556.9204301401</v>
      </c>
      <c r="FU132" s="3">
        <v>0</v>
      </c>
      <c r="FV132" s="1">
        <f t="shared" si="6"/>
        <v>1123090.6554426048</v>
      </c>
      <c r="FW132" s="1">
        <v>1123090.6554426048</v>
      </c>
      <c r="FX132" s="1">
        <v>0</v>
      </c>
      <c r="FY132" s="1">
        <v>38668640.53097485</v>
      </c>
      <c r="FZ132" s="1">
        <v>4.9537718296051025E-3</v>
      </c>
      <c r="GA132" s="1">
        <f t="shared" si="7"/>
        <v>64890408.482074082</v>
      </c>
      <c r="GB132" s="13"/>
      <c r="GC132" s="4"/>
      <c r="GD132" s="5"/>
      <c r="GF132" s="8"/>
      <c r="GG132" s="8"/>
    </row>
    <row r="133" spans="1:189" s="27" customFormat="1" ht="21.75" customHeight="1" x14ac:dyDescent="0.25">
      <c r="A133" s="20" t="s">
        <v>401</v>
      </c>
      <c r="B133" s="18">
        <v>128</v>
      </c>
      <c r="C133" s="7">
        <v>2430.8413415528835</v>
      </c>
      <c r="D133" s="7">
        <v>2170.2144615292177</v>
      </c>
      <c r="E133" s="7">
        <v>2447.7849467747446</v>
      </c>
      <c r="F133" s="7">
        <v>0</v>
      </c>
      <c r="G133" s="7">
        <v>1326.7015644605945</v>
      </c>
      <c r="H133" s="7">
        <v>2854.4033044866069</v>
      </c>
      <c r="I133" s="7">
        <v>1958.1500804025948</v>
      </c>
      <c r="J133" s="7">
        <v>4.7995959121770237</v>
      </c>
      <c r="K133" s="7">
        <v>642.57441380632326</v>
      </c>
      <c r="L133" s="7">
        <v>0</v>
      </c>
      <c r="M133" s="7">
        <v>0</v>
      </c>
      <c r="N133" s="7">
        <v>6810.0380472766283</v>
      </c>
      <c r="O133" s="7">
        <v>112.41382040432077</v>
      </c>
      <c r="P133" s="7">
        <v>1405.2312858667988</v>
      </c>
      <c r="Q133" s="7">
        <v>0</v>
      </c>
      <c r="R133" s="7">
        <v>2937.0132120501835</v>
      </c>
      <c r="S133" s="7">
        <v>1325.532685902346</v>
      </c>
      <c r="T133" s="7">
        <v>2291.7605709146283</v>
      </c>
      <c r="U133" s="7">
        <v>1409.4670790152377</v>
      </c>
      <c r="V133" s="7">
        <v>4963.6661567941019</v>
      </c>
      <c r="W133" s="7">
        <v>0</v>
      </c>
      <c r="X133" s="7">
        <v>2522.5474385950506</v>
      </c>
      <c r="Y133" s="7">
        <v>1059.260370315357</v>
      </c>
      <c r="Z133" s="7">
        <v>0</v>
      </c>
      <c r="AA133" s="7">
        <v>0</v>
      </c>
      <c r="AB133" s="7">
        <v>788.52261629508382</v>
      </c>
      <c r="AC133" s="7">
        <v>0</v>
      </c>
      <c r="AD133" s="7">
        <v>0</v>
      </c>
      <c r="AE133" s="7">
        <v>1741.8963478283727</v>
      </c>
      <c r="AF133" s="7">
        <v>0</v>
      </c>
      <c r="AG133" s="7">
        <v>218.45930450842042</v>
      </c>
      <c r="AH133" s="7">
        <v>594.86416735042144</v>
      </c>
      <c r="AI133" s="7">
        <v>37194.842329296531</v>
      </c>
      <c r="AJ133" s="7">
        <v>2407.6693850174397</v>
      </c>
      <c r="AK133" s="7">
        <v>135582.36457410801</v>
      </c>
      <c r="AL133" s="7">
        <v>118560.15927853758</v>
      </c>
      <c r="AM133" s="7">
        <v>668.25099815147917</v>
      </c>
      <c r="AN133" s="7">
        <v>15568.577196923772</v>
      </c>
      <c r="AO133" s="7">
        <v>1856.4002366797401</v>
      </c>
      <c r="AP133" s="7">
        <v>34087.168469742835</v>
      </c>
      <c r="AQ133" s="7">
        <v>56895.757523617584</v>
      </c>
      <c r="AR133" s="7">
        <v>255.88151859428982</v>
      </c>
      <c r="AS133" s="7">
        <v>21410.194004132431</v>
      </c>
      <c r="AT133" s="7">
        <v>9573.3643121964178</v>
      </c>
      <c r="AU133" s="7">
        <v>1566.8739138297558</v>
      </c>
      <c r="AV133" s="7">
        <v>26578.522499187151</v>
      </c>
      <c r="AW133" s="7">
        <v>6845.5050259195477</v>
      </c>
      <c r="AX133" s="7">
        <v>7553.353659829525</v>
      </c>
      <c r="AY133" s="7">
        <v>18576.521174866277</v>
      </c>
      <c r="AZ133" s="7">
        <v>38519.183093531363</v>
      </c>
      <c r="BA133" s="7">
        <v>1882.4426773799416</v>
      </c>
      <c r="BB133" s="7">
        <v>3438.6968510232286</v>
      </c>
      <c r="BC133" s="7">
        <v>49137.206982981865</v>
      </c>
      <c r="BD133" s="7">
        <v>112062.22396588494</v>
      </c>
      <c r="BE133" s="7">
        <v>22006.093444091654</v>
      </c>
      <c r="BF133" s="7">
        <v>30993.348397198726</v>
      </c>
      <c r="BG133" s="7">
        <v>35719.233805076081</v>
      </c>
      <c r="BH133" s="7">
        <v>10467.06554298712</v>
      </c>
      <c r="BI133" s="7">
        <v>110686.43760188534</v>
      </c>
      <c r="BJ133" s="7">
        <v>161067.26097760184</v>
      </c>
      <c r="BK133" s="7">
        <v>220.13478033243948</v>
      </c>
      <c r="BL133" s="7">
        <v>54080.952168172909</v>
      </c>
      <c r="BM133" s="7">
        <v>289404.25419000897</v>
      </c>
      <c r="BN133" s="7">
        <v>5338.8967124702922</v>
      </c>
      <c r="BO133" s="7">
        <v>13259.106105853116</v>
      </c>
      <c r="BP133" s="7">
        <v>21035.339974485483</v>
      </c>
      <c r="BQ133" s="7">
        <v>20050.170868021127</v>
      </c>
      <c r="BR133" s="7">
        <v>35957.525038290063</v>
      </c>
      <c r="BS133" s="7">
        <v>1287.1077115869109</v>
      </c>
      <c r="BT133" s="7">
        <v>29683.737671645602</v>
      </c>
      <c r="BU133" s="7">
        <v>88510.653777090003</v>
      </c>
      <c r="BV133" s="7">
        <v>25016.179108629134</v>
      </c>
      <c r="BW133" s="7">
        <v>5954.2881440936189</v>
      </c>
      <c r="BX133" s="7">
        <v>120255.55815090745</v>
      </c>
      <c r="BY133" s="7">
        <v>42650.308654935994</v>
      </c>
      <c r="BZ133" s="7">
        <v>16986.852290913408</v>
      </c>
      <c r="CA133" s="7">
        <v>230754.49149671069</v>
      </c>
      <c r="CB133" s="7">
        <v>2633.0550370659521</v>
      </c>
      <c r="CC133" s="7">
        <v>39107.109579744334</v>
      </c>
      <c r="CD133" s="7">
        <v>67455.925436671227</v>
      </c>
      <c r="CE133" s="7">
        <v>55998.2837164007</v>
      </c>
      <c r="CF133" s="7">
        <v>557912.88937113062</v>
      </c>
      <c r="CG133" s="7">
        <v>20487.540601581586</v>
      </c>
      <c r="CH133" s="7">
        <v>73669.230534244824</v>
      </c>
      <c r="CI133" s="7">
        <v>237572.64899167372</v>
      </c>
      <c r="CJ133" s="7">
        <v>184421.76554914928</v>
      </c>
      <c r="CK133" s="7">
        <v>13124.443802639158</v>
      </c>
      <c r="CL133" s="7">
        <v>53596.1772270648</v>
      </c>
      <c r="CM133" s="7">
        <v>16965.950670464055</v>
      </c>
      <c r="CN133" s="7">
        <v>33017.657469144651</v>
      </c>
      <c r="CO133" s="7">
        <v>4861.5338850917124</v>
      </c>
      <c r="CP133" s="7">
        <v>146563.63268517001</v>
      </c>
      <c r="CQ133" s="7">
        <v>35886.547623178325</v>
      </c>
      <c r="CR133" s="7">
        <v>47385.064123277822</v>
      </c>
      <c r="CS133" s="7">
        <v>56463.243745560067</v>
      </c>
      <c r="CT133" s="7">
        <v>27522.121377526113</v>
      </c>
      <c r="CU133" s="7">
        <v>130856.71630608787</v>
      </c>
      <c r="CV133" s="7">
        <v>48544.284095172981</v>
      </c>
      <c r="CW133" s="7">
        <v>51472.507682525153</v>
      </c>
      <c r="CX133" s="7">
        <v>102598.54597257254</v>
      </c>
      <c r="CY133" s="7">
        <v>212009.05797320537</v>
      </c>
      <c r="CZ133" s="7">
        <v>40741.021527985657</v>
      </c>
      <c r="DA133" s="7">
        <v>10699.809466866274</v>
      </c>
      <c r="DB133" s="7">
        <v>76769.929926485493</v>
      </c>
      <c r="DC133" s="7">
        <v>137183.17222119626</v>
      </c>
      <c r="DD133" s="7">
        <v>159154.77445452922</v>
      </c>
      <c r="DE133" s="7">
        <v>0</v>
      </c>
      <c r="DF133" s="7">
        <v>5479.3363160251138</v>
      </c>
      <c r="DG133" s="7">
        <v>14137.76772593563</v>
      </c>
      <c r="DH133" s="7">
        <v>14311.461934712308</v>
      </c>
      <c r="DI133" s="7">
        <v>5850.8026887939286</v>
      </c>
      <c r="DJ133" s="7">
        <v>153.47939468382472</v>
      </c>
      <c r="DK133" s="7">
        <v>262203.96893820522</v>
      </c>
      <c r="DL133" s="7">
        <v>282791.68066256581</v>
      </c>
      <c r="DM133" s="7">
        <v>4674.4794213004225</v>
      </c>
      <c r="DN133" s="7">
        <v>175487.69365290151</v>
      </c>
      <c r="DO133" s="7">
        <v>279019.17134558613</v>
      </c>
      <c r="DP133" s="7">
        <v>203853.18839376018</v>
      </c>
      <c r="DQ133" s="7">
        <v>23978.872243582016</v>
      </c>
      <c r="DR133" s="7">
        <v>54449.811015922147</v>
      </c>
      <c r="DS133" s="7">
        <f>'[2]IOT 2019 NSX'!DZ141+'[2]IOT 2019 NSX'!EA141</f>
        <v>775671.83196666976</v>
      </c>
      <c r="DT133" s="7">
        <v>44324.977090363471</v>
      </c>
      <c r="DU133" s="7">
        <v>23077.592361031304</v>
      </c>
      <c r="DV133" s="7">
        <v>33168.254696995282</v>
      </c>
      <c r="DW133" s="7">
        <v>174148.10707841933</v>
      </c>
      <c r="DX133" s="7">
        <v>21613.365814607678</v>
      </c>
      <c r="DY133" s="7">
        <v>43651.457316991473</v>
      </c>
      <c r="DZ133" s="7">
        <v>38382.935091685504</v>
      </c>
      <c r="EA133" s="7">
        <v>92010.96466069961</v>
      </c>
      <c r="EB133" s="7">
        <v>552976.88159269933</v>
      </c>
      <c r="EC133" s="7">
        <v>31243.430096608106</v>
      </c>
      <c r="ED133" s="7">
        <v>160455.68419961736</v>
      </c>
      <c r="EE133" s="7">
        <v>343014.32484627073</v>
      </c>
      <c r="EF133" s="7">
        <v>23243.489846484499</v>
      </c>
      <c r="EG133" s="7">
        <v>579936.9330322484</v>
      </c>
      <c r="EH133" s="7">
        <v>63174.564930126297</v>
      </c>
      <c r="EI133" s="7">
        <v>656480.620565066</v>
      </c>
      <c r="EJ133" s="7">
        <v>930547.13957226067</v>
      </c>
      <c r="EK133" s="7">
        <v>211055.85329927984</v>
      </c>
      <c r="EL133" s="7">
        <f>'[2]IOT 2019 NSX'!ET141+'[2]IOT 2019 NSX'!EU141</f>
        <v>568451.40517019294</v>
      </c>
      <c r="EM133" s="7">
        <v>196192.70916506919</v>
      </c>
      <c r="EN133" s="7">
        <v>129153.09784556326</v>
      </c>
      <c r="EO133" s="7">
        <v>31962.157188411275</v>
      </c>
      <c r="EP133" s="7">
        <v>136939.19722515598</v>
      </c>
      <c r="EQ133" s="7">
        <v>165137.79744234821</v>
      </c>
      <c r="ER133" s="7">
        <v>276081.25469748693</v>
      </c>
      <c r="ES133" s="7">
        <v>354163.83587155183</v>
      </c>
      <c r="ET133" s="7">
        <v>123096.22742474475</v>
      </c>
      <c r="EU133" s="7">
        <v>145057.06176919508</v>
      </c>
      <c r="EV133" s="7">
        <v>157268.36733198882</v>
      </c>
      <c r="EW133" s="7">
        <v>50.499922718569664</v>
      </c>
      <c r="EX133" s="7">
        <v>123067.67988804379</v>
      </c>
      <c r="EY133" s="7">
        <v>179157.37374804603</v>
      </c>
      <c r="EZ133" s="7">
        <v>567194.85626722046</v>
      </c>
      <c r="FA133" s="7">
        <v>44811.523840359798</v>
      </c>
      <c r="FB133" s="7">
        <v>13690.246725684659</v>
      </c>
      <c r="FC133" s="7">
        <v>255697.1210455001</v>
      </c>
      <c r="FD133" s="7">
        <v>605634.7277629103</v>
      </c>
      <c r="FE133" s="7">
        <v>1045128.2594157158</v>
      </c>
      <c r="FF133" s="7">
        <v>236294.10545390288</v>
      </c>
      <c r="FG133" s="7">
        <v>242396.12864596423</v>
      </c>
      <c r="FH133" s="7">
        <v>3694.9926688827986</v>
      </c>
      <c r="FI133" s="7">
        <v>1089.554265920033</v>
      </c>
      <c r="FJ133" s="7">
        <v>19089.655811798497</v>
      </c>
      <c r="FK133" s="7">
        <v>11253.738305023388</v>
      </c>
      <c r="FL133" s="7">
        <v>17710.562204841408</v>
      </c>
      <c r="FM133" s="7">
        <v>146997.94115286233</v>
      </c>
      <c r="FN133" s="7">
        <v>95664.238925740938</v>
      </c>
      <c r="FO133" s="7">
        <v>42807.901230890639</v>
      </c>
      <c r="FP133" s="7">
        <v>89005.885282682968</v>
      </c>
      <c r="FQ133" s="7">
        <v>0</v>
      </c>
      <c r="FR133" s="2">
        <f t="shared" si="4"/>
        <v>16906807.165638387</v>
      </c>
      <c r="FS133" s="1">
        <f t="shared" si="5"/>
        <v>32975127.206505187</v>
      </c>
      <c r="FT133" s="3">
        <v>32975127.206505187</v>
      </c>
      <c r="FU133" s="3">
        <v>0</v>
      </c>
      <c r="FV133" s="1">
        <f t="shared" si="6"/>
        <v>0</v>
      </c>
      <c r="FW133" s="1">
        <v>0</v>
      </c>
      <c r="FX133" s="1">
        <v>0</v>
      </c>
      <c r="FY133" s="1">
        <v>67979107.183284938</v>
      </c>
      <c r="FZ133" s="1">
        <v>22315802.504510783</v>
      </c>
      <c r="GA133" s="1">
        <f t="shared" si="7"/>
        <v>95545239.050917715</v>
      </c>
      <c r="GB133" s="13"/>
      <c r="GC133" s="4"/>
      <c r="GD133" s="5"/>
      <c r="GF133" s="8"/>
      <c r="GG133" s="8"/>
    </row>
    <row r="134" spans="1:189" s="27" customFormat="1" ht="21.75" customHeight="1" x14ac:dyDescent="0.25">
      <c r="A134" s="20" t="s">
        <v>402</v>
      </c>
      <c r="B134" s="18">
        <v>129</v>
      </c>
      <c r="C134" s="7">
        <v>19049.387784848583</v>
      </c>
      <c r="D134" s="7">
        <v>1919.002939192686</v>
      </c>
      <c r="E134" s="7">
        <v>914.29234240180767</v>
      </c>
      <c r="F134" s="7">
        <v>914.69316549015957</v>
      </c>
      <c r="G134" s="7">
        <v>2601.0476902162045</v>
      </c>
      <c r="H134" s="7">
        <v>14542.064269050494</v>
      </c>
      <c r="I134" s="7">
        <v>1260.4425162506584</v>
      </c>
      <c r="J134" s="7">
        <v>9300.4298828803294</v>
      </c>
      <c r="K134" s="7">
        <v>45577.255978794157</v>
      </c>
      <c r="L134" s="7">
        <v>115.13380449603825</v>
      </c>
      <c r="M134" s="7">
        <v>1082.2477794066754</v>
      </c>
      <c r="N134" s="7">
        <v>1543.6774249241034</v>
      </c>
      <c r="O134" s="7">
        <v>4386.2687535383175</v>
      </c>
      <c r="P134" s="7">
        <v>214.35338090071824</v>
      </c>
      <c r="Q134" s="7">
        <v>332.21657911394311</v>
      </c>
      <c r="R134" s="7">
        <v>16804.66659865441</v>
      </c>
      <c r="S134" s="7">
        <v>51628.872939389476</v>
      </c>
      <c r="T134" s="7">
        <v>73085.254638544429</v>
      </c>
      <c r="U134" s="7">
        <v>6820.4382900709716</v>
      </c>
      <c r="V134" s="7">
        <v>4957.1276460343424</v>
      </c>
      <c r="W134" s="7">
        <v>13.085933820671055</v>
      </c>
      <c r="X134" s="7">
        <v>335.58178144992115</v>
      </c>
      <c r="Y134" s="7">
        <v>449.69631776823979</v>
      </c>
      <c r="Z134" s="7">
        <v>5414.2356505224216</v>
      </c>
      <c r="AA134" s="7">
        <v>6443.2873365689902</v>
      </c>
      <c r="AB134" s="7">
        <v>728.63970625394882</v>
      </c>
      <c r="AC134" s="7">
        <v>86591.720238132693</v>
      </c>
      <c r="AD134" s="7">
        <v>13919.771711870184</v>
      </c>
      <c r="AE134" s="7">
        <v>30943.14858491323</v>
      </c>
      <c r="AF134" s="7">
        <v>136757.30922998974</v>
      </c>
      <c r="AG134" s="7">
        <v>386314.64560729056</v>
      </c>
      <c r="AH134" s="7">
        <v>317132.65737613774</v>
      </c>
      <c r="AI134" s="7">
        <v>34949.721580143698</v>
      </c>
      <c r="AJ134" s="7">
        <v>1756.2578867135705</v>
      </c>
      <c r="AK134" s="7">
        <v>1417.9086503018502</v>
      </c>
      <c r="AL134" s="7">
        <v>6777.7982607427875</v>
      </c>
      <c r="AM134" s="7">
        <v>261.68379196743479</v>
      </c>
      <c r="AN134" s="7">
        <v>1132.5038421076092</v>
      </c>
      <c r="AO134" s="7">
        <v>127.92639206853465</v>
      </c>
      <c r="AP134" s="7">
        <v>195.80268303014114</v>
      </c>
      <c r="AQ134" s="7">
        <v>103294.2399619192</v>
      </c>
      <c r="AR134" s="7">
        <v>64.211578357637805</v>
      </c>
      <c r="AS134" s="7">
        <v>2965282.4877033033</v>
      </c>
      <c r="AT134" s="7">
        <v>23976.623172435113</v>
      </c>
      <c r="AU134" s="7">
        <v>3071.9626962697416</v>
      </c>
      <c r="AV134" s="7">
        <v>14191.521996164754</v>
      </c>
      <c r="AW134" s="7">
        <v>52093.347450254143</v>
      </c>
      <c r="AX134" s="7">
        <v>4529.0004989662084</v>
      </c>
      <c r="AY134" s="7">
        <v>8416.4407432289736</v>
      </c>
      <c r="AZ134" s="7">
        <v>58155.76772675242</v>
      </c>
      <c r="BA134" s="7">
        <v>6575.741070319249</v>
      </c>
      <c r="BB134" s="7">
        <v>914.09273111149264</v>
      </c>
      <c r="BC134" s="7">
        <v>28397.650380876421</v>
      </c>
      <c r="BD134" s="7">
        <v>235912.60127552869</v>
      </c>
      <c r="BE134" s="7">
        <v>3663.1683203696352</v>
      </c>
      <c r="BF134" s="7">
        <v>12644.476520581489</v>
      </c>
      <c r="BG134" s="7">
        <v>8449.1916156783846</v>
      </c>
      <c r="BH134" s="7">
        <v>1167.1378451072992</v>
      </c>
      <c r="BI134" s="7">
        <v>14014.194336634609</v>
      </c>
      <c r="BJ134" s="7">
        <v>5202.1764227054064</v>
      </c>
      <c r="BK134" s="7">
        <v>68790.625375552481</v>
      </c>
      <c r="BL134" s="7">
        <v>2778.0963460235312</v>
      </c>
      <c r="BM134" s="7">
        <v>33333.769789705817</v>
      </c>
      <c r="BN134" s="7">
        <v>16382.872963173919</v>
      </c>
      <c r="BO134" s="7">
        <v>13584.176100402021</v>
      </c>
      <c r="BP134" s="7">
        <v>3587.3534322692981</v>
      </c>
      <c r="BQ134" s="7">
        <v>430.14429586019435</v>
      </c>
      <c r="BR134" s="7">
        <v>13848.655403945773</v>
      </c>
      <c r="BS134" s="7">
        <v>463.01521874992403</v>
      </c>
      <c r="BT134" s="7">
        <v>1795.4601253359749</v>
      </c>
      <c r="BU134" s="7">
        <v>7848.3090002166064</v>
      </c>
      <c r="BV134" s="7">
        <v>2993.7882479699947</v>
      </c>
      <c r="BW134" s="7">
        <v>1237.4508168951609</v>
      </c>
      <c r="BX134" s="7">
        <v>6634.4901690806064</v>
      </c>
      <c r="BY134" s="7">
        <v>2847.0673256795399</v>
      </c>
      <c r="BZ134" s="7">
        <v>6357.7584964626722</v>
      </c>
      <c r="CA134" s="7">
        <v>21923.046019602447</v>
      </c>
      <c r="CB134" s="7">
        <v>2064.7473143307188</v>
      </c>
      <c r="CC134" s="7">
        <v>9051.4611817785153</v>
      </c>
      <c r="CD134" s="7">
        <v>9522.7102205789488</v>
      </c>
      <c r="CE134" s="7">
        <v>13465.393856878538</v>
      </c>
      <c r="CF134" s="7">
        <v>28640.75329197021</v>
      </c>
      <c r="CG134" s="7">
        <v>5375.5330661584867</v>
      </c>
      <c r="CH134" s="7">
        <v>30557.265772439641</v>
      </c>
      <c r="CI134" s="7">
        <v>254051.45599979188</v>
      </c>
      <c r="CJ134" s="7">
        <v>31646.427527190703</v>
      </c>
      <c r="CK134" s="7">
        <v>1671.4785103708405</v>
      </c>
      <c r="CL134" s="7">
        <v>3730.7150888378969</v>
      </c>
      <c r="CM134" s="7">
        <v>7060.8527426806668</v>
      </c>
      <c r="CN134" s="7">
        <v>10889.42143799246</v>
      </c>
      <c r="CO134" s="7">
        <v>843.74783400795059</v>
      </c>
      <c r="CP134" s="7">
        <v>4978.5815841960584</v>
      </c>
      <c r="CQ134" s="7">
        <v>968.31314072862403</v>
      </c>
      <c r="CR134" s="7">
        <v>4451.5584856859368</v>
      </c>
      <c r="CS134" s="7">
        <v>2491.7039390250657</v>
      </c>
      <c r="CT134" s="7">
        <v>987.99983672384155</v>
      </c>
      <c r="CU134" s="7">
        <v>11695.211555127662</v>
      </c>
      <c r="CV134" s="7">
        <v>1919.1288672186215</v>
      </c>
      <c r="CW134" s="7">
        <v>20106.431983709092</v>
      </c>
      <c r="CX134" s="7">
        <v>3717.819377204808</v>
      </c>
      <c r="CY134" s="7">
        <v>32771.865504526475</v>
      </c>
      <c r="CZ134" s="7">
        <v>2796.5488545384969</v>
      </c>
      <c r="DA134" s="7">
        <v>2596.4868887540265</v>
      </c>
      <c r="DB134" s="7">
        <v>2079.6591637633283</v>
      </c>
      <c r="DC134" s="7">
        <v>4100.3549763265746</v>
      </c>
      <c r="DD134" s="7">
        <v>14394.437510316879</v>
      </c>
      <c r="DE134" s="7">
        <v>336.77773747544336</v>
      </c>
      <c r="DF134" s="7">
        <v>11639.116590679581</v>
      </c>
      <c r="DG134" s="7">
        <v>271.54655204984408</v>
      </c>
      <c r="DH134" s="7">
        <v>216.92829892506882</v>
      </c>
      <c r="DI134" s="7">
        <v>602.19518774075812</v>
      </c>
      <c r="DJ134" s="7">
        <v>12.11389028518588</v>
      </c>
      <c r="DK134" s="7">
        <v>100860.01405696968</v>
      </c>
      <c r="DL134" s="7">
        <v>46898.390600428036</v>
      </c>
      <c r="DM134" s="7">
        <v>526.11220149957012</v>
      </c>
      <c r="DN134" s="7">
        <v>32001.704020234301</v>
      </c>
      <c r="DO134" s="7">
        <v>31484.692740542749</v>
      </c>
      <c r="DP134" s="7">
        <v>20260.490903852507</v>
      </c>
      <c r="DQ134" s="7">
        <v>1593.3871117099998</v>
      </c>
      <c r="DR134" s="7">
        <v>2674.2603280901867</v>
      </c>
      <c r="DS134" s="7">
        <f>'[2]IOT 2019 NSX'!DZ142+'[2]IOT 2019 NSX'!EA142</f>
        <v>10414.221192985471</v>
      </c>
      <c r="DT134" s="7">
        <v>32.670761022465356</v>
      </c>
      <c r="DU134" s="7">
        <v>17.268754790047158</v>
      </c>
      <c r="DV134" s="7">
        <v>1214.9108874775018</v>
      </c>
      <c r="DW134" s="7">
        <v>4246.1471893678599</v>
      </c>
      <c r="DX134" s="7">
        <v>162.79190872561918</v>
      </c>
      <c r="DY134" s="7">
        <v>436.30438864214415</v>
      </c>
      <c r="DZ134" s="7">
        <v>6197.4508926520393</v>
      </c>
      <c r="EA134" s="7">
        <v>655.06112349335513</v>
      </c>
      <c r="EB134" s="7">
        <v>3362.446157387536</v>
      </c>
      <c r="EC134" s="7">
        <v>368.50456991213372</v>
      </c>
      <c r="ED134" s="7">
        <v>10486.923730015365</v>
      </c>
      <c r="EE134" s="7">
        <v>479508.8804341096</v>
      </c>
      <c r="EF134" s="7">
        <v>284.91296989994737</v>
      </c>
      <c r="EG134" s="7">
        <v>160.46336038649673</v>
      </c>
      <c r="EH134" s="7">
        <v>425.58364585463136</v>
      </c>
      <c r="EI134" s="7">
        <v>8401.7859934843491</v>
      </c>
      <c r="EJ134" s="7">
        <v>445.885570768045</v>
      </c>
      <c r="EK134" s="7">
        <v>73.766085983042188</v>
      </c>
      <c r="EL134" s="7">
        <f>'[2]IOT 2019 NSX'!ET142+'[2]IOT 2019 NSX'!EU142</f>
        <v>8639.0712141239692</v>
      </c>
      <c r="EM134" s="7">
        <v>1531.7971731990931</v>
      </c>
      <c r="EN134" s="7">
        <v>55.670261434120839</v>
      </c>
      <c r="EO134" s="7">
        <v>130.75269168822692</v>
      </c>
      <c r="EP134" s="7">
        <v>1019.4772102868483</v>
      </c>
      <c r="EQ134" s="7">
        <v>170.24962056460052</v>
      </c>
      <c r="ER134" s="7">
        <v>323.15974457932992</v>
      </c>
      <c r="ES134" s="7">
        <v>3089.6622277139127</v>
      </c>
      <c r="ET134" s="7">
        <v>446.38809386740252</v>
      </c>
      <c r="EU134" s="7">
        <v>2347.098619818903</v>
      </c>
      <c r="EV134" s="7">
        <v>1269.7847089882539</v>
      </c>
      <c r="EW134" s="7">
        <v>58.896986098009101</v>
      </c>
      <c r="EX134" s="7">
        <v>720.98070937048942</v>
      </c>
      <c r="EY134" s="7">
        <v>221.62055481346164</v>
      </c>
      <c r="EZ134" s="7">
        <v>10314.214708924301</v>
      </c>
      <c r="FA134" s="7">
        <v>228.78198838885726</v>
      </c>
      <c r="FB134" s="7">
        <v>358.17226101899007</v>
      </c>
      <c r="FC134" s="7">
        <v>3513.077442540472</v>
      </c>
      <c r="FD134" s="7">
        <v>4016.5784430051481</v>
      </c>
      <c r="FE134" s="7">
        <v>16408.274251417664</v>
      </c>
      <c r="FF134" s="7">
        <v>1977.0735363356632</v>
      </c>
      <c r="FG134" s="7">
        <v>13341.283285851336</v>
      </c>
      <c r="FH134" s="7">
        <v>635.27673998202613</v>
      </c>
      <c r="FI134" s="7">
        <v>32.196408625048207</v>
      </c>
      <c r="FJ134" s="7">
        <v>171.42318499454404</v>
      </c>
      <c r="FK134" s="7">
        <v>200.41308824414611</v>
      </c>
      <c r="FL134" s="7">
        <v>383.37940629980574</v>
      </c>
      <c r="FM134" s="7">
        <v>2276.9002427069613</v>
      </c>
      <c r="FN134" s="7">
        <v>3097.646546413147</v>
      </c>
      <c r="FO134" s="7">
        <v>810.69141292532572</v>
      </c>
      <c r="FP134" s="7">
        <v>2602.6126723087928</v>
      </c>
      <c r="FQ134" s="7">
        <v>301.83631090141506</v>
      </c>
      <c r="FR134" s="2">
        <f t="shared" si="4"/>
        <v>6419160.5872372082</v>
      </c>
      <c r="FS134" s="1">
        <f t="shared" si="5"/>
        <v>423226.22742738388</v>
      </c>
      <c r="FT134" s="3">
        <v>423226.22742738388</v>
      </c>
      <c r="FU134" s="3">
        <v>0</v>
      </c>
      <c r="FV134" s="1">
        <f t="shared" si="6"/>
        <v>145943.29407177906</v>
      </c>
      <c r="FW134" s="1">
        <v>145943.29407177906</v>
      </c>
      <c r="FX134" s="1">
        <v>0</v>
      </c>
      <c r="FY134" s="1">
        <v>3256454.0843751999</v>
      </c>
      <c r="FZ134" s="1">
        <v>4.7092866152524948E-3</v>
      </c>
      <c r="GA134" s="1">
        <f t="shared" si="7"/>
        <v>10244784.188402284</v>
      </c>
      <c r="GB134" s="13"/>
      <c r="GC134" s="4"/>
      <c r="GD134" s="5"/>
      <c r="GF134" s="8"/>
      <c r="GG134" s="8"/>
    </row>
    <row r="135" spans="1:189" s="27" customFormat="1" ht="31.5" x14ac:dyDescent="0.25">
      <c r="A135" s="20" t="s">
        <v>403</v>
      </c>
      <c r="B135" s="18">
        <v>130</v>
      </c>
      <c r="C135" s="7">
        <v>3219162.545518619</v>
      </c>
      <c r="D135" s="7">
        <v>1298.6535866721708</v>
      </c>
      <c r="E135" s="7">
        <v>17.138712357417422</v>
      </c>
      <c r="F135" s="7">
        <v>113.03345820250757</v>
      </c>
      <c r="G135" s="7">
        <v>0</v>
      </c>
      <c r="H135" s="7">
        <v>137.61614037433432</v>
      </c>
      <c r="I135" s="7">
        <v>5269.5821905127932</v>
      </c>
      <c r="J135" s="7">
        <v>0</v>
      </c>
      <c r="K135" s="7">
        <v>501.34839407795261</v>
      </c>
      <c r="L135" s="7">
        <v>0</v>
      </c>
      <c r="M135" s="7">
        <v>0</v>
      </c>
      <c r="N135" s="7">
        <v>10359.500927171564</v>
      </c>
      <c r="O135" s="7">
        <v>2282.9548227678715</v>
      </c>
      <c r="P135" s="7">
        <v>27.32511471748623</v>
      </c>
      <c r="Q135" s="7">
        <v>0</v>
      </c>
      <c r="R135" s="7">
        <v>65.368054694350548</v>
      </c>
      <c r="S135" s="7">
        <v>198817.05039774723</v>
      </c>
      <c r="T135" s="7">
        <v>204.27835633506922</v>
      </c>
      <c r="U135" s="7">
        <v>1798.8042201680348</v>
      </c>
      <c r="V135" s="7">
        <v>4333.3644140839242</v>
      </c>
      <c r="W135" s="7">
        <v>0</v>
      </c>
      <c r="X135" s="7">
        <v>520.7169853295668</v>
      </c>
      <c r="Y135" s="7">
        <v>87.857295721786784</v>
      </c>
      <c r="Z135" s="7">
        <v>45772.176973473572</v>
      </c>
      <c r="AA135" s="7">
        <v>0</v>
      </c>
      <c r="AB135" s="7">
        <v>104.05641327457882</v>
      </c>
      <c r="AC135" s="7">
        <v>40411.144770874089</v>
      </c>
      <c r="AD135" s="7">
        <v>0</v>
      </c>
      <c r="AE135" s="7">
        <v>236.97799754519417</v>
      </c>
      <c r="AF135" s="7">
        <v>292.91480306074203</v>
      </c>
      <c r="AG135" s="7">
        <v>0</v>
      </c>
      <c r="AH135" s="7">
        <v>1220.1067091460554</v>
      </c>
      <c r="AI135" s="7">
        <v>0</v>
      </c>
      <c r="AJ135" s="7">
        <v>774495.34623064799</v>
      </c>
      <c r="AK135" s="7">
        <v>216837.92171871493</v>
      </c>
      <c r="AL135" s="7">
        <v>438407.20094610052</v>
      </c>
      <c r="AM135" s="7">
        <v>1642.0710239244941</v>
      </c>
      <c r="AN135" s="7">
        <v>554772.39992861776</v>
      </c>
      <c r="AO135" s="7">
        <v>39698.846002549173</v>
      </c>
      <c r="AP135" s="7">
        <v>546358.44415258255</v>
      </c>
      <c r="AQ135" s="7">
        <v>1064344.4016759235</v>
      </c>
      <c r="AR135" s="7">
        <v>49.860448821185187</v>
      </c>
      <c r="AS135" s="7">
        <v>438096.47761431284</v>
      </c>
      <c r="AT135" s="7">
        <v>24126.336580352479</v>
      </c>
      <c r="AU135" s="7">
        <v>5036.2110729393262</v>
      </c>
      <c r="AV135" s="7">
        <v>7032.7663970144777</v>
      </c>
      <c r="AW135" s="7">
        <v>1057904.1923788455</v>
      </c>
      <c r="AX135" s="7">
        <v>51751.128928536578</v>
      </c>
      <c r="AY135" s="7">
        <v>65028.522587147061</v>
      </c>
      <c r="AZ135" s="7">
        <v>397.08445098418139</v>
      </c>
      <c r="BA135" s="7">
        <v>24747.12619142035</v>
      </c>
      <c r="BB135" s="7">
        <v>24640.530541974676</v>
      </c>
      <c r="BC135" s="7">
        <v>175999.74068765086</v>
      </c>
      <c r="BD135" s="7">
        <v>1525394.6405249019</v>
      </c>
      <c r="BE135" s="7">
        <v>26097.851503009446</v>
      </c>
      <c r="BF135" s="7">
        <v>971375.86002610391</v>
      </c>
      <c r="BG135" s="7">
        <v>573493.58974444331</v>
      </c>
      <c r="BH135" s="7">
        <v>48608.986319275005</v>
      </c>
      <c r="BI135" s="7">
        <v>820777.57763700292</v>
      </c>
      <c r="BJ135" s="7">
        <v>271810.2795950165</v>
      </c>
      <c r="BK135" s="7">
        <v>5469882.1180937868</v>
      </c>
      <c r="BL135" s="7">
        <v>2903615.3579460196</v>
      </c>
      <c r="BM135" s="7">
        <v>6218894.0535450205</v>
      </c>
      <c r="BN135" s="7">
        <v>2538395.1268212604</v>
      </c>
      <c r="BO135" s="7">
        <v>2909485.3516071434</v>
      </c>
      <c r="BP135" s="7">
        <v>25349.131649264997</v>
      </c>
      <c r="BQ135" s="7">
        <v>31224.753829771518</v>
      </c>
      <c r="BR135" s="7">
        <v>49841.445996675175</v>
      </c>
      <c r="BS135" s="7">
        <v>26925.177725487629</v>
      </c>
      <c r="BT135" s="7">
        <v>1129629.6003845241</v>
      </c>
      <c r="BU135" s="7">
        <v>640595.43469639192</v>
      </c>
      <c r="BV135" s="7">
        <v>151354.24163387431</v>
      </c>
      <c r="BW135" s="7">
        <v>38198.853732723226</v>
      </c>
      <c r="BX135" s="7">
        <v>2822566.7670087297</v>
      </c>
      <c r="BY135" s="7">
        <v>202204.73306179154</v>
      </c>
      <c r="BZ135" s="7">
        <v>2060387.708969919</v>
      </c>
      <c r="CA135" s="7">
        <v>3829632.6657108855</v>
      </c>
      <c r="CB135" s="7">
        <v>13496.210575289237</v>
      </c>
      <c r="CC135" s="7">
        <v>80514.312682612435</v>
      </c>
      <c r="CD135" s="7">
        <v>2813794.5286588105</v>
      </c>
      <c r="CE135" s="7">
        <v>1113724.3335767689</v>
      </c>
      <c r="CF135" s="7">
        <v>12971840.89769648</v>
      </c>
      <c r="CG135" s="7">
        <v>2087249.15351293</v>
      </c>
      <c r="CH135" s="7">
        <v>5355136.7083125822</v>
      </c>
      <c r="CI135" s="7">
        <v>5324917.6232560826</v>
      </c>
      <c r="CJ135" s="7">
        <v>153583.03379469315</v>
      </c>
      <c r="CK135" s="7">
        <v>20963.456002033763</v>
      </c>
      <c r="CL135" s="7">
        <v>28729.438227188115</v>
      </c>
      <c r="CM135" s="7">
        <v>46454.422474641018</v>
      </c>
      <c r="CN135" s="7">
        <v>53484.675106701798</v>
      </c>
      <c r="CO135" s="7">
        <v>5614.5475578706773</v>
      </c>
      <c r="CP135" s="7">
        <v>86424.252493756605</v>
      </c>
      <c r="CQ135" s="7">
        <v>18250.707203994647</v>
      </c>
      <c r="CR135" s="7">
        <v>94103.629810486105</v>
      </c>
      <c r="CS135" s="7">
        <v>187336.25700118675</v>
      </c>
      <c r="CT135" s="7">
        <v>1305574.8345580164</v>
      </c>
      <c r="CU135" s="7">
        <v>4852185.1353399139</v>
      </c>
      <c r="CV135" s="7">
        <v>933072.31301963108</v>
      </c>
      <c r="CW135" s="7">
        <v>2476158.9729619604</v>
      </c>
      <c r="CX135" s="7">
        <v>588526.0047554021</v>
      </c>
      <c r="CY135" s="7">
        <v>1621385.2800055661</v>
      </c>
      <c r="CZ135" s="7">
        <v>124246.15490268373</v>
      </c>
      <c r="DA135" s="7">
        <v>8797.325921538506</v>
      </c>
      <c r="DB135" s="7">
        <v>1112907.3690208879</v>
      </c>
      <c r="DC135" s="7">
        <v>49107.886506490926</v>
      </c>
      <c r="DD135" s="7">
        <v>11932.876306566932</v>
      </c>
      <c r="DE135" s="7">
        <v>7078.6301063348756</v>
      </c>
      <c r="DF135" s="7">
        <v>2174.0829456659139</v>
      </c>
      <c r="DG135" s="7">
        <v>118.10249944692249</v>
      </c>
      <c r="DH135" s="7">
        <v>1374.8217125046544</v>
      </c>
      <c r="DI135" s="7">
        <v>2092.8199380423785</v>
      </c>
      <c r="DJ135" s="7">
        <v>0</v>
      </c>
      <c r="DK135" s="7">
        <v>554658.52299109858</v>
      </c>
      <c r="DL135" s="7">
        <v>1001212.3924685566</v>
      </c>
      <c r="DM135" s="7">
        <v>0.89299080253320928</v>
      </c>
      <c r="DN135" s="7">
        <v>204554.85280070451</v>
      </c>
      <c r="DO135" s="7">
        <v>21643.607567865969</v>
      </c>
      <c r="DP135" s="7">
        <v>5822.2108259084953</v>
      </c>
      <c r="DQ135" s="7">
        <v>22061.215813423925</v>
      </c>
      <c r="DR135" s="7">
        <v>5654.8186892107169</v>
      </c>
      <c r="DS135" s="7">
        <f>'[2]IOT 2019 NSX'!DZ143+'[2]IOT 2019 NSX'!EA143</f>
        <v>24134200.478097353</v>
      </c>
      <c r="DT135" s="7">
        <v>80161.793219910469</v>
      </c>
      <c r="DU135" s="7">
        <v>74638.180610299431</v>
      </c>
      <c r="DV135" s="7">
        <v>698886.86745532264</v>
      </c>
      <c r="DW135" s="7">
        <v>27431987.380213656</v>
      </c>
      <c r="DX135" s="7">
        <v>6391.0346534615919</v>
      </c>
      <c r="DY135" s="7">
        <v>6800988.8693185169</v>
      </c>
      <c r="DZ135" s="7">
        <v>7636988.5835330337</v>
      </c>
      <c r="EA135" s="7">
        <v>888302.6461976564</v>
      </c>
      <c r="EB135" s="7">
        <v>70038315.24601917</v>
      </c>
      <c r="EC135" s="7">
        <v>929339.81524226069</v>
      </c>
      <c r="ED135" s="7">
        <v>4775.8991865797698</v>
      </c>
      <c r="EE135" s="7">
        <v>581497.10025971825</v>
      </c>
      <c r="EF135" s="7">
        <v>4360.9196789878779</v>
      </c>
      <c r="EG135" s="7">
        <v>67.485672995576564</v>
      </c>
      <c r="EH135" s="7">
        <v>2409.832405722474</v>
      </c>
      <c r="EI135" s="7">
        <v>872.54121280051652</v>
      </c>
      <c r="EJ135" s="7">
        <v>3050.9051987872131</v>
      </c>
      <c r="EK135" s="7">
        <v>2.3641820113302177</v>
      </c>
      <c r="EL135" s="7">
        <f>'[2]IOT 2019 NSX'!ET143+'[2]IOT 2019 NSX'!EU143</f>
        <v>46639.459826973973</v>
      </c>
      <c r="EM135" s="7">
        <v>8663.2604950150417</v>
      </c>
      <c r="EN135" s="7">
        <v>1612.464021115203</v>
      </c>
      <c r="EO135" s="7">
        <v>1655.5079288547274</v>
      </c>
      <c r="EP135" s="7">
        <v>6368.3572299704301</v>
      </c>
      <c r="EQ135" s="7">
        <v>179.46191076837596</v>
      </c>
      <c r="ER135" s="7">
        <v>362559.15683104796</v>
      </c>
      <c r="ES135" s="7">
        <v>110594.195676704</v>
      </c>
      <c r="ET135" s="7">
        <v>2254.9757872644668</v>
      </c>
      <c r="EU135" s="7">
        <v>11601.668673814738</v>
      </c>
      <c r="EV135" s="7">
        <v>24710.468793151031</v>
      </c>
      <c r="EW135" s="7">
        <v>50.767905799033763</v>
      </c>
      <c r="EX135" s="7">
        <v>245420.42441348825</v>
      </c>
      <c r="EY135" s="7">
        <v>92.647773793325115</v>
      </c>
      <c r="EZ135" s="7">
        <v>9404.453467189298</v>
      </c>
      <c r="FA135" s="7">
        <v>132.55410771974138</v>
      </c>
      <c r="FB135" s="7">
        <v>12227.266109782291</v>
      </c>
      <c r="FC135" s="7">
        <v>40969.961435111654</v>
      </c>
      <c r="FD135" s="7">
        <v>51178.917577793785</v>
      </c>
      <c r="FE135" s="7">
        <v>102937.52296233659</v>
      </c>
      <c r="FF135" s="7">
        <v>13044.973238474055</v>
      </c>
      <c r="FG135" s="7">
        <v>2777.3041073670793</v>
      </c>
      <c r="FH135" s="7">
        <v>87.618127303901332</v>
      </c>
      <c r="FI135" s="7">
        <v>0</v>
      </c>
      <c r="FJ135" s="7">
        <v>7467.6558868757738</v>
      </c>
      <c r="FK135" s="7">
        <v>4569.392387640165</v>
      </c>
      <c r="FL135" s="7">
        <v>9562.428843559268</v>
      </c>
      <c r="FM135" s="7">
        <v>6099.6445933800842</v>
      </c>
      <c r="FN135" s="7">
        <v>3845.460695792307</v>
      </c>
      <c r="FO135" s="7">
        <v>6249.9922287792378</v>
      </c>
      <c r="FP135" s="7">
        <v>3600.9272333772483</v>
      </c>
      <c r="FQ135" s="7">
        <v>0</v>
      </c>
      <c r="FR135" s="2">
        <f t="shared" ref="FR135:FR183" si="8">SUM(C135:FQ135)</f>
        <v>230111898.57879981</v>
      </c>
      <c r="FS135" s="1">
        <f t="shared" ref="FS135:FS176" si="9">FT135+FU135</f>
        <v>90700232.210904151</v>
      </c>
      <c r="FT135" s="3">
        <v>90700232.210904151</v>
      </c>
      <c r="FU135" s="3">
        <v>0</v>
      </c>
      <c r="FV135" s="1">
        <f t="shared" ref="FV135:FV176" si="10">FW135+FX135</f>
        <v>0</v>
      </c>
      <c r="FW135" s="1">
        <v>0</v>
      </c>
      <c r="FX135" s="1">
        <v>0</v>
      </c>
      <c r="FY135" s="1">
        <v>47742235.136239991</v>
      </c>
      <c r="FZ135" s="1">
        <v>14347351.381279998</v>
      </c>
      <c r="GA135" s="1">
        <f t="shared" ref="GA135:GA176" si="11">FR135+FS135+FV135+FY135-FZ135</f>
        <v>354207014.54466397</v>
      </c>
      <c r="GB135" s="13"/>
      <c r="GC135" s="4"/>
      <c r="GD135" s="5"/>
      <c r="GF135" s="8"/>
      <c r="GG135" s="8"/>
    </row>
    <row r="136" spans="1:189" s="27" customFormat="1" ht="24.75" customHeight="1" x14ac:dyDescent="0.25">
      <c r="A136" s="20" t="s">
        <v>305</v>
      </c>
      <c r="B136" s="18">
        <v>131</v>
      </c>
      <c r="C136" s="7">
        <v>748.95528713463261</v>
      </c>
      <c r="D136" s="7">
        <v>1489.9758476509076</v>
      </c>
      <c r="E136" s="7">
        <v>973.12881900383104</v>
      </c>
      <c r="F136" s="7">
        <v>52617.433828633621</v>
      </c>
      <c r="G136" s="7">
        <v>8772.2656410173367</v>
      </c>
      <c r="H136" s="7">
        <v>2414.9620887640863</v>
      </c>
      <c r="I136" s="7">
        <v>54282.625713582253</v>
      </c>
      <c r="J136" s="7">
        <v>15.650447062647823</v>
      </c>
      <c r="K136" s="7">
        <v>2715.6785508156045</v>
      </c>
      <c r="L136" s="7">
        <v>1667.916325769603</v>
      </c>
      <c r="M136" s="7">
        <v>3516.1719245973977</v>
      </c>
      <c r="N136" s="7">
        <v>2352.666203156512</v>
      </c>
      <c r="O136" s="7">
        <v>110.05196860937349</v>
      </c>
      <c r="P136" s="7">
        <v>805.74234071966646</v>
      </c>
      <c r="Q136" s="7">
        <v>1024.4424872266206</v>
      </c>
      <c r="R136" s="7">
        <v>719.88421538608134</v>
      </c>
      <c r="S136" s="7">
        <v>1327.5946901266389</v>
      </c>
      <c r="T136" s="7">
        <v>1340.8007360411191</v>
      </c>
      <c r="U136" s="7">
        <v>2970.0924325826863</v>
      </c>
      <c r="V136" s="7">
        <v>28910.096414478776</v>
      </c>
      <c r="W136" s="7">
        <v>1709.0785756959633</v>
      </c>
      <c r="X136" s="7">
        <v>714.00402511662105</v>
      </c>
      <c r="Y136" s="7">
        <v>1201.3127844093474</v>
      </c>
      <c r="Z136" s="7">
        <v>147.82061540240625</v>
      </c>
      <c r="AA136" s="7">
        <v>2590.5025581416626</v>
      </c>
      <c r="AB136" s="7">
        <v>2173.8295599621993</v>
      </c>
      <c r="AC136" s="7">
        <v>286.51298878275605</v>
      </c>
      <c r="AD136" s="7">
        <v>19.769530659951322</v>
      </c>
      <c r="AE136" s="7">
        <v>231.10758054216237</v>
      </c>
      <c r="AF136" s="7">
        <v>721.41096407179623</v>
      </c>
      <c r="AG136" s="7">
        <v>685.76259911980981</v>
      </c>
      <c r="AH136" s="7">
        <v>1056.3982570275602</v>
      </c>
      <c r="AI136" s="7">
        <v>1236.6565472891705</v>
      </c>
      <c r="AJ136" s="7">
        <v>5419.2412763612174</v>
      </c>
      <c r="AK136" s="7">
        <v>93.055802806636876</v>
      </c>
      <c r="AL136" s="7">
        <v>134095.18673253685</v>
      </c>
      <c r="AM136" s="7">
        <v>630.46926722209287</v>
      </c>
      <c r="AN136" s="7">
        <v>7719.9613987593939</v>
      </c>
      <c r="AO136" s="7">
        <v>4665.1515247159732</v>
      </c>
      <c r="AP136" s="7">
        <v>1703.8355025927017</v>
      </c>
      <c r="AQ136" s="7">
        <v>44509.935417557324</v>
      </c>
      <c r="AR136" s="7">
        <v>934.85996584456518</v>
      </c>
      <c r="AS136" s="7">
        <v>20438.902454394691</v>
      </c>
      <c r="AT136" s="7">
        <v>3092.3909987677512</v>
      </c>
      <c r="AU136" s="7">
        <v>684.26290174300379</v>
      </c>
      <c r="AV136" s="7">
        <v>3819.4156052180451</v>
      </c>
      <c r="AW136" s="7">
        <v>5573.7815340424004</v>
      </c>
      <c r="AX136" s="7">
        <v>1279.8005447891537</v>
      </c>
      <c r="AY136" s="7">
        <v>7228.7582824099654</v>
      </c>
      <c r="AZ136" s="7">
        <v>2213.6004251565769</v>
      </c>
      <c r="BA136" s="7">
        <v>1290.6523426419792</v>
      </c>
      <c r="BB136" s="7">
        <v>3267.9034297274447</v>
      </c>
      <c r="BC136" s="7">
        <v>22749.31811842123</v>
      </c>
      <c r="BD136" s="7">
        <v>264305.82039740944</v>
      </c>
      <c r="BE136" s="7">
        <v>32836.769196113564</v>
      </c>
      <c r="BF136" s="7">
        <v>9979.3007702559098</v>
      </c>
      <c r="BG136" s="7">
        <v>7009.6186056931028</v>
      </c>
      <c r="BH136" s="7">
        <v>2179.5770772299443</v>
      </c>
      <c r="BI136" s="7">
        <v>189361.69675285427</v>
      </c>
      <c r="BJ136" s="7">
        <v>113165.89765163942</v>
      </c>
      <c r="BK136" s="7">
        <v>164684.51139089558</v>
      </c>
      <c r="BL136" s="7">
        <v>51718.32912339153</v>
      </c>
      <c r="BM136" s="7">
        <v>167640.29852682771</v>
      </c>
      <c r="BN136" s="7">
        <v>59951.505517010228</v>
      </c>
      <c r="BO136" s="7">
        <v>40449.160509465575</v>
      </c>
      <c r="BP136" s="7">
        <v>27209.208894980187</v>
      </c>
      <c r="BQ136" s="7">
        <v>6964.8207263667982</v>
      </c>
      <c r="BR136" s="7">
        <v>18232.137923825627</v>
      </c>
      <c r="BS136" s="7">
        <v>512.86052810452622</v>
      </c>
      <c r="BT136" s="7">
        <v>8821.6225458892222</v>
      </c>
      <c r="BU136" s="7">
        <v>14166.430874963229</v>
      </c>
      <c r="BV136" s="7">
        <v>12619.674741514902</v>
      </c>
      <c r="BW136" s="7">
        <v>10252.931294848728</v>
      </c>
      <c r="BX136" s="7">
        <v>28694.39045124656</v>
      </c>
      <c r="BY136" s="7">
        <v>33990.349515141774</v>
      </c>
      <c r="BZ136" s="7">
        <v>32187.389169924354</v>
      </c>
      <c r="CA136" s="7">
        <v>133720.27422447543</v>
      </c>
      <c r="CB136" s="7">
        <v>3479.5292317922358</v>
      </c>
      <c r="CC136" s="7">
        <v>12790.741544498807</v>
      </c>
      <c r="CD136" s="7">
        <v>12752.526503884881</v>
      </c>
      <c r="CE136" s="7">
        <v>123784.14500983529</v>
      </c>
      <c r="CF136" s="7">
        <v>287974.07613779453</v>
      </c>
      <c r="CG136" s="7">
        <v>19710.648309479882</v>
      </c>
      <c r="CH136" s="7">
        <v>428893.1609355926</v>
      </c>
      <c r="CI136" s="7">
        <v>274116.76886074711</v>
      </c>
      <c r="CJ136" s="7">
        <v>46021.766679738692</v>
      </c>
      <c r="CK136" s="7">
        <v>9336.8932572383728</v>
      </c>
      <c r="CL136" s="7">
        <v>19847.325195314465</v>
      </c>
      <c r="CM136" s="7">
        <v>75785.409042798841</v>
      </c>
      <c r="CN136" s="7">
        <v>13864.443098071899</v>
      </c>
      <c r="CO136" s="7">
        <v>3738.0390998535368</v>
      </c>
      <c r="CP136" s="7">
        <v>68588.223967278871</v>
      </c>
      <c r="CQ136" s="7">
        <v>4349.4491020489304</v>
      </c>
      <c r="CR136" s="7">
        <v>25194.570964364331</v>
      </c>
      <c r="CS136" s="7">
        <v>29691.211385168437</v>
      </c>
      <c r="CT136" s="7">
        <v>103777.39262751678</v>
      </c>
      <c r="CU136" s="7">
        <v>89838.686472669797</v>
      </c>
      <c r="CV136" s="7">
        <v>3566.0573710707636</v>
      </c>
      <c r="CW136" s="7">
        <v>43801.163890949552</v>
      </c>
      <c r="CX136" s="7">
        <v>32649.005125956373</v>
      </c>
      <c r="CY136" s="7">
        <v>78799.720102109975</v>
      </c>
      <c r="CZ136" s="7">
        <v>188059.09340180113</v>
      </c>
      <c r="DA136" s="7">
        <v>4066.6161645595521</v>
      </c>
      <c r="DB136" s="7">
        <v>281867.73125075747</v>
      </c>
      <c r="DC136" s="7">
        <v>47320.784556786224</v>
      </c>
      <c r="DD136" s="7">
        <v>68548.729195187509</v>
      </c>
      <c r="DE136" s="7">
        <v>11732.459450235356</v>
      </c>
      <c r="DF136" s="7">
        <v>6612.9346826251603</v>
      </c>
      <c r="DG136" s="7">
        <v>4579.1146245653181</v>
      </c>
      <c r="DH136" s="7">
        <v>7640.0547795526709</v>
      </c>
      <c r="DI136" s="7">
        <v>3316.8645855597838</v>
      </c>
      <c r="DJ136" s="7">
        <v>276.38435095728079</v>
      </c>
      <c r="DK136" s="7">
        <v>65034.272032053319</v>
      </c>
      <c r="DL136" s="7">
        <v>196582.10921713186</v>
      </c>
      <c r="DM136" s="7">
        <v>1752.9409453726898</v>
      </c>
      <c r="DN136" s="7">
        <v>224963.02372824235</v>
      </c>
      <c r="DO136" s="7">
        <v>138791.13482701429</v>
      </c>
      <c r="DP136" s="7">
        <v>32561.095437281554</v>
      </c>
      <c r="DQ136" s="7">
        <v>3333.7052135692097</v>
      </c>
      <c r="DR136" s="7">
        <v>8697.1683249162033</v>
      </c>
      <c r="DS136" s="7">
        <f>'[2]IOT 2019 NSX'!DZ144+'[2]IOT 2019 NSX'!EA144</f>
        <v>824894.23343840032</v>
      </c>
      <c r="DT136" s="7">
        <v>3371.0355101546647</v>
      </c>
      <c r="DU136" s="7">
        <v>2515.6411973351978</v>
      </c>
      <c r="DV136" s="7">
        <v>221723.97005589417</v>
      </c>
      <c r="DW136" s="7">
        <v>100497.86239788406</v>
      </c>
      <c r="DX136" s="7">
        <v>7782.0061958650322</v>
      </c>
      <c r="DY136" s="7">
        <v>5541.9390616701803</v>
      </c>
      <c r="DZ136" s="7">
        <v>1868.408762774917</v>
      </c>
      <c r="EA136" s="7">
        <v>624.61708309718313</v>
      </c>
      <c r="EB136" s="7">
        <v>593212.66122692009</v>
      </c>
      <c r="EC136" s="7">
        <v>1850999.9993425454</v>
      </c>
      <c r="ED136" s="7">
        <v>28338.91963133209</v>
      </c>
      <c r="EE136" s="7">
        <v>73292.70712301528</v>
      </c>
      <c r="EF136" s="7">
        <v>546901.52954576141</v>
      </c>
      <c r="EG136" s="7">
        <v>9610.2674144568246</v>
      </c>
      <c r="EH136" s="7">
        <v>6431.787481068056</v>
      </c>
      <c r="EI136" s="7">
        <v>815811.06225863891</v>
      </c>
      <c r="EJ136" s="7">
        <v>40876.774350015839</v>
      </c>
      <c r="EK136" s="7">
        <v>25292.27164266818</v>
      </c>
      <c r="EL136" s="7">
        <f>'[2]IOT 2019 NSX'!ET144+'[2]IOT 2019 NSX'!EU144</f>
        <v>676893.47305139631</v>
      </c>
      <c r="EM136" s="7">
        <v>337087.66705981916</v>
      </c>
      <c r="EN136" s="7">
        <v>95953.403192215468</v>
      </c>
      <c r="EO136" s="7">
        <v>105174.51236388725</v>
      </c>
      <c r="EP136" s="7">
        <v>26788.400860434325</v>
      </c>
      <c r="EQ136" s="7">
        <v>33950.32061416169</v>
      </c>
      <c r="ER136" s="7">
        <v>76720.87784775882</v>
      </c>
      <c r="ES136" s="7">
        <v>230128.70755243921</v>
      </c>
      <c r="ET136" s="7">
        <v>35093.547699658084</v>
      </c>
      <c r="EU136" s="7">
        <v>179059.06136281852</v>
      </c>
      <c r="EV136" s="7">
        <v>149428.5586177035</v>
      </c>
      <c r="EW136" s="7">
        <v>152.8099076602002</v>
      </c>
      <c r="EX136" s="7">
        <v>113711.96683002355</v>
      </c>
      <c r="EY136" s="7">
        <v>40055.403400555144</v>
      </c>
      <c r="EZ136" s="7">
        <v>74159.459834348221</v>
      </c>
      <c r="FA136" s="7">
        <v>151177.67524755545</v>
      </c>
      <c r="FB136" s="7">
        <v>3829.104230616073</v>
      </c>
      <c r="FC136" s="7">
        <v>49802.353901045695</v>
      </c>
      <c r="FD136" s="7">
        <v>1446296.1977766831</v>
      </c>
      <c r="FE136" s="7">
        <v>402223.0241743431</v>
      </c>
      <c r="FF136" s="7">
        <v>112489.70832294686</v>
      </c>
      <c r="FG136" s="7">
        <v>45338.675686960385</v>
      </c>
      <c r="FH136" s="7">
        <v>666.72173686325311</v>
      </c>
      <c r="FI136" s="7">
        <v>873.74798326913924</v>
      </c>
      <c r="FJ136" s="7">
        <v>5298.1614854628215</v>
      </c>
      <c r="FK136" s="7">
        <v>5229.8903084415697</v>
      </c>
      <c r="FL136" s="7">
        <v>7971.1463164700663</v>
      </c>
      <c r="FM136" s="7">
        <v>14334.937068512318</v>
      </c>
      <c r="FN136" s="7">
        <v>45300.22289534696</v>
      </c>
      <c r="FO136" s="7">
        <v>25556.69701284531</v>
      </c>
      <c r="FP136" s="7">
        <v>66712.618195652511</v>
      </c>
      <c r="FQ136" s="7">
        <v>421.60659964260111</v>
      </c>
      <c r="FR136" s="2">
        <f t="shared" si="8"/>
        <v>14709170.886025332</v>
      </c>
      <c r="FS136" s="1">
        <f t="shared" si="9"/>
        <v>9979830.3292834684</v>
      </c>
      <c r="FT136" s="3">
        <v>9979830.3292834684</v>
      </c>
      <c r="FU136" s="3">
        <v>0</v>
      </c>
      <c r="FV136" s="1">
        <f t="shared" si="10"/>
        <v>0</v>
      </c>
      <c r="FW136" s="1">
        <v>0</v>
      </c>
      <c r="FX136" s="1">
        <v>0</v>
      </c>
      <c r="FY136" s="1">
        <v>236100.77506627</v>
      </c>
      <c r="FZ136" s="1">
        <v>558853.664254601</v>
      </c>
      <c r="GA136" s="1">
        <f t="shared" si="11"/>
        <v>24366248.32612047</v>
      </c>
      <c r="GB136" s="13"/>
      <c r="GC136" s="4"/>
      <c r="GD136" s="5"/>
      <c r="GF136" s="8"/>
      <c r="GG136" s="8"/>
    </row>
    <row r="137" spans="1:189" s="27" customFormat="1" ht="20.25" customHeight="1" x14ac:dyDescent="0.25">
      <c r="A137" s="20" t="s">
        <v>404</v>
      </c>
      <c r="B137" s="18">
        <v>132</v>
      </c>
      <c r="C137" s="7">
        <v>6242.8136362535688</v>
      </c>
      <c r="D137" s="7">
        <v>1869.9007337641872</v>
      </c>
      <c r="E137" s="7">
        <v>368.96051636408998</v>
      </c>
      <c r="F137" s="7">
        <v>7234.8971514371242</v>
      </c>
      <c r="G137" s="7">
        <v>4856.2130798434564</v>
      </c>
      <c r="H137" s="7">
        <v>1363.8080133442766</v>
      </c>
      <c r="I137" s="7">
        <v>370.79926135581343</v>
      </c>
      <c r="J137" s="7">
        <v>29.098726589120314</v>
      </c>
      <c r="K137" s="7">
        <v>436.63968149126254</v>
      </c>
      <c r="L137" s="7">
        <v>0</v>
      </c>
      <c r="M137" s="7">
        <v>0</v>
      </c>
      <c r="N137" s="7">
        <v>17671.090047951115</v>
      </c>
      <c r="O137" s="7">
        <v>521.02708722415957</v>
      </c>
      <c r="P137" s="7">
        <v>14409.402413948495</v>
      </c>
      <c r="Q137" s="7">
        <v>18320.501855729737</v>
      </c>
      <c r="R137" s="7">
        <v>1762.158776684199</v>
      </c>
      <c r="S137" s="7">
        <v>5118.413804277563</v>
      </c>
      <c r="T137" s="7">
        <v>4986.7996175584803</v>
      </c>
      <c r="U137" s="7">
        <v>233.76612413949141</v>
      </c>
      <c r="V137" s="7">
        <v>92998.768513184914</v>
      </c>
      <c r="W137" s="7">
        <v>0</v>
      </c>
      <c r="X137" s="7">
        <v>1078.0592262689368</v>
      </c>
      <c r="Y137" s="7">
        <v>3579.4197511775942</v>
      </c>
      <c r="Z137" s="7">
        <v>270.46907043347284</v>
      </c>
      <c r="AA137" s="7">
        <v>443.74474843967369</v>
      </c>
      <c r="AB137" s="7">
        <v>12473.290873874592</v>
      </c>
      <c r="AC137" s="7">
        <v>0</v>
      </c>
      <c r="AD137" s="7">
        <v>43.932290355447378</v>
      </c>
      <c r="AE137" s="7">
        <v>1201.4833279483175</v>
      </c>
      <c r="AF137" s="7">
        <v>2929.1252237008307</v>
      </c>
      <c r="AG137" s="7">
        <v>44.278859162086519</v>
      </c>
      <c r="AH137" s="7">
        <v>2846.2613920999847</v>
      </c>
      <c r="AI137" s="7">
        <v>17589.433650244049</v>
      </c>
      <c r="AJ137" s="7">
        <v>42798.828683810825</v>
      </c>
      <c r="AK137" s="7">
        <v>115346.10980966038</v>
      </c>
      <c r="AL137" s="7">
        <v>434308.29135761934</v>
      </c>
      <c r="AM137" s="7">
        <v>11341.262871149629</v>
      </c>
      <c r="AN137" s="7">
        <v>39354.015587125432</v>
      </c>
      <c r="AO137" s="7">
        <v>2749.9625403251171</v>
      </c>
      <c r="AP137" s="7">
        <v>18103.919436776952</v>
      </c>
      <c r="AQ137" s="7">
        <v>113682.03272075992</v>
      </c>
      <c r="AR137" s="7">
        <v>3804.0534307568573</v>
      </c>
      <c r="AS137" s="7">
        <v>28710.293313073016</v>
      </c>
      <c r="AT137" s="7">
        <v>10767.631111446583</v>
      </c>
      <c r="AU137" s="7">
        <v>5229.5932180456739</v>
      </c>
      <c r="AV137" s="7">
        <v>99383.951757077943</v>
      </c>
      <c r="AW137" s="7">
        <v>8992.1171655398175</v>
      </c>
      <c r="AX137" s="7">
        <v>30757.363721497899</v>
      </c>
      <c r="AY137" s="7">
        <v>22063.373172352767</v>
      </c>
      <c r="AZ137" s="7">
        <v>2192.5362347168839</v>
      </c>
      <c r="BA137" s="7">
        <v>1924.175871955578</v>
      </c>
      <c r="BB137" s="7">
        <v>4936.1035324855075</v>
      </c>
      <c r="BC137" s="7">
        <v>30232.990143651459</v>
      </c>
      <c r="BD137" s="7">
        <v>301065.91328413389</v>
      </c>
      <c r="BE137" s="7">
        <v>62981.80763887785</v>
      </c>
      <c r="BF137" s="7">
        <v>41297.970605971095</v>
      </c>
      <c r="BG137" s="7">
        <v>44711.1639683412</v>
      </c>
      <c r="BH137" s="7">
        <v>32880.490785479342</v>
      </c>
      <c r="BI137" s="7">
        <v>103624.35884546112</v>
      </c>
      <c r="BJ137" s="7">
        <v>194724.52099172884</v>
      </c>
      <c r="BK137" s="7">
        <v>88503.639961528039</v>
      </c>
      <c r="BL137" s="7">
        <v>31565.160229263318</v>
      </c>
      <c r="BM137" s="7">
        <v>865075.21330993634</v>
      </c>
      <c r="BN137" s="7">
        <v>156882.59545912643</v>
      </c>
      <c r="BO137" s="7">
        <v>265645.59972974262</v>
      </c>
      <c r="BP137" s="7">
        <v>29719.678087202261</v>
      </c>
      <c r="BQ137" s="7">
        <v>27527.402577303805</v>
      </c>
      <c r="BR137" s="7">
        <v>13961.259048975702</v>
      </c>
      <c r="BS137" s="7">
        <v>1282.1513202613155</v>
      </c>
      <c r="BT137" s="7">
        <v>29153.450216371868</v>
      </c>
      <c r="BU137" s="7">
        <v>99729.664219208513</v>
      </c>
      <c r="BV137" s="7">
        <v>29044.27415660601</v>
      </c>
      <c r="BW137" s="7">
        <v>65744.473136903805</v>
      </c>
      <c r="BX137" s="7">
        <v>101255.39927106138</v>
      </c>
      <c r="BY137" s="7">
        <v>109353.4859796417</v>
      </c>
      <c r="BZ137" s="7">
        <v>36727.999861168129</v>
      </c>
      <c r="CA137" s="7">
        <v>225359.48433921378</v>
      </c>
      <c r="CB137" s="7">
        <v>8859.5030924015064</v>
      </c>
      <c r="CC137" s="7">
        <v>73701.592270536858</v>
      </c>
      <c r="CD137" s="7">
        <v>69992.228707841321</v>
      </c>
      <c r="CE137" s="7">
        <v>77266.496931184942</v>
      </c>
      <c r="CF137" s="7">
        <v>60305.420979722869</v>
      </c>
      <c r="CG137" s="7">
        <v>30058.297785348077</v>
      </c>
      <c r="CH137" s="7">
        <v>630879.23588687798</v>
      </c>
      <c r="CI137" s="7">
        <v>385013.90923751012</v>
      </c>
      <c r="CJ137" s="7">
        <v>250252.70534616429</v>
      </c>
      <c r="CK137" s="7">
        <v>11846.106002413591</v>
      </c>
      <c r="CL137" s="7">
        <v>108771.79440893971</v>
      </c>
      <c r="CM137" s="7">
        <v>19575.031523509766</v>
      </c>
      <c r="CN137" s="7">
        <v>50844.78801968378</v>
      </c>
      <c r="CO137" s="7">
        <v>7722.0949571089768</v>
      </c>
      <c r="CP137" s="7">
        <v>83392.258412613359</v>
      </c>
      <c r="CQ137" s="7">
        <v>14299.779914728593</v>
      </c>
      <c r="CR137" s="7">
        <v>37599.068490921454</v>
      </c>
      <c r="CS137" s="7">
        <v>34605.161249332341</v>
      </c>
      <c r="CT137" s="7">
        <v>9881.9968582399288</v>
      </c>
      <c r="CU137" s="7">
        <v>134008.6533041994</v>
      </c>
      <c r="CV137" s="7">
        <v>14870.752076985136</v>
      </c>
      <c r="CW137" s="7">
        <v>68248.385876862973</v>
      </c>
      <c r="CX137" s="7">
        <v>37210.971122708135</v>
      </c>
      <c r="CY137" s="7">
        <v>87363.528578276193</v>
      </c>
      <c r="CZ137" s="7">
        <v>38505.336150658448</v>
      </c>
      <c r="DA137" s="7">
        <v>7777.4905326397829</v>
      </c>
      <c r="DB137" s="7">
        <v>14872.287790608212</v>
      </c>
      <c r="DC137" s="7">
        <v>238318.30996211353</v>
      </c>
      <c r="DD137" s="7">
        <v>297506.48531112861</v>
      </c>
      <c r="DE137" s="7">
        <v>36571.432116766264</v>
      </c>
      <c r="DF137" s="7">
        <v>25315.676139409446</v>
      </c>
      <c r="DG137" s="7">
        <v>24454.866739343372</v>
      </c>
      <c r="DH137" s="7">
        <v>22099.152789303476</v>
      </c>
      <c r="DI137" s="7">
        <v>23482.512149099242</v>
      </c>
      <c r="DJ137" s="7">
        <v>147.62167517529613</v>
      </c>
      <c r="DK137" s="7">
        <v>710336.12465839472</v>
      </c>
      <c r="DL137" s="7">
        <v>157818.41950310452</v>
      </c>
      <c r="DM137" s="7">
        <v>8521.513564973573</v>
      </c>
      <c r="DN137" s="7">
        <v>142010.58777727417</v>
      </c>
      <c r="DO137" s="7">
        <v>217243.24278275686</v>
      </c>
      <c r="DP137" s="7">
        <v>201741.71295693822</v>
      </c>
      <c r="DQ137" s="7">
        <v>18669.856767717061</v>
      </c>
      <c r="DR137" s="7">
        <v>53885.829459363718</v>
      </c>
      <c r="DS137" s="7">
        <f>'[2]IOT 2019 NSX'!DZ145+'[2]IOT 2019 NSX'!EA145</f>
        <v>2285158.3734781267</v>
      </c>
      <c r="DT137" s="7">
        <v>8948.3816239886073</v>
      </c>
      <c r="DU137" s="7">
        <v>7991.1423962439039</v>
      </c>
      <c r="DV137" s="7">
        <v>66027.807402020975</v>
      </c>
      <c r="DW137" s="7">
        <v>144124.57365102862</v>
      </c>
      <c r="DX137" s="7">
        <v>16752.988194894453</v>
      </c>
      <c r="DY137" s="7">
        <v>10577.660198569787</v>
      </c>
      <c r="DZ137" s="7">
        <v>185198.60575032071</v>
      </c>
      <c r="EA137" s="7">
        <v>12963.066625282576</v>
      </c>
      <c r="EB137" s="7">
        <v>876184.28329246514</v>
      </c>
      <c r="EC137" s="7">
        <v>139096.3329399121</v>
      </c>
      <c r="ED137" s="7">
        <v>538857.83257194329</v>
      </c>
      <c r="EE137" s="7">
        <v>379157.65612298297</v>
      </c>
      <c r="EF137" s="7">
        <v>23424.610112020247</v>
      </c>
      <c r="EG137" s="7">
        <v>279824.67149992165</v>
      </c>
      <c r="EH137" s="7">
        <v>22723.422006783887</v>
      </c>
      <c r="EI137" s="7">
        <v>1147590.8018454351</v>
      </c>
      <c r="EJ137" s="7">
        <v>332793.8449879337</v>
      </c>
      <c r="EK137" s="7">
        <v>137483.56495496037</v>
      </c>
      <c r="EL137" s="7">
        <f>'[2]IOT 2019 NSX'!ET145+'[2]IOT 2019 NSX'!EU145</f>
        <v>551218.49285723036</v>
      </c>
      <c r="EM137" s="7">
        <v>221388.08194278507</v>
      </c>
      <c r="EN137" s="7">
        <v>54043.101245250808</v>
      </c>
      <c r="EO137" s="7">
        <v>58926.419935212965</v>
      </c>
      <c r="EP137" s="7">
        <v>511797.57793884643</v>
      </c>
      <c r="EQ137" s="7">
        <v>329478.74225255364</v>
      </c>
      <c r="ER137" s="7">
        <v>430783.4714219179</v>
      </c>
      <c r="ES137" s="7">
        <v>1050410.1350097212</v>
      </c>
      <c r="ET137" s="7">
        <v>154145.79505735883</v>
      </c>
      <c r="EU137" s="7">
        <v>291148.34608668496</v>
      </c>
      <c r="EV137" s="7">
        <v>315700.61264962424</v>
      </c>
      <c r="EW137" s="7">
        <v>372.22849876464574</v>
      </c>
      <c r="EX137" s="7">
        <v>39232.003328338149</v>
      </c>
      <c r="EY137" s="7">
        <v>113885.33716516983</v>
      </c>
      <c r="EZ137" s="7">
        <v>4960692.9192022579</v>
      </c>
      <c r="FA137" s="7">
        <v>34508.57566778786</v>
      </c>
      <c r="FB137" s="7">
        <v>15417.473010232587</v>
      </c>
      <c r="FC137" s="7">
        <v>194617.28930425996</v>
      </c>
      <c r="FD137" s="7">
        <v>897480.32440303289</v>
      </c>
      <c r="FE137" s="7">
        <v>1059670.0532137358</v>
      </c>
      <c r="FF137" s="7">
        <v>414238.2605223204</v>
      </c>
      <c r="FG137" s="7">
        <v>194603.46611529306</v>
      </c>
      <c r="FH137" s="7">
        <v>3218.9600112209064</v>
      </c>
      <c r="FI137" s="7">
        <v>3957.6462383340136</v>
      </c>
      <c r="FJ137" s="7">
        <v>77896.705415415141</v>
      </c>
      <c r="FK137" s="7">
        <v>21835.153609588389</v>
      </c>
      <c r="FL137" s="7">
        <v>96612.038635997393</v>
      </c>
      <c r="FM137" s="7">
        <v>288302.12972926733</v>
      </c>
      <c r="FN137" s="7">
        <v>99257.805786882513</v>
      </c>
      <c r="FO137" s="7">
        <v>53081.880803304331</v>
      </c>
      <c r="FP137" s="7">
        <v>95235.883482759746</v>
      </c>
      <c r="FQ137" s="7">
        <v>908.33942199422188</v>
      </c>
      <c r="FR137" s="2">
        <f t="shared" si="8"/>
        <v>28000583.409637041</v>
      </c>
      <c r="FS137" s="1">
        <f t="shared" si="9"/>
        <v>11357399.77446039</v>
      </c>
      <c r="FT137" s="3">
        <v>11357399.77446039</v>
      </c>
      <c r="FU137" s="3">
        <v>0</v>
      </c>
      <c r="FV137" s="1">
        <f t="shared" si="10"/>
        <v>0</v>
      </c>
      <c r="FW137" s="1">
        <v>0</v>
      </c>
      <c r="FX137" s="1">
        <v>0</v>
      </c>
      <c r="FY137" s="1">
        <v>51086945.281425707</v>
      </c>
      <c r="FZ137" s="1">
        <v>9495541.3757309839</v>
      </c>
      <c r="GA137" s="1">
        <f t="shared" si="11"/>
        <v>80949387.089792162</v>
      </c>
      <c r="GB137" s="13"/>
      <c r="GC137" s="4"/>
      <c r="GD137" s="5"/>
      <c r="GF137" s="8"/>
      <c r="GG137" s="8"/>
    </row>
    <row r="138" spans="1:189" s="27" customFormat="1" ht="20.25" customHeight="1" x14ac:dyDescent="0.25">
      <c r="A138" s="20" t="s">
        <v>306</v>
      </c>
      <c r="B138" s="18">
        <v>133</v>
      </c>
      <c r="C138" s="7">
        <v>4360.3693954870832</v>
      </c>
      <c r="D138" s="7">
        <v>3465.131982799262</v>
      </c>
      <c r="E138" s="7">
        <v>573.68779132105294</v>
      </c>
      <c r="F138" s="7">
        <v>8747.6483740103395</v>
      </c>
      <c r="G138" s="7">
        <v>1507.5141299532393</v>
      </c>
      <c r="H138" s="7">
        <v>2909.7420927755547</v>
      </c>
      <c r="I138" s="7">
        <v>2349.765312413047</v>
      </c>
      <c r="J138" s="7">
        <v>108.29205914004119</v>
      </c>
      <c r="K138" s="7">
        <v>1299.561674502155</v>
      </c>
      <c r="L138" s="7">
        <v>0</v>
      </c>
      <c r="M138" s="7">
        <v>0</v>
      </c>
      <c r="N138" s="7">
        <v>44721.61462474658</v>
      </c>
      <c r="O138" s="7">
        <v>4906.1856802156244</v>
      </c>
      <c r="P138" s="7">
        <v>20628.395208440725</v>
      </c>
      <c r="Q138" s="7">
        <v>26227.496591470754</v>
      </c>
      <c r="R138" s="7">
        <v>4326.9608621946973</v>
      </c>
      <c r="S138" s="7">
        <v>7180.2576504641975</v>
      </c>
      <c r="T138" s="7">
        <v>6613.1544844919099</v>
      </c>
      <c r="U138" s="7">
        <v>1583.6393346702382</v>
      </c>
      <c r="V138" s="7">
        <v>673351.57510535687</v>
      </c>
      <c r="W138" s="7">
        <v>544.338937333746</v>
      </c>
      <c r="X138" s="7">
        <v>1660.7512445200186</v>
      </c>
      <c r="Y138" s="7">
        <v>27758.9691450881</v>
      </c>
      <c r="Z138" s="7">
        <v>17688.261181104499</v>
      </c>
      <c r="AA138" s="7">
        <v>492.99497064448775</v>
      </c>
      <c r="AB138" s="7">
        <v>7945.0730796764747</v>
      </c>
      <c r="AC138" s="7">
        <v>1197.1446961560721</v>
      </c>
      <c r="AD138" s="7">
        <v>100.82460636575173</v>
      </c>
      <c r="AE138" s="7">
        <v>951.99757731115267</v>
      </c>
      <c r="AF138" s="7">
        <v>8787.3699693758426</v>
      </c>
      <c r="AG138" s="7">
        <v>712.61024391449757</v>
      </c>
      <c r="AH138" s="7">
        <v>2671.4039071824755</v>
      </c>
      <c r="AI138" s="7">
        <v>8740.6791233829808</v>
      </c>
      <c r="AJ138" s="7">
        <v>315076.27800492098</v>
      </c>
      <c r="AK138" s="7">
        <v>0</v>
      </c>
      <c r="AL138" s="7">
        <v>2270751.8807631996</v>
      </c>
      <c r="AM138" s="7">
        <v>14815.640903853027</v>
      </c>
      <c r="AN138" s="7">
        <v>179564.72593326296</v>
      </c>
      <c r="AO138" s="7">
        <v>130571.71941177924</v>
      </c>
      <c r="AP138" s="7">
        <v>48785.027280559465</v>
      </c>
      <c r="AQ138" s="7">
        <v>110864.13066112834</v>
      </c>
      <c r="AR138" s="7">
        <v>4336.6530704493171</v>
      </c>
      <c r="AS138" s="7">
        <v>107046.35758357283</v>
      </c>
      <c r="AT138" s="7">
        <v>11156.420563688131</v>
      </c>
      <c r="AU138" s="7">
        <v>1608.6037244807874</v>
      </c>
      <c r="AV138" s="7">
        <v>6411.5780215264313</v>
      </c>
      <c r="AW138" s="7">
        <v>8823.6712546122526</v>
      </c>
      <c r="AX138" s="7">
        <v>9417.5833820746411</v>
      </c>
      <c r="AY138" s="7">
        <v>18912.270645533361</v>
      </c>
      <c r="AZ138" s="7">
        <v>3130.5438594293082</v>
      </c>
      <c r="BA138" s="7">
        <v>2185.079116349521</v>
      </c>
      <c r="BB138" s="7">
        <v>11149.299318329908</v>
      </c>
      <c r="BC138" s="7">
        <v>46244.07442843567</v>
      </c>
      <c r="BD138" s="7">
        <v>335025.51076343074</v>
      </c>
      <c r="BE138" s="7">
        <v>108293.50331260478</v>
      </c>
      <c r="BF138" s="7">
        <v>103113.14854564275</v>
      </c>
      <c r="BG138" s="7">
        <v>22620.866578574707</v>
      </c>
      <c r="BH138" s="7">
        <v>17045.197212553507</v>
      </c>
      <c r="BI138" s="7">
        <v>214029.15069403019</v>
      </c>
      <c r="BJ138" s="7">
        <v>368497.54754494835</v>
      </c>
      <c r="BK138" s="7">
        <v>221768.87620910342</v>
      </c>
      <c r="BL138" s="7">
        <v>60015.164283032485</v>
      </c>
      <c r="BM138" s="7">
        <v>2450148.2580492496</v>
      </c>
      <c r="BN138" s="7">
        <v>238563.54069472055</v>
      </c>
      <c r="BO138" s="7">
        <v>150336.64112368214</v>
      </c>
      <c r="BP138" s="7">
        <v>139827.01679461618</v>
      </c>
      <c r="BQ138" s="7">
        <v>81211.174663544749</v>
      </c>
      <c r="BR138" s="7">
        <v>46101.907242905203</v>
      </c>
      <c r="BS138" s="7">
        <v>1538.5815843135786</v>
      </c>
      <c r="BT138" s="7">
        <v>61976.484356735215</v>
      </c>
      <c r="BU138" s="7">
        <v>142912.62467663837</v>
      </c>
      <c r="BV138" s="7">
        <v>19287.700194169367</v>
      </c>
      <c r="BW138" s="7">
        <v>43535.211432967415</v>
      </c>
      <c r="BX138" s="7">
        <v>139335.27508408795</v>
      </c>
      <c r="BY138" s="7">
        <v>91318.227728384896</v>
      </c>
      <c r="BZ138" s="7">
        <v>29782.10635706321</v>
      </c>
      <c r="CA138" s="7">
        <v>1434991.8595542978</v>
      </c>
      <c r="CB138" s="7">
        <v>3643.7612345373573</v>
      </c>
      <c r="CC138" s="7">
        <v>82119.715900660784</v>
      </c>
      <c r="CD138" s="7">
        <v>292107.3471720292</v>
      </c>
      <c r="CE138" s="7">
        <v>884189.85802788986</v>
      </c>
      <c r="CF138" s="7">
        <v>1668588.2617383101</v>
      </c>
      <c r="CG138" s="7">
        <v>39490.359147445299</v>
      </c>
      <c r="CH138" s="7">
        <v>5045849.4605350411</v>
      </c>
      <c r="CI138" s="7">
        <v>309268.61406286631</v>
      </c>
      <c r="CJ138" s="7">
        <v>307904.12524791341</v>
      </c>
      <c r="CK138" s="7">
        <v>25566.342725005285</v>
      </c>
      <c r="CL138" s="7">
        <v>43800.758317255903</v>
      </c>
      <c r="CM138" s="7">
        <v>38712.811479857228</v>
      </c>
      <c r="CN138" s="7">
        <v>48339.846616298943</v>
      </c>
      <c r="CO138" s="7">
        <v>8728.376437856652</v>
      </c>
      <c r="CP138" s="7">
        <v>65964.485062514941</v>
      </c>
      <c r="CQ138" s="7">
        <v>11711.321214339136</v>
      </c>
      <c r="CR138" s="7">
        <v>56081.347522365504</v>
      </c>
      <c r="CS138" s="7">
        <v>66039.040300838155</v>
      </c>
      <c r="CT138" s="7">
        <v>22472.037573219663</v>
      </c>
      <c r="CU138" s="7">
        <v>96198.67744980671</v>
      </c>
      <c r="CV138" s="7">
        <v>87390.234208468188</v>
      </c>
      <c r="CW138" s="7">
        <v>35394.120273857225</v>
      </c>
      <c r="CX138" s="7">
        <v>36479.192307098878</v>
      </c>
      <c r="CY138" s="7">
        <v>233475.28130613014</v>
      </c>
      <c r="CZ138" s="7">
        <v>90008.078930917793</v>
      </c>
      <c r="DA138" s="7">
        <v>18549.39980997975</v>
      </c>
      <c r="DB138" s="7">
        <v>43119.969676949644</v>
      </c>
      <c r="DC138" s="7">
        <v>255108.65760821104</v>
      </c>
      <c r="DD138" s="7">
        <v>900076.24803116033</v>
      </c>
      <c r="DE138" s="7">
        <v>98125.432159584234</v>
      </c>
      <c r="DF138" s="7">
        <v>42514.505980968614</v>
      </c>
      <c r="DG138" s="7">
        <v>110609.92066487971</v>
      </c>
      <c r="DH138" s="7">
        <v>52789.824729012769</v>
      </c>
      <c r="DI138" s="7">
        <v>52049.002704860315</v>
      </c>
      <c r="DJ138" s="7">
        <v>4508.4081068597634</v>
      </c>
      <c r="DK138" s="7">
        <v>1695436.5619211444</v>
      </c>
      <c r="DL138" s="7">
        <v>536799.47501007165</v>
      </c>
      <c r="DM138" s="7">
        <v>35830.511792642916</v>
      </c>
      <c r="DN138" s="7">
        <v>410970.47675064555</v>
      </c>
      <c r="DO138" s="7">
        <v>512972.96684298007</v>
      </c>
      <c r="DP138" s="7">
        <v>398902.36524029844</v>
      </c>
      <c r="DQ138" s="7">
        <v>44084.831794959166</v>
      </c>
      <c r="DR138" s="7">
        <v>106548.04358116898</v>
      </c>
      <c r="DS138" s="7">
        <f>'[2]IOT 2019 NSX'!DZ146+'[2]IOT 2019 NSX'!EA146</f>
        <v>6321061.5596263399</v>
      </c>
      <c r="DT138" s="7">
        <v>223618.75524056109</v>
      </c>
      <c r="DU138" s="7">
        <v>54346.456003378516</v>
      </c>
      <c r="DV138" s="7">
        <v>185979.70935585239</v>
      </c>
      <c r="DW138" s="7">
        <v>873277.75117695448</v>
      </c>
      <c r="DX138" s="7">
        <v>41189.56983361514</v>
      </c>
      <c r="DY138" s="7">
        <v>132670.49288178014</v>
      </c>
      <c r="DZ138" s="7">
        <v>1471417.4543704859</v>
      </c>
      <c r="EA138" s="7">
        <v>2303.5828872969087</v>
      </c>
      <c r="EB138" s="7">
        <v>1852896.6820091389</v>
      </c>
      <c r="EC138" s="7">
        <v>459375.65161966253</v>
      </c>
      <c r="ED138" s="7">
        <v>134387.25736835095</v>
      </c>
      <c r="EE138" s="7">
        <v>2109388.7465736298</v>
      </c>
      <c r="EF138" s="7">
        <v>65612.12278174446</v>
      </c>
      <c r="EG138" s="7">
        <v>344187.74718313484</v>
      </c>
      <c r="EH138" s="7">
        <v>47655.958752821673</v>
      </c>
      <c r="EI138" s="7">
        <v>1105989.229537444</v>
      </c>
      <c r="EJ138" s="7">
        <v>1330239.808878436</v>
      </c>
      <c r="EK138" s="7">
        <v>99222.331880294456</v>
      </c>
      <c r="EL138" s="7">
        <f>'[2]IOT 2019 NSX'!ET146+'[2]IOT 2019 NSX'!EU146</f>
        <v>5613378.0663012685</v>
      </c>
      <c r="EM138" s="7">
        <v>567250.15856208769</v>
      </c>
      <c r="EN138" s="7">
        <v>486119.57550630724</v>
      </c>
      <c r="EO138" s="7">
        <v>220229.14939573809</v>
      </c>
      <c r="EP138" s="7">
        <v>564189.03090952442</v>
      </c>
      <c r="EQ138" s="7">
        <v>327022.41209700197</v>
      </c>
      <c r="ER138" s="7">
        <v>494203.98392076185</v>
      </c>
      <c r="ES138" s="7">
        <v>2732973.1100916485</v>
      </c>
      <c r="ET138" s="7">
        <v>107788.41213273299</v>
      </c>
      <c r="EU138" s="7">
        <v>483665.60023677896</v>
      </c>
      <c r="EV138" s="7">
        <v>496977.87868272892</v>
      </c>
      <c r="EW138" s="7">
        <v>842.77701216178991</v>
      </c>
      <c r="EX138" s="7">
        <v>296067.37998521252</v>
      </c>
      <c r="EY138" s="7">
        <v>198912.83777578911</v>
      </c>
      <c r="EZ138" s="7">
        <v>3986536.6816811142</v>
      </c>
      <c r="FA138" s="7">
        <v>64914.482409008233</v>
      </c>
      <c r="FB138" s="7">
        <v>102462.29306144791</v>
      </c>
      <c r="FC138" s="7">
        <v>565642.68009550101</v>
      </c>
      <c r="FD138" s="7">
        <v>4657192.6935184514</v>
      </c>
      <c r="FE138" s="7">
        <v>1618430.3136777063</v>
      </c>
      <c r="FF138" s="7">
        <v>226778.51738741086</v>
      </c>
      <c r="FG138" s="7">
        <v>230751.12154664897</v>
      </c>
      <c r="FH138" s="7">
        <v>3211.7196864553366</v>
      </c>
      <c r="FI138" s="7">
        <v>22506.752633078595</v>
      </c>
      <c r="FJ138" s="7">
        <v>91555.21896414565</v>
      </c>
      <c r="FK138" s="7">
        <v>89747.941462804112</v>
      </c>
      <c r="FL138" s="7">
        <v>186901.6277303817</v>
      </c>
      <c r="FM138" s="7">
        <v>204640.11582153241</v>
      </c>
      <c r="FN138" s="7">
        <v>234080.40041975363</v>
      </c>
      <c r="FO138" s="7">
        <v>79552.329359808311</v>
      </c>
      <c r="FP138" s="7">
        <v>159447.24702326578</v>
      </c>
      <c r="FQ138" s="7">
        <v>14869.344953248812</v>
      </c>
      <c r="FR138" s="2">
        <f t="shared" si="8"/>
        <v>67618423.302846357</v>
      </c>
      <c r="FS138" s="1">
        <f t="shared" si="9"/>
        <v>362496861.81793398</v>
      </c>
      <c r="FT138" s="3">
        <v>362496861.81793398</v>
      </c>
      <c r="FU138" s="3">
        <v>0</v>
      </c>
      <c r="FV138" s="1">
        <f t="shared" si="10"/>
        <v>0</v>
      </c>
      <c r="FW138" s="1">
        <v>0</v>
      </c>
      <c r="FX138" s="1">
        <v>0</v>
      </c>
      <c r="FY138" s="1">
        <v>74217400.17160809</v>
      </c>
      <c r="FZ138" s="1">
        <v>22100390.939508524</v>
      </c>
      <c r="GA138" s="1">
        <f t="shared" si="11"/>
        <v>482232294.35287994</v>
      </c>
      <c r="GB138" s="13"/>
      <c r="GC138" s="4"/>
      <c r="GD138" s="5"/>
      <c r="GF138" s="8"/>
      <c r="GG138" s="8"/>
    </row>
    <row r="139" spans="1:189" s="27" customFormat="1" ht="20.25" customHeight="1" x14ac:dyDescent="0.25">
      <c r="A139" s="20" t="s">
        <v>409</v>
      </c>
      <c r="B139" s="18">
        <v>134</v>
      </c>
      <c r="C139" s="7">
        <v>81.487928165118348</v>
      </c>
      <c r="D139" s="7">
        <v>1.5849995807515914E-2</v>
      </c>
      <c r="E139" s="7">
        <v>8.6745372478984297</v>
      </c>
      <c r="F139" s="7">
        <v>0</v>
      </c>
      <c r="G139" s="7">
        <v>6353.3790070420346</v>
      </c>
      <c r="H139" s="7">
        <v>45.27711812143756</v>
      </c>
      <c r="I139" s="7">
        <v>7.9627287962947007</v>
      </c>
      <c r="J139" s="7">
        <v>1.2977349154650344</v>
      </c>
      <c r="K139" s="7">
        <v>1982.2427774816515</v>
      </c>
      <c r="L139" s="7">
        <v>0</v>
      </c>
      <c r="M139" s="7">
        <v>0</v>
      </c>
      <c r="N139" s="7">
        <v>3459.4110757659669</v>
      </c>
      <c r="O139" s="7">
        <v>121.82556712675073</v>
      </c>
      <c r="P139" s="7">
        <v>170.46701492339358</v>
      </c>
      <c r="Q139" s="7">
        <v>170.06624905839772</v>
      </c>
      <c r="R139" s="7">
        <v>1362.1921112228306</v>
      </c>
      <c r="S139" s="7">
        <v>1148.0534805540456</v>
      </c>
      <c r="T139" s="7">
        <v>240.31069297403587</v>
      </c>
      <c r="U139" s="7">
        <v>26.241566256295886</v>
      </c>
      <c r="V139" s="7">
        <v>21240.349927396692</v>
      </c>
      <c r="W139" s="7">
        <v>0</v>
      </c>
      <c r="X139" s="7">
        <v>12.770630066058054</v>
      </c>
      <c r="Y139" s="7">
        <v>308.802567613348</v>
      </c>
      <c r="Z139" s="7">
        <v>44.664607093736812</v>
      </c>
      <c r="AA139" s="7">
        <v>0</v>
      </c>
      <c r="AB139" s="7">
        <v>431.12762215049707</v>
      </c>
      <c r="AC139" s="7">
        <v>17064.008987485835</v>
      </c>
      <c r="AD139" s="7">
        <v>0</v>
      </c>
      <c r="AE139" s="7">
        <v>5.9052257685848453</v>
      </c>
      <c r="AF139" s="7">
        <v>56.333301112819662</v>
      </c>
      <c r="AG139" s="7">
        <v>0</v>
      </c>
      <c r="AH139" s="7">
        <v>13.192994648563348</v>
      </c>
      <c r="AI139" s="7">
        <v>291.71067825109714</v>
      </c>
      <c r="AJ139" s="7">
        <v>4704.9920514379419</v>
      </c>
      <c r="AK139" s="7">
        <v>0</v>
      </c>
      <c r="AL139" s="7">
        <v>0</v>
      </c>
      <c r="AM139" s="7">
        <v>39.373116265140055</v>
      </c>
      <c r="AN139" s="7">
        <v>562.7508492455047</v>
      </c>
      <c r="AO139" s="7">
        <v>43.55934429879045</v>
      </c>
      <c r="AP139" s="7">
        <v>426.86211352883657</v>
      </c>
      <c r="AQ139" s="7">
        <v>1314.3950024518813</v>
      </c>
      <c r="AR139" s="7">
        <v>0</v>
      </c>
      <c r="AS139" s="7">
        <v>593.24568644269971</v>
      </c>
      <c r="AT139" s="7">
        <v>98.948250372169639</v>
      </c>
      <c r="AU139" s="7">
        <v>14.930829567415261</v>
      </c>
      <c r="AV139" s="7">
        <v>15.351626550426289</v>
      </c>
      <c r="AW139" s="7">
        <v>861.06458640838162</v>
      </c>
      <c r="AX139" s="7">
        <v>1019.1335305654129</v>
      </c>
      <c r="AY139" s="7">
        <v>167.88824522353192</v>
      </c>
      <c r="AZ139" s="7">
        <v>4.8383078928433818</v>
      </c>
      <c r="BA139" s="7">
        <v>134.19700716463126</v>
      </c>
      <c r="BB139" s="7">
        <v>57.655245704545621</v>
      </c>
      <c r="BC139" s="7">
        <v>100.97996093950216</v>
      </c>
      <c r="BD139" s="7">
        <v>1385.4608457217641</v>
      </c>
      <c r="BE139" s="7">
        <v>1648.659370431925</v>
      </c>
      <c r="BF139" s="7">
        <v>347.19174735739932</v>
      </c>
      <c r="BG139" s="7">
        <v>1770.0565904227087</v>
      </c>
      <c r="BH139" s="7">
        <v>375.71018843940044</v>
      </c>
      <c r="BI139" s="7">
        <v>3329.5784415234052</v>
      </c>
      <c r="BJ139" s="7">
        <v>10871.266803728751</v>
      </c>
      <c r="BK139" s="7">
        <v>2089.5523874955443</v>
      </c>
      <c r="BL139" s="7">
        <v>291.34809075921817</v>
      </c>
      <c r="BM139" s="7">
        <v>6582.8562488899934</v>
      </c>
      <c r="BN139" s="7">
        <v>4920.9428356548988</v>
      </c>
      <c r="BO139" s="7">
        <v>963.00798970390724</v>
      </c>
      <c r="BP139" s="7">
        <v>107845.44677082203</v>
      </c>
      <c r="BQ139" s="7">
        <v>6.5130639539933668</v>
      </c>
      <c r="BR139" s="7">
        <v>17.363126600269929</v>
      </c>
      <c r="BS139" s="7">
        <v>0</v>
      </c>
      <c r="BT139" s="7">
        <v>283.31301559843104</v>
      </c>
      <c r="BU139" s="7">
        <v>1864.6306894720708</v>
      </c>
      <c r="BV139" s="7">
        <v>1629.0275188974178</v>
      </c>
      <c r="BW139" s="7">
        <v>3567.4414629680332</v>
      </c>
      <c r="BX139" s="7">
        <v>3356.3411668625649</v>
      </c>
      <c r="BY139" s="7">
        <v>9432.2069217855515</v>
      </c>
      <c r="BZ139" s="7">
        <v>2176.9670644935645</v>
      </c>
      <c r="CA139" s="7">
        <v>2145.3334854727773</v>
      </c>
      <c r="CB139" s="7">
        <v>31.381695044041702</v>
      </c>
      <c r="CC139" s="7">
        <v>558.56713684514034</v>
      </c>
      <c r="CD139" s="7">
        <v>352.43298865311164</v>
      </c>
      <c r="CE139" s="7">
        <v>1756.2657371857822</v>
      </c>
      <c r="CF139" s="7">
        <v>5822.3845984914351</v>
      </c>
      <c r="CG139" s="7">
        <v>777.71287003001021</v>
      </c>
      <c r="CH139" s="7">
        <v>8250.7537052511507</v>
      </c>
      <c r="CI139" s="7">
        <v>18635.369870839517</v>
      </c>
      <c r="CJ139" s="7">
        <v>699.70230504549556</v>
      </c>
      <c r="CK139" s="7">
        <v>28.513329833610353</v>
      </c>
      <c r="CL139" s="7">
        <v>678.2086097825362</v>
      </c>
      <c r="CM139" s="7">
        <v>370.98122153515152</v>
      </c>
      <c r="CN139" s="7">
        <v>209.94817169341405</v>
      </c>
      <c r="CO139" s="7">
        <v>0.84005536996541741</v>
      </c>
      <c r="CP139" s="7">
        <v>7382.8473387837348</v>
      </c>
      <c r="CQ139" s="7">
        <v>16.542794199736214</v>
      </c>
      <c r="CR139" s="7">
        <v>399.97481837614612</v>
      </c>
      <c r="CS139" s="7">
        <v>439.70464861168375</v>
      </c>
      <c r="CT139" s="7">
        <v>0.41209819572517054</v>
      </c>
      <c r="CU139" s="7">
        <v>4975.5099809805088</v>
      </c>
      <c r="CV139" s="7">
        <v>326.10642607636055</v>
      </c>
      <c r="CW139" s="7">
        <v>420.53072294857418</v>
      </c>
      <c r="CX139" s="7">
        <v>331.09340257287482</v>
      </c>
      <c r="CY139" s="7">
        <v>2131.5342234212881</v>
      </c>
      <c r="CZ139" s="7">
        <v>92.629777318487413</v>
      </c>
      <c r="DA139" s="7">
        <v>73.32881018364121</v>
      </c>
      <c r="DB139" s="7">
        <v>4701.8673018378868</v>
      </c>
      <c r="DC139" s="7">
        <v>1356.6608694308609</v>
      </c>
      <c r="DD139" s="7">
        <v>4708.2993154990845</v>
      </c>
      <c r="DE139" s="7">
        <v>5.7836108271074247</v>
      </c>
      <c r="DF139" s="7">
        <v>324.48307717235093</v>
      </c>
      <c r="DG139" s="7">
        <v>2055.3807023715135</v>
      </c>
      <c r="DH139" s="7">
        <v>2484.9220524579441</v>
      </c>
      <c r="DI139" s="7">
        <v>274.96917222558989</v>
      </c>
      <c r="DJ139" s="7">
        <v>40.103395912797311</v>
      </c>
      <c r="DK139" s="7">
        <v>5141.3963328969139</v>
      </c>
      <c r="DL139" s="7">
        <v>5000.8242510915106</v>
      </c>
      <c r="DM139" s="7">
        <v>87.588985681529564</v>
      </c>
      <c r="DN139" s="7">
        <v>2586.0644748015275</v>
      </c>
      <c r="DO139" s="7">
        <v>3086.0727843965947</v>
      </c>
      <c r="DP139" s="7">
        <v>1579.8993789251458</v>
      </c>
      <c r="DQ139" s="7">
        <v>265.21670419480301</v>
      </c>
      <c r="DR139" s="7">
        <v>421.99596329335702</v>
      </c>
      <c r="DS139" s="7">
        <f>'[2]IOT 2019 NSX'!DZ147+'[2]IOT 2019 NSX'!EA147</f>
        <v>276463.33503680001</v>
      </c>
      <c r="DT139" s="7">
        <v>0</v>
      </c>
      <c r="DU139" s="7">
        <v>0</v>
      </c>
      <c r="DV139" s="7">
        <v>17473.546023029336</v>
      </c>
      <c r="DW139" s="7">
        <v>4864.8321691488918</v>
      </c>
      <c r="DX139" s="7">
        <v>145.09050065139894</v>
      </c>
      <c r="DY139" s="7">
        <v>2502.2678221016035</v>
      </c>
      <c r="DZ139" s="7">
        <v>207636.97524594376</v>
      </c>
      <c r="EA139" s="7">
        <v>22615.541779030202</v>
      </c>
      <c r="EB139" s="7">
        <v>18400.664372596999</v>
      </c>
      <c r="EC139" s="7">
        <v>54.489592224245605</v>
      </c>
      <c r="ED139" s="7">
        <v>6334.4577333287107</v>
      </c>
      <c r="EE139" s="7">
        <v>16982.925544592421</v>
      </c>
      <c r="EF139" s="7">
        <v>71409.667717001925</v>
      </c>
      <c r="EG139" s="7">
        <v>1173.4793239991066</v>
      </c>
      <c r="EH139" s="7">
        <v>3634.431489162419</v>
      </c>
      <c r="EI139" s="7">
        <v>14432.101131960726</v>
      </c>
      <c r="EJ139" s="7">
        <v>23180.461100143883</v>
      </c>
      <c r="EK139" s="7">
        <v>8411.5090780146238</v>
      </c>
      <c r="EL139" s="7">
        <f>'[2]IOT 2019 NSX'!ET147+'[2]IOT 2019 NSX'!EU147</f>
        <v>588684.66561186546</v>
      </c>
      <c r="EM139" s="7">
        <v>186825.21639392676</v>
      </c>
      <c r="EN139" s="7">
        <v>16318.776708200841</v>
      </c>
      <c r="EO139" s="7">
        <v>10370.922793905956</v>
      </c>
      <c r="EP139" s="7">
        <v>9309.4976772617629</v>
      </c>
      <c r="EQ139" s="7">
        <v>24541.47578462071</v>
      </c>
      <c r="ER139" s="7">
        <v>32758.97214074367</v>
      </c>
      <c r="ES139" s="7">
        <v>26295.770681147795</v>
      </c>
      <c r="ET139" s="7">
        <v>85849.767635675627</v>
      </c>
      <c r="EU139" s="7">
        <v>5129.637536503682</v>
      </c>
      <c r="EV139" s="7">
        <v>19574.917890328517</v>
      </c>
      <c r="EW139" s="7">
        <v>1.9241391584974228</v>
      </c>
      <c r="EX139" s="7">
        <v>15865.596622385914</v>
      </c>
      <c r="EY139" s="7">
        <v>8779.5274098029204</v>
      </c>
      <c r="EZ139" s="7">
        <v>44105.221221623025</v>
      </c>
      <c r="FA139" s="7">
        <v>431.48725914091557</v>
      </c>
      <c r="FB139" s="7">
        <v>380.19273929672886</v>
      </c>
      <c r="FC139" s="7">
        <v>13657.743623253991</v>
      </c>
      <c r="FD139" s="7">
        <v>91968.187051380679</v>
      </c>
      <c r="FE139" s="7">
        <v>1900617.4102263595</v>
      </c>
      <c r="FF139" s="7">
        <v>635621.91138427216</v>
      </c>
      <c r="FG139" s="7">
        <v>50602.951406277527</v>
      </c>
      <c r="FH139" s="7">
        <v>1014.3877235709623</v>
      </c>
      <c r="FI139" s="7">
        <v>375.01458968673813</v>
      </c>
      <c r="FJ139" s="7">
        <v>61711.821316165755</v>
      </c>
      <c r="FK139" s="7">
        <v>11529.398855155438</v>
      </c>
      <c r="FL139" s="7">
        <v>9456.250547490843</v>
      </c>
      <c r="FM139" s="7">
        <v>42011.089255060979</v>
      </c>
      <c r="FN139" s="7">
        <v>135817.266204596</v>
      </c>
      <c r="FO139" s="7">
        <v>1350.1278316712735</v>
      </c>
      <c r="FP139" s="7">
        <v>3529.5017160952125</v>
      </c>
      <c r="FQ139" s="7">
        <v>0</v>
      </c>
      <c r="FR139" s="2">
        <f t="shared" si="8"/>
        <v>5050795.3669089908</v>
      </c>
      <c r="FS139" s="1">
        <f t="shared" si="9"/>
        <v>9596662.4357731398</v>
      </c>
      <c r="FT139" s="3">
        <v>1776581.0791644861</v>
      </c>
      <c r="FU139" s="3">
        <v>7820081.3566086534</v>
      </c>
      <c r="FV139" s="1">
        <f t="shared" si="10"/>
        <v>0</v>
      </c>
      <c r="FW139" s="1">
        <v>0</v>
      </c>
      <c r="FX139" s="1">
        <v>0</v>
      </c>
      <c r="FY139" s="1">
        <v>8440610.7633035108</v>
      </c>
      <c r="FZ139" s="1">
        <v>3822444.1403729063</v>
      </c>
      <c r="GA139" s="1">
        <f t="shared" si="11"/>
        <v>19265624.425612736</v>
      </c>
      <c r="GB139" s="13"/>
      <c r="GC139" s="4"/>
      <c r="GD139" s="5"/>
      <c r="GF139" s="8"/>
      <c r="GG139" s="8"/>
    </row>
    <row r="140" spans="1:189" s="27" customFormat="1" ht="31.5" x14ac:dyDescent="0.25">
      <c r="A140" s="20" t="s">
        <v>405</v>
      </c>
      <c r="B140" s="18">
        <v>135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1479.9526412459786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618.19543192110086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1289.5869777370174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  <c r="AH140" s="7">
        <v>0</v>
      </c>
      <c r="AI140" s="7">
        <v>0</v>
      </c>
      <c r="AJ140" s="7">
        <v>77449.534623064799</v>
      </c>
      <c r="AK140" s="7">
        <v>0</v>
      </c>
      <c r="AL140" s="7">
        <v>0</v>
      </c>
      <c r="AM140" s="7">
        <v>0</v>
      </c>
      <c r="AN140" s="7">
        <v>0</v>
      </c>
      <c r="AO140" s="7">
        <v>0</v>
      </c>
      <c r="AP140" s="7">
        <v>0</v>
      </c>
      <c r="AQ140" s="7">
        <v>0</v>
      </c>
      <c r="AR140" s="7">
        <v>0</v>
      </c>
      <c r="AS140" s="7">
        <v>0</v>
      </c>
      <c r="AT140" s="7">
        <v>0</v>
      </c>
      <c r="AU140" s="7">
        <v>0</v>
      </c>
      <c r="AV140" s="7">
        <v>0</v>
      </c>
      <c r="AW140" s="7">
        <v>0</v>
      </c>
      <c r="AX140" s="7">
        <v>0</v>
      </c>
      <c r="AY140" s="7">
        <v>0</v>
      </c>
      <c r="AZ140" s="7">
        <v>0</v>
      </c>
      <c r="BA140" s="7">
        <v>0.43911432752988921</v>
      </c>
      <c r="BB140" s="7">
        <v>0</v>
      </c>
      <c r="BC140" s="7">
        <v>0</v>
      </c>
      <c r="BD140" s="7">
        <v>0</v>
      </c>
      <c r="BE140" s="7">
        <v>683.69720745271934</v>
      </c>
      <c r="BF140" s="7">
        <v>0</v>
      </c>
      <c r="BG140" s="7">
        <v>0</v>
      </c>
      <c r="BH140" s="7">
        <v>0</v>
      </c>
      <c r="BI140" s="7">
        <v>0</v>
      </c>
      <c r="BJ140" s="7">
        <v>0</v>
      </c>
      <c r="BK140" s="7">
        <v>0</v>
      </c>
      <c r="BL140" s="7">
        <v>0</v>
      </c>
      <c r="BM140" s="7">
        <v>0</v>
      </c>
      <c r="BN140" s="7">
        <v>0</v>
      </c>
      <c r="BO140" s="7">
        <v>0</v>
      </c>
      <c r="BP140" s="7">
        <v>0</v>
      </c>
      <c r="BQ140" s="7">
        <v>0</v>
      </c>
      <c r="BR140" s="7">
        <v>0</v>
      </c>
      <c r="BS140" s="7">
        <v>0</v>
      </c>
      <c r="BT140" s="7">
        <v>0</v>
      </c>
      <c r="BU140" s="7">
        <v>0</v>
      </c>
      <c r="BV140" s="7">
        <v>0</v>
      </c>
      <c r="BW140" s="7">
        <v>0</v>
      </c>
      <c r="BX140" s="7">
        <v>55875.239878319677</v>
      </c>
      <c r="BY140" s="7">
        <v>207.46953270599656</v>
      </c>
      <c r="BZ140" s="7">
        <v>0</v>
      </c>
      <c r="CA140" s="7">
        <v>0</v>
      </c>
      <c r="CB140" s="7">
        <v>0</v>
      </c>
      <c r="CC140" s="7">
        <v>0</v>
      </c>
      <c r="CD140" s="7">
        <v>0</v>
      </c>
      <c r="CE140" s="7">
        <v>0</v>
      </c>
      <c r="CF140" s="7">
        <v>29.663458869585405</v>
      </c>
      <c r="CG140" s="7">
        <v>0</v>
      </c>
      <c r="CH140" s="7">
        <v>0</v>
      </c>
      <c r="CI140" s="7">
        <v>0</v>
      </c>
      <c r="CJ140" s="7">
        <v>0</v>
      </c>
      <c r="CK140" s="7">
        <v>5.3910015570751799</v>
      </c>
      <c r="CL140" s="7">
        <v>0</v>
      </c>
      <c r="CM140" s="7">
        <v>0</v>
      </c>
      <c r="CN140" s="7">
        <v>0</v>
      </c>
      <c r="CO140" s="7">
        <v>0</v>
      </c>
      <c r="CP140" s="7">
        <v>0</v>
      </c>
      <c r="CQ140" s="7">
        <v>0</v>
      </c>
      <c r="CR140" s="7">
        <v>0</v>
      </c>
      <c r="CS140" s="7">
        <v>0</v>
      </c>
      <c r="CT140" s="7">
        <v>0</v>
      </c>
      <c r="CU140" s="7">
        <v>0</v>
      </c>
      <c r="CV140" s="7">
        <v>114.27750085523553</v>
      </c>
      <c r="CW140" s="7">
        <v>0</v>
      </c>
      <c r="CX140" s="7">
        <v>578.81318483738141</v>
      </c>
      <c r="CY140" s="7">
        <v>322.10430925737563</v>
      </c>
      <c r="CZ140" s="7">
        <v>0</v>
      </c>
      <c r="DA140" s="7">
        <v>0</v>
      </c>
      <c r="DB140" s="7">
        <v>0</v>
      </c>
      <c r="DC140" s="7">
        <v>0</v>
      </c>
      <c r="DD140" s="7">
        <v>0</v>
      </c>
      <c r="DE140" s="7">
        <v>0</v>
      </c>
      <c r="DF140" s="7">
        <v>0</v>
      </c>
      <c r="DG140" s="7">
        <v>414.60672325729047</v>
      </c>
      <c r="DH140" s="7">
        <v>0</v>
      </c>
      <c r="DI140" s="7">
        <v>0</v>
      </c>
      <c r="DJ140" s="7">
        <v>0</v>
      </c>
      <c r="DK140" s="7">
        <v>0</v>
      </c>
      <c r="DL140" s="7">
        <v>248.61877440305932</v>
      </c>
      <c r="DM140" s="7">
        <v>2.9766360084440315E-2</v>
      </c>
      <c r="DN140" s="7">
        <v>16.151469195797496</v>
      </c>
      <c r="DO140" s="7">
        <v>7.9021609635207444</v>
      </c>
      <c r="DP140" s="7">
        <v>0</v>
      </c>
      <c r="DQ140" s="7">
        <v>0.67911071228074726</v>
      </c>
      <c r="DR140" s="7">
        <v>4.6146162931248398</v>
      </c>
      <c r="DS140" s="7">
        <f>'[2]IOT 2019 NSX'!DZ148+'[2]IOT 2019 NSX'!EA148</f>
        <v>263.97754770672572</v>
      </c>
      <c r="DT140" s="7">
        <v>0</v>
      </c>
      <c r="DU140" s="7">
        <v>0</v>
      </c>
      <c r="DV140" s="7">
        <v>0</v>
      </c>
      <c r="DW140" s="7">
        <v>0</v>
      </c>
      <c r="DX140" s="7">
        <v>0</v>
      </c>
      <c r="DY140" s="7">
        <v>0</v>
      </c>
      <c r="DZ140" s="7">
        <v>0</v>
      </c>
      <c r="EA140" s="7">
        <v>0</v>
      </c>
      <c r="EB140" s="7">
        <v>0</v>
      </c>
      <c r="EC140" s="7">
        <v>0</v>
      </c>
      <c r="ED140" s="7">
        <v>0.89148899536408333</v>
      </c>
      <c r="EE140" s="7">
        <v>15.079849910687596</v>
      </c>
      <c r="EF140" s="7">
        <v>46250.167039755994</v>
      </c>
      <c r="EG140" s="7">
        <v>6512119.8341614129</v>
      </c>
      <c r="EH140" s="7">
        <v>5967312.0980714634</v>
      </c>
      <c r="EI140" s="7">
        <v>3.7638376702476264</v>
      </c>
      <c r="EJ140" s="7">
        <v>2414.5491315702961</v>
      </c>
      <c r="EK140" s="7">
        <v>2008.3267121781971</v>
      </c>
      <c r="EL140" s="7">
        <f>'[2]IOT 2019 NSX'!ET148+'[2]IOT 2019 NSX'!EU148</f>
        <v>791311.96849792055</v>
      </c>
      <c r="EM140" s="7">
        <v>77253.639977961313</v>
      </c>
      <c r="EN140" s="7">
        <v>0</v>
      </c>
      <c r="EO140" s="7">
        <v>43.260573149452043</v>
      </c>
      <c r="EP140" s="7">
        <v>15753.652177760072</v>
      </c>
      <c r="EQ140" s="7">
        <v>0</v>
      </c>
      <c r="ER140" s="7">
        <v>1095.2129620581027</v>
      </c>
      <c r="ES140" s="7">
        <v>10340.3263192594</v>
      </c>
      <c r="ET140" s="7">
        <v>22155.45504947293</v>
      </c>
      <c r="EU140" s="7">
        <v>1500011.0706877233</v>
      </c>
      <c r="EV140" s="7">
        <v>4429.7126648160538</v>
      </c>
      <c r="EW140" s="7">
        <v>0</v>
      </c>
      <c r="EX140" s="7">
        <v>1008.3951461516315</v>
      </c>
      <c r="EY140" s="7">
        <v>2014.8762685055442</v>
      </c>
      <c r="EZ140" s="7">
        <v>1091.5614922390043</v>
      </c>
      <c r="FA140" s="7">
        <v>0</v>
      </c>
      <c r="FB140" s="7">
        <v>0</v>
      </c>
      <c r="FC140" s="7">
        <v>3996.901961166333</v>
      </c>
      <c r="FD140" s="7">
        <v>829055.5460054751</v>
      </c>
      <c r="FE140" s="7">
        <v>28505.800942466747</v>
      </c>
      <c r="FF140" s="7">
        <v>22706.376259806242</v>
      </c>
      <c r="FG140" s="7">
        <v>1169.2711558491087</v>
      </c>
      <c r="FH140" s="7">
        <v>0</v>
      </c>
      <c r="FI140" s="7">
        <v>15.723492301304486</v>
      </c>
      <c r="FJ140" s="7">
        <v>2431.1918233882243</v>
      </c>
      <c r="FK140" s="7">
        <v>24239.148415830801</v>
      </c>
      <c r="FL140" s="7">
        <v>0</v>
      </c>
      <c r="FM140" s="7">
        <v>4596.9271519345957</v>
      </c>
      <c r="FN140" s="7">
        <v>36512.01233133686</v>
      </c>
      <c r="FO140" s="7">
        <v>0</v>
      </c>
      <c r="FP140" s="7">
        <v>0</v>
      </c>
      <c r="FQ140" s="7">
        <v>0</v>
      </c>
      <c r="FR140" s="2">
        <f t="shared" si="8"/>
        <v>16049473.686680574</v>
      </c>
      <c r="FS140" s="1">
        <f t="shared" si="9"/>
        <v>13589725.654662505</v>
      </c>
      <c r="FT140" s="3">
        <v>7058245.5832902119</v>
      </c>
      <c r="FU140" s="3">
        <v>6531480.0713722929</v>
      </c>
      <c r="FV140" s="1">
        <f t="shared" si="10"/>
        <v>0</v>
      </c>
      <c r="FW140" s="1">
        <v>0</v>
      </c>
      <c r="FX140" s="1">
        <v>0</v>
      </c>
      <c r="FY140" s="1">
        <v>382536.46158324933</v>
      </c>
      <c r="FZ140" s="1">
        <v>5234337.4631244764</v>
      </c>
      <c r="GA140" s="1">
        <f t="shared" si="11"/>
        <v>24787398.339801852</v>
      </c>
      <c r="GB140" s="13"/>
      <c r="GC140" s="4"/>
      <c r="GD140" s="5"/>
      <c r="GF140" s="8"/>
      <c r="GG140" s="8"/>
    </row>
    <row r="141" spans="1:189" s="27" customFormat="1" ht="23.25" customHeight="1" x14ac:dyDescent="0.25">
      <c r="A141" s="20" t="s">
        <v>307</v>
      </c>
      <c r="B141" s="18">
        <v>136</v>
      </c>
      <c r="C141" s="7">
        <v>219120.383750223</v>
      </c>
      <c r="D141" s="7">
        <v>0</v>
      </c>
      <c r="E141" s="7">
        <v>0</v>
      </c>
      <c r="F141" s="7">
        <v>0</v>
      </c>
      <c r="G141" s="7">
        <v>2497.6685329647189</v>
      </c>
      <c r="H141" s="7">
        <v>128.40610631090811</v>
      </c>
      <c r="I141" s="7">
        <v>38.985592767245329</v>
      </c>
      <c r="J141" s="7">
        <v>0.65876806637723861</v>
      </c>
      <c r="K141" s="7">
        <v>0</v>
      </c>
      <c r="L141" s="7">
        <v>0</v>
      </c>
      <c r="M141" s="7">
        <v>0</v>
      </c>
      <c r="N141" s="7">
        <v>222.81547947848597</v>
      </c>
      <c r="O141" s="7">
        <v>6.4531469807302386</v>
      </c>
      <c r="P141" s="7">
        <v>0.24841013379532934</v>
      </c>
      <c r="Q141" s="7">
        <v>0.50543866253948222</v>
      </c>
      <c r="R141" s="7">
        <v>31.210596653284647</v>
      </c>
      <c r="S141" s="7">
        <v>32.350555163351906</v>
      </c>
      <c r="T141" s="7">
        <v>30.293147829950673</v>
      </c>
      <c r="U141" s="7">
        <v>39.594533221458576</v>
      </c>
      <c r="V141" s="7">
        <v>12892.97598592067</v>
      </c>
      <c r="W141" s="7">
        <v>0</v>
      </c>
      <c r="X141" s="7">
        <v>15.517816861171271</v>
      </c>
      <c r="Y141" s="7">
        <v>146.17380970790538</v>
      </c>
      <c r="Z141" s="7">
        <v>0</v>
      </c>
      <c r="AA141" s="7">
        <v>3.6956144725973594</v>
      </c>
      <c r="AB141" s="7">
        <v>2829.4604303785322</v>
      </c>
      <c r="AC141" s="7">
        <v>0</v>
      </c>
      <c r="AD141" s="7">
        <v>0</v>
      </c>
      <c r="AE141" s="7">
        <v>1.6732780056147867</v>
      </c>
      <c r="AF141" s="7">
        <v>0</v>
      </c>
      <c r="AG141" s="7">
        <v>0</v>
      </c>
      <c r="AH141" s="7">
        <v>1385.4391937455514</v>
      </c>
      <c r="AI141" s="7">
        <v>152.05785987899708</v>
      </c>
      <c r="AJ141" s="7">
        <v>399.12710189830926</v>
      </c>
      <c r="AK141" s="7">
        <v>106.84184766687936</v>
      </c>
      <c r="AL141" s="7">
        <v>0</v>
      </c>
      <c r="AM141" s="7">
        <v>611.66647106026551</v>
      </c>
      <c r="AN141" s="7">
        <v>4197.6947880600092</v>
      </c>
      <c r="AO141" s="7">
        <v>0</v>
      </c>
      <c r="AP141" s="7">
        <v>28.425907445156213</v>
      </c>
      <c r="AQ141" s="7">
        <v>6765.9779444711994</v>
      </c>
      <c r="AR141" s="7">
        <v>13.332745653609047</v>
      </c>
      <c r="AS141" s="7">
        <v>1754.4313963785501</v>
      </c>
      <c r="AT141" s="7">
        <v>81.040103907790737</v>
      </c>
      <c r="AU141" s="7">
        <v>57.601271089613547</v>
      </c>
      <c r="AV141" s="7">
        <v>25977.9639273051</v>
      </c>
      <c r="AW141" s="7">
        <v>231.34901867772788</v>
      </c>
      <c r="AX141" s="7">
        <v>33797.749470044866</v>
      </c>
      <c r="AY141" s="7">
        <v>106858.8487670387</v>
      </c>
      <c r="AZ141" s="7">
        <v>15.985908348082548</v>
      </c>
      <c r="BA141" s="7">
        <v>395.01222671363081</v>
      </c>
      <c r="BB141" s="7">
        <v>166.02072788539098</v>
      </c>
      <c r="BC141" s="7">
        <v>4190.8513349027126</v>
      </c>
      <c r="BD141" s="7">
        <v>10690.267638315723</v>
      </c>
      <c r="BE141" s="7">
        <v>3127.8604548976937</v>
      </c>
      <c r="BF141" s="7">
        <v>87789.947424159356</v>
      </c>
      <c r="BG141" s="7">
        <v>889081.32760695054</v>
      </c>
      <c r="BH141" s="7">
        <v>56.706155065423843</v>
      </c>
      <c r="BI141" s="7">
        <v>1093.8146281304566</v>
      </c>
      <c r="BJ141" s="7">
        <v>1828.1455734415356</v>
      </c>
      <c r="BK141" s="7">
        <v>3220.6828412131276</v>
      </c>
      <c r="BL141" s="7">
        <v>1004.4128815181178</v>
      </c>
      <c r="BM141" s="7">
        <v>2054.306557649802</v>
      </c>
      <c r="BN141" s="7">
        <v>2722.383943642888</v>
      </c>
      <c r="BO141" s="7">
        <v>567053.18464974232</v>
      </c>
      <c r="BP141" s="7">
        <v>2831.5870240399554</v>
      </c>
      <c r="BQ141" s="7">
        <v>2.1704862154900426</v>
      </c>
      <c r="BR141" s="7">
        <v>401.19674078367728</v>
      </c>
      <c r="BS141" s="7">
        <v>0</v>
      </c>
      <c r="BT141" s="7">
        <v>1378.8197981247749</v>
      </c>
      <c r="BU141" s="7">
        <v>51973.337744663862</v>
      </c>
      <c r="BV141" s="7">
        <v>5641.6019888178871</v>
      </c>
      <c r="BW141" s="7">
        <v>4008.3710181981792</v>
      </c>
      <c r="BX141" s="7">
        <v>4124.4145634618299</v>
      </c>
      <c r="BY141" s="7">
        <v>88061.952929998151</v>
      </c>
      <c r="BZ141" s="7">
        <v>2221.6087756883185</v>
      </c>
      <c r="CA141" s="7">
        <v>189075.36250068567</v>
      </c>
      <c r="CB141" s="7">
        <v>56.891870818128282</v>
      </c>
      <c r="CC141" s="7">
        <v>7739.9098255524777</v>
      </c>
      <c r="CD141" s="7">
        <v>29527.135220467706</v>
      </c>
      <c r="CE141" s="7">
        <v>1251.2593446224741</v>
      </c>
      <c r="CF141" s="7">
        <v>1849.5835649241085</v>
      </c>
      <c r="CG141" s="7">
        <v>458.09108749375952</v>
      </c>
      <c r="CH141" s="7">
        <v>45940.262950877084</v>
      </c>
      <c r="CI141" s="7">
        <v>2626.7494236898356</v>
      </c>
      <c r="CJ141" s="7">
        <v>3246.1973998445396</v>
      </c>
      <c r="CK141" s="7">
        <v>819.11998104861209</v>
      </c>
      <c r="CL141" s="7">
        <v>228007.33242863367</v>
      </c>
      <c r="CM141" s="7">
        <v>73.993305142730208</v>
      </c>
      <c r="CN141" s="7">
        <v>1096.3283713384074</v>
      </c>
      <c r="CO141" s="7">
        <v>281.63772350644433</v>
      </c>
      <c r="CP141" s="7">
        <v>815.11636850556795</v>
      </c>
      <c r="CQ141" s="7">
        <v>2995.8745566555699</v>
      </c>
      <c r="CR141" s="7">
        <v>6836.2394226939514</v>
      </c>
      <c r="CS141" s="7">
        <v>19522.486007749165</v>
      </c>
      <c r="CT141" s="7">
        <v>1.7079768373089443</v>
      </c>
      <c r="CU141" s="7">
        <v>6065.3136774551758</v>
      </c>
      <c r="CV141" s="7">
        <v>785.32441613182618</v>
      </c>
      <c r="CW141" s="7">
        <v>380.60021242678403</v>
      </c>
      <c r="CX141" s="7">
        <v>31.603415618512216</v>
      </c>
      <c r="CY141" s="7">
        <v>4158.1769502048091</v>
      </c>
      <c r="CZ141" s="7">
        <v>3390.0741305892839</v>
      </c>
      <c r="DA141" s="7">
        <v>2651.3975444147804</v>
      </c>
      <c r="DB141" s="7">
        <v>6016.6574897712089</v>
      </c>
      <c r="DC141" s="7">
        <v>396.60194183429303</v>
      </c>
      <c r="DD141" s="7">
        <v>13477.574340975018</v>
      </c>
      <c r="DE141" s="7">
        <v>4021.1684716764521</v>
      </c>
      <c r="DF141" s="7">
        <v>741.53871948414269</v>
      </c>
      <c r="DG141" s="7">
        <v>1173.4343688831905</v>
      </c>
      <c r="DH141" s="7">
        <v>1219.1500449965604</v>
      </c>
      <c r="DI141" s="7">
        <v>2692.8849077634932</v>
      </c>
      <c r="DJ141" s="7">
        <v>3.9646760088211646</v>
      </c>
      <c r="DK141" s="7">
        <v>8798.9107340074261</v>
      </c>
      <c r="DL141" s="7">
        <v>1630.6551988188623</v>
      </c>
      <c r="DM141" s="7">
        <v>220.3901300651961</v>
      </c>
      <c r="DN141" s="7">
        <v>5612.8433260181355</v>
      </c>
      <c r="DO141" s="7">
        <v>10313.566455022885</v>
      </c>
      <c r="DP141" s="7">
        <v>2044.8268982294699</v>
      </c>
      <c r="DQ141" s="7">
        <v>886.34659478067817</v>
      </c>
      <c r="DR141" s="7">
        <v>546.17952775801177</v>
      </c>
      <c r="DS141" s="7">
        <f>'[2]IOT 2019 NSX'!DZ149+'[2]IOT 2019 NSX'!EA149</f>
        <v>2539253.119015649</v>
      </c>
      <c r="DT141" s="7">
        <v>0</v>
      </c>
      <c r="DU141" s="7">
        <v>0</v>
      </c>
      <c r="DV141" s="7">
        <v>1583.4560639933227</v>
      </c>
      <c r="DW141" s="7">
        <v>8368.0943905266067</v>
      </c>
      <c r="DX141" s="7">
        <v>782.2209231344649</v>
      </c>
      <c r="DY141" s="7">
        <v>6610.0547043399874</v>
      </c>
      <c r="DZ141" s="7">
        <v>0</v>
      </c>
      <c r="EA141" s="7">
        <v>0</v>
      </c>
      <c r="EB141" s="7">
        <v>11143.000877476365</v>
      </c>
      <c r="EC141" s="7">
        <v>2485.3125474228123</v>
      </c>
      <c r="ED141" s="7">
        <v>65424.902360705011</v>
      </c>
      <c r="EE141" s="7">
        <v>36461.818589979775</v>
      </c>
      <c r="EF141" s="7">
        <v>27688.947337162932</v>
      </c>
      <c r="EG141" s="7">
        <v>704601.2297398498</v>
      </c>
      <c r="EH141" s="7">
        <v>2397995.2146159126</v>
      </c>
      <c r="EI141" s="7">
        <v>106100.20016042274</v>
      </c>
      <c r="EJ141" s="7">
        <v>1804.6236137404628</v>
      </c>
      <c r="EK141" s="7">
        <v>1759.3645744510791</v>
      </c>
      <c r="EL141" s="7">
        <f>'[2]IOT 2019 NSX'!ET149+'[2]IOT 2019 NSX'!EU149</f>
        <v>754999.03496035805</v>
      </c>
      <c r="EM141" s="7">
        <v>0</v>
      </c>
      <c r="EN141" s="7">
        <v>0</v>
      </c>
      <c r="EO141" s="7">
        <v>300.34103392181072</v>
      </c>
      <c r="EP141" s="7">
        <v>248334.94039211544</v>
      </c>
      <c r="EQ141" s="7">
        <v>2546.7227474331676</v>
      </c>
      <c r="ER141" s="7">
        <v>1086.3446031310987</v>
      </c>
      <c r="ES141" s="7">
        <v>4419.3977745140783</v>
      </c>
      <c r="ET141" s="7">
        <v>6439.1763566640548</v>
      </c>
      <c r="EU141" s="7">
        <v>9926322.7985833101</v>
      </c>
      <c r="EV141" s="7">
        <v>54134.577199031657</v>
      </c>
      <c r="EW141" s="7">
        <v>187.61793222270487</v>
      </c>
      <c r="EX141" s="7">
        <v>1054.9430568245455</v>
      </c>
      <c r="EY141" s="7">
        <v>81190.528834307188</v>
      </c>
      <c r="EZ141" s="7">
        <v>16706.483674434014</v>
      </c>
      <c r="FA141" s="7">
        <v>861.57142285814552</v>
      </c>
      <c r="FB141" s="7">
        <v>363.87517295431763</v>
      </c>
      <c r="FC141" s="7">
        <v>659.28499423410688</v>
      </c>
      <c r="FD141" s="7">
        <v>431178.03867802751</v>
      </c>
      <c r="FE141" s="7">
        <v>64760.459911525781</v>
      </c>
      <c r="FF141" s="7">
        <v>13953.077866183687</v>
      </c>
      <c r="FG141" s="7">
        <v>46120.4015705481</v>
      </c>
      <c r="FH141" s="7">
        <v>632.79758608373186</v>
      </c>
      <c r="FI141" s="7">
        <v>91.463716814546984</v>
      </c>
      <c r="FJ141" s="7">
        <v>712.83121617732183</v>
      </c>
      <c r="FK141" s="7">
        <v>6296.1477965443128</v>
      </c>
      <c r="FL141" s="7">
        <v>15633.032640496373</v>
      </c>
      <c r="FM141" s="7">
        <v>6043.2559820253709</v>
      </c>
      <c r="FN141" s="7">
        <v>769.05418829922451</v>
      </c>
      <c r="FO141" s="7">
        <v>911.10910039110047</v>
      </c>
      <c r="FP141" s="7">
        <v>1798.4743392316216</v>
      </c>
      <c r="FQ141" s="7">
        <v>116.54166168982471</v>
      </c>
      <c r="FR141" s="2">
        <f t="shared" si="8"/>
        <v>20375760.938441839</v>
      </c>
      <c r="FS141" s="1">
        <f t="shared" si="9"/>
        <v>16948079.689536497</v>
      </c>
      <c r="FT141" s="3">
        <v>12913191.249262191</v>
      </c>
      <c r="FU141" s="3">
        <v>4034888.4402743047</v>
      </c>
      <c r="FV141" s="1">
        <f t="shared" si="10"/>
        <v>0</v>
      </c>
      <c r="FW141" s="1">
        <v>0</v>
      </c>
      <c r="FX141" s="1">
        <v>0</v>
      </c>
      <c r="FY141" s="1">
        <v>0</v>
      </c>
      <c r="FZ141" s="1">
        <v>0</v>
      </c>
      <c r="GA141" s="1">
        <f t="shared" si="11"/>
        <v>37323840.62797834</v>
      </c>
      <c r="GB141" s="13"/>
      <c r="GC141" s="4"/>
      <c r="GD141" s="5"/>
      <c r="GF141" s="8"/>
      <c r="GG141" s="8"/>
    </row>
    <row r="142" spans="1:189" s="27" customFormat="1" ht="23.25" customHeight="1" x14ac:dyDescent="0.25">
      <c r="A142" s="20" t="s">
        <v>308</v>
      </c>
      <c r="B142" s="18">
        <v>137</v>
      </c>
      <c r="C142" s="7">
        <v>1199817.0387789328</v>
      </c>
      <c r="D142" s="7">
        <v>163317.80972121449</v>
      </c>
      <c r="E142" s="7">
        <v>71312.691653771704</v>
      </c>
      <c r="F142" s="7">
        <v>74898.370749422174</v>
      </c>
      <c r="G142" s="7">
        <v>27038.163298781172</v>
      </c>
      <c r="H142" s="7">
        <v>392873.3660504726</v>
      </c>
      <c r="I142" s="7">
        <v>29479.213952975217</v>
      </c>
      <c r="J142" s="7">
        <v>32497.894523847848</v>
      </c>
      <c r="K142" s="7">
        <v>374446.79593844997</v>
      </c>
      <c r="L142" s="7">
        <v>3658.9783528159292</v>
      </c>
      <c r="M142" s="7">
        <v>2537.3582497424427</v>
      </c>
      <c r="N142" s="7">
        <v>46709.502615296406</v>
      </c>
      <c r="O142" s="7">
        <v>29665.620015881403</v>
      </c>
      <c r="P142" s="7">
        <v>33352.5506244028</v>
      </c>
      <c r="Q142" s="7">
        <v>18325.315563083728</v>
      </c>
      <c r="R142" s="7">
        <v>33200.746939522724</v>
      </c>
      <c r="S142" s="7">
        <v>21182.687680562278</v>
      </c>
      <c r="T142" s="7">
        <v>56386.478748898779</v>
      </c>
      <c r="U142" s="7">
        <v>25358.61098203174</v>
      </c>
      <c r="V142" s="7">
        <v>150717.30454805118</v>
      </c>
      <c r="W142" s="7">
        <v>1586.8411926156587</v>
      </c>
      <c r="X142" s="7">
        <v>81079.556653804262</v>
      </c>
      <c r="Y142" s="7">
        <v>12409.806002178902</v>
      </c>
      <c r="Z142" s="7">
        <v>77779.026507730494</v>
      </c>
      <c r="AA142" s="7">
        <v>174286.41039918232</v>
      </c>
      <c r="AB142" s="7">
        <v>11210.871939272849</v>
      </c>
      <c r="AC142" s="7">
        <v>2431061.2638007128</v>
      </c>
      <c r="AD142" s="7">
        <v>100647.7349647807</v>
      </c>
      <c r="AE142" s="7">
        <v>20220.783834785412</v>
      </c>
      <c r="AF142" s="7">
        <v>11042.876101764014</v>
      </c>
      <c r="AG142" s="7">
        <v>34307.931740255677</v>
      </c>
      <c r="AH142" s="7">
        <v>60851.919186490268</v>
      </c>
      <c r="AI142" s="7">
        <v>13149.072428346319</v>
      </c>
      <c r="AJ142" s="7">
        <v>32418.517529571367</v>
      </c>
      <c r="AK142" s="7">
        <v>101123.56265610976</v>
      </c>
      <c r="AL142" s="7">
        <v>327480.38537082553</v>
      </c>
      <c r="AM142" s="7">
        <v>4247.1672933564641</v>
      </c>
      <c r="AN142" s="7">
        <v>107424.82088780453</v>
      </c>
      <c r="AO142" s="7">
        <v>23404.542543981839</v>
      </c>
      <c r="AP142" s="7">
        <v>15731.32420205633</v>
      </c>
      <c r="AQ142" s="7">
        <v>595780.47907420015</v>
      </c>
      <c r="AR142" s="7">
        <v>3449.9383861458759</v>
      </c>
      <c r="AS142" s="7">
        <v>33957.208478248962</v>
      </c>
      <c r="AT142" s="7">
        <v>8244.8562468456894</v>
      </c>
      <c r="AU142" s="7">
        <v>7138.1569455222625</v>
      </c>
      <c r="AV142" s="7">
        <v>12802.978892186042</v>
      </c>
      <c r="AW142" s="7">
        <v>9118.5975366317634</v>
      </c>
      <c r="AX142" s="7">
        <v>13246.082471233058</v>
      </c>
      <c r="AY142" s="7">
        <v>16949.003269733661</v>
      </c>
      <c r="AZ142" s="7">
        <v>7387.4258810580204</v>
      </c>
      <c r="BA142" s="7">
        <v>1913.434904391393</v>
      </c>
      <c r="BB142" s="7">
        <v>4139.7307599806809</v>
      </c>
      <c r="BC142" s="7">
        <v>174166.68512451946</v>
      </c>
      <c r="BD142" s="7">
        <v>79631.440542658645</v>
      </c>
      <c r="BE142" s="7">
        <v>34172.296290849052</v>
      </c>
      <c r="BF142" s="7">
        <v>226063.06411927569</v>
      </c>
      <c r="BG142" s="7">
        <v>24539.159606208003</v>
      </c>
      <c r="BH142" s="7">
        <v>8293.5110004602247</v>
      </c>
      <c r="BI142" s="7">
        <v>6406781.6253231503</v>
      </c>
      <c r="BJ142" s="7">
        <v>269354.14551468036</v>
      </c>
      <c r="BK142" s="7">
        <v>5105916.5627753511</v>
      </c>
      <c r="BL142" s="7">
        <v>1048807.9598857828</v>
      </c>
      <c r="BM142" s="7">
        <v>4302928.7121525649</v>
      </c>
      <c r="BN142" s="7">
        <v>1698648.272735711</v>
      </c>
      <c r="BO142" s="7">
        <v>1452494.7875276613</v>
      </c>
      <c r="BP142" s="7">
        <v>75690.015741718773</v>
      </c>
      <c r="BQ142" s="7">
        <v>14621.052619352587</v>
      </c>
      <c r="BR142" s="7">
        <v>187611.38562917089</v>
      </c>
      <c r="BS142" s="7">
        <v>3741.8323423847082</v>
      </c>
      <c r="BT142" s="7">
        <v>1071185.4803663534</v>
      </c>
      <c r="BU142" s="7">
        <v>162828.34609119818</v>
      </c>
      <c r="BV142" s="7">
        <v>21368.286586813862</v>
      </c>
      <c r="BW142" s="7">
        <v>18131.588973699796</v>
      </c>
      <c r="BX142" s="7">
        <v>2083851.9459088284</v>
      </c>
      <c r="BY142" s="7">
        <v>72422.094921398253</v>
      </c>
      <c r="BZ142" s="7">
        <v>122202.09758209565</v>
      </c>
      <c r="CA142" s="7">
        <v>3139063.8271445581</v>
      </c>
      <c r="CB142" s="7">
        <v>10445.491562922349</v>
      </c>
      <c r="CC142" s="7">
        <v>61183.509093005261</v>
      </c>
      <c r="CD142" s="7">
        <v>2031973.8967244616</v>
      </c>
      <c r="CE142" s="7">
        <v>1089650.003564267</v>
      </c>
      <c r="CF142" s="7">
        <v>6608972.347036954</v>
      </c>
      <c r="CG142" s="7">
        <v>21174.624815656061</v>
      </c>
      <c r="CH142" s="7">
        <v>2158404.7273266618</v>
      </c>
      <c r="CI142" s="7">
        <v>310320.56780157861</v>
      </c>
      <c r="CJ142" s="7">
        <v>63507.6388799208</v>
      </c>
      <c r="CK142" s="7">
        <v>18256.291557435721</v>
      </c>
      <c r="CL142" s="7">
        <v>29471.71275752232</v>
      </c>
      <c r="CM142" s="7">
        <v>73673.66498086488</v>
      </c>
      <c r="CN142" s="7">
        <v>39781.358926225534</v>
      </c>
      <c r="CO142" s="7">
        <v>9875.7723003110677</v>
      </c>
      <c r="CP142" s="7">
        <v>119411.3839865066</v>
      </c>
      <c r="CQ142" s="7">
        <v>16788.754010963607</v>
      </c>
      <c r="CR142" s="7">
        <v>48432.00517449154</v>
      </c>
      <c r="CS142" s="7">
        <v>72507.723522482571</v>
      </c>
      <c r="CT142" s="7">
        <v>3338.3494179554323</v>
      </c>
      <c r="CU142" s="7">
        <v>644288.74976018816</v>
      </c>
      <c r="CV142" s="7">
        <v>25512.010667782055</v>
      </c>
      <c r="CW142" s="7">
        <v>40854.773073086399</v>
      </c>
      <c r="CX142" s="7">
        <v>50018.708629793262</v>
      </c>
      <c r="CY142" s="7">
        <v>190824.91738701335</v>
      </c>
      <c r="CZ142" s="7">
        <v>107900.53307110857</v>
      </c>
      <c r="DA142" s="7">
        <v>19516.454357579969</v>
      </c>
      <c r="DB142" s="7">
        <v>146139.89851988296</v>
      </c>
      <c r="DC142" s="7">
        <v>109930.0396934514</v>
      </c>
      <c r="DD142" s="7">
        <v>409666.31803763844</v>
      </c>
      <c r="DE142" s="7">
        <v>47399.46697431308</v>
      </c>
      <c r="DF142" s="7">
        <v>23153.905358352389</v>
      </c>
      <c r="DG142" s="7">
        <v>52259.357625108772</v>
      </c>
      <c r="DH142" s="7">
        <v>49563.37292315685</v>
      </c>
      <c r="DI142" s="7">
        <v>40016.786198281421</v>
      </c>
      <c r="DJ142" s="7">
        <v>878.15787705294713</v>
      </c>
      <c r="DK142" s="7">
        <v>6481558.7069640597</v>
      </c>
      <c r="DL142" s="7">
        <v>2216409.7198269493</v>
      </c>
      <c r="DM142" s="7">
        <v>8425.2789228205766</v>
      </c>
      <c r="DN142" s="7">
        <v>3135167.6978705376</v>
      </c>
      <c r="DO142" s="7">
        <v>1966064.7601987757</v>
      </c>
      <c r="DP142" s="7">
        <v>1597456.784502584</v>
      </c>
      <c r="DQ142" s="7">
        <v>14271.584456952833</v>
      </c>
      <c r="DR142" s="7">
        <v>26031.005647727092</v>
      </c>
      <c r="DS142" s="7">
        <f>'[2]IOT 2019 NSX'!DZ150+'[2]IOT 2019 NSX'!EA150</f>
        <v>10478163.609422691</v>
      </c>
      <c r="DT142" s="7">
        <v>132142.31740620197</v>
      </c>
      <c r="DU142" s="7">
        <v>46335.720292931866</v>
      </c>
      <c r="DV142" s="7">
        <v>202222.05795273409</v>
      </c>
      <c r="DW142" s="7">
        <v>5810638.7206117418</v>
      </c>
      <c r="DX142" s="7">
        <v>18121.585098926756</v>
      </c>
      <c r="DY142" s="7">
        <v>31205.176423321274</v>
      </c>
      <c r="DZ142" s="7">
        <v>559874.52431387641</v>
      </c>
      <c r="EA142" s="7">
        <v>14063.106679628454</v>
      </c>
      <c r="EB142" s="7">
        <v>3680543.5986240059</v>
      </c>
      <c r="EC142" s="7">
        <v>987986.31305410934</v>
      </c>
      <c r="ED142" s="7">
        <v>1270098.7649081973</v>
      </c>
      <c r="EE142" s="7">
        <v>627518.63332948484</v>
      </c>
      <c r="EF142" s="7">
        <v>55458.954773153564</v>
      </c>
      <c r="EG142" s="7">
        <v>270702.92693565728</v>
      </c>
      <c r="EH142" s="7">
        <v>77727.312207583571</v>
      </c>
      <c r="EI142" s="7">
        <v>39538386.821083099</v>
      </c>
      <c r="EJ142" s="7">
        <v>1011836.5792110087</v>
      </c>
      <c r="EK142" s="7">
        <v>1647866.748221098</v>
      </c>
      <c r="EL142" s="7">
        <f>'[2]IOT 2019 NSX'!ET150+'[2]IOT 2019 NSX'!EU150</f>
        <v>3157658.6698816456</v>
      </c>
      <c r="EM142" s="7">
        <v>383770.64143658767</v>
      </c>
      <c r="EN142" s="7">
        <v>280248.33473963168</v>
      </c>
      <c r="EO142" s="7">
        <v>402053.90588074189</v>
      </c>
      <c r="EP142" s="7">
        <v>794162.89784884523</v>
      </c>
      <c r="EQ142" s="7">
        <v>69191.671092164412</v>
      </c>
      <c r="ER142" s="7">
        <v>331825.97643122281</v>
      </c>
      <c r="ES142" s="7">
        <v>824219.76829526864</v>
      </c>
      <c r="ET142" s="7">
        <v>148349.09719070033</v>
      </c>
      <c r="EU142" s="7">
        <v>982519.41485080414</v>
      </c>
      <c r="EV142" s="7">
        <v>1170593.7145875371</v>
      </c>
      <c r="EW142" s="7">
        <v>977.75115702221217</v>
      </c>
      <c r="EX142" s="7">
        <v>103241.69998365856</v>
      </c>
      <c r="EY142" s="7">
        <v>291358.54417471972</v>
      </c>
      <c r="EZ142" s="7">
        <v>339984.13529652316</v>
      </c>
      <c r="FA142" s="7">
        <v>76327.852510037439</v>
      </c>
      <c r="FB142" s="7">
        <v>15104.993398131048</v>
      </c>
      <c r="FC142" s="7">
        <v>895253.98388802458</v>
      </c>
      <c r="FD142" s="7">
        <v>4967286.6545391167</v>
      </c>
      <c r="FE142" s="7">
        <v>2285996.7184438347</v>
      </c>
      <c r="FF142" s="7">
        <v>230220.83096810809</v>
      </c>
      <c r="FG142" s="7">
        <v>1768191.5924449987</v>
      </c>
      <c r="FH142" s="7">
        <v>3525.3243259961246</v>
      </c>
      <c r="FI142" s="7">
        <v>14006.146536498609</v>
      </c>
      <c r="FJ142" s="7">
        <v>22360.459833109246</v>
      </c>
      <c r="FK142" s="7">
        <v>15958.062783514284</v>
      </c>
      <c r="FL142" s="7">
        <v>558633.86755932576</v>
      </c>
      <c r="FM142" s="7">
        <v>388438.97849244007</v>
      </c>
      <c r="FN142" s="7">
        <v>38745.300552609457</v>
      </c>
      <c r="FO142" s="7">
        <v>28749.328998346435</v>
      </c>
      <c r="FP142" s="7">
        <v>208215.74496625038</v>
      </c>
      <c r="FQ142" s="7">
        <v>26838.85914798022</v>
      </c>
      <c r="FR142" s="2">
        <f t="shared" si="8"/>
        <v>152422268.18834558</v>
      </c>
      <c r="FS142" s="1">
        <f t="shared" si="9"/>
        <v>233550168.60069588</v>
      </c>
      <c r="FT142" s="3">
        <v>206253887.65527043</v>
      </c>
      <c r="FU142" s="3">
        <v>27296280.945425462</v>
      </c>
      <c r="FV142" s="1">
        <f t="shared" si="10"/>
        <v>0</v>
      </c>
      <c r="FW142" s="1">
        <v>0</v>
      </c>
      <c r="FX142" s="1">
        <v>0</v>
      </c>
      <c r="FY142" s="1">
        <v>19734587.035539404</v>
      </c>
      <c r="FZ142" s="1">
        <v>5966392.6834345311</v>
      </c>
      <c r="GA142" s="1">
        <f t="shared" si="11"/>
        <v>399740631.1411463</v>
      </c>
      <c r="GB142" s="13"/>
      <c r="GC142" s="4"/>
      <c r="GD142" s="5"/>
      <c r="GF142" s="8"/>
      <c r="GG142" s="8"/>
    </row>
    <row r="143" spans="1:189" s="27" customFormat="1" ht="47.25" x14ac:dyDescent="0.25">
      <c r="A143" s="20" t="s">
        <v>309</v>
      </c>
      <c r="B143" s="18">
        <v>138</v>
      </c>
      <c r="C143" s="7">
        <v>547910.11804510781</v>
      </c>
      <c r="D143" s="7">
        <v>84567.091340938263</v>
      </c>
      <c r="E143" s="7">
        <v>29.004689395044501</v>
      </c>
      <c r="F143" s="7">
        <v>7432.2125282944999</v>
      </c>
      <c r="G143" s="7">
        <v>13260.128318562087</v>
      </c>
      <c r="H143" s="7">
        <v>32191.206533982848</v>
      </c>
      <c r="I143" s="7">
        <v>404.88393489577709</v>
      </c>
      <c r="J143" s="7">
        <v>12.968319935254783</v>
      </c>
      <c r="K143" s="7">
        <v>13.359218082413426</v>
      </c>
      <c r="L143" s="7">
        <v>0</v>
      </c>
      <c r="M143" s="7">
        <v>0</v>
      </c>
      <c r="N143" s="7">
        <v>826.91964228983568</v>
      </c>
      <c r="O143" s="7">
        <v>80.16099179463103</v>
      </c>
      <c r="P143" s="7">
        <v>221.79298795915986</v>
      </c>
      <c r="Q143" s="7">
        <v>120.78973157368544</v>
      </c>
      <c r="R143" s="7">
        <v>423.90856437483222</v>
      </c>
      <c r="S143" s="7">
        <v>975.48073914422548</v>
      </c>
      <c r="T143" s="7">
        <v>328.59671637610495</v>
      </c>
      <c r="U143" s="7">
        <v>21.845259708390934</v>
      </c>
      <c r="V143" s="7">
        <v>7827.2441919084167</v>
      </c>
      <c r="W143" s="7">
        <v>0</v>
      </c>
      <c r="X143" s="7">
        <v>827.6650165240527</v>
      </c>
      <c r="Y143" s="7">
        <v>697.51535888559567</v>
      </c>
      <c r="Z143" s="7">
        <v>308.83291735924882</v>
      </c>
      <c r="AA143" s="7">
        <v>0</v>
      </c>
      <c r="AB143" s="7">
        <v>172.85404188587057</v>
      </c>
      <c r="AC143" s="7">
        <v>32.655973626858362</v>
      </c>
      <c r="AD143" s="7">
        <v>32.949217766585534</v>
      </c>
      <c r="AE143" s="7">
        <v>1925.6222728448761</v>
      </c>
      <c r="AF143" s="7">
        <v>3.4210359884851034</v>
      </c>
      <c r="AG143" s="7">
        <v>14.759619720695504</v>
      </c>
      <c r="AH143" s="7">
        <v>16.947725461235525</v>
      </c>
      <c r="AI143" s="7">
        <v>123.71278869143957</v>
      </c>
      <c r="AJ143" s="7">
        <v>12078.438105693926</v>
      </c>
      <c r="AK143" s="7">
        <v>20.679067290363747</v>
      </c>
      <c r="AL143" s="7">
        <v>328805.40070957539</v>
      </c>
      <c r="AM143" s="7">
        <v>166.82842228560216</v>
      </c>
      <c r="AN143" s="7">
        <v>5842.957519274315</v>
      </c>
      <c r="AO143" s="7">
        <v>2478.5922589405463</v>
      </c>
      <c r="AP143" s="7">
        <v>3859.753307869827</v>
      </c>
      <c r="AQ143" s="7">
        <v>24399.642955677515</v>
      </c>
      <c r="AR143" s="7">
        <v>0</v>
      </c>
      <c r="AS143" s="7">
        <v>4492.5462069284122</v>
      </c>
      <c r="AT143" s="7">
        <v>1669.3287079232875</v>
      </c>
      <c r="AU143" s="7">
        <v>1188.9305911177987</v>
      </c>
      <c r="AV143" s="7">
        <v>3081.3126078511095</v>
      </c>
      <c r="AW143" s="7">
        <v>1265.1937396333847</v>
      </c>
      <c r="AX143" s="7">
        <v>13705.149963535312</v>
      </c>
      <c r="AY143" s="7">
        <v>43554.808872508933</v>
      </c>
      <c r="AZ143" s="7">
        <v>41.370428328399825</v>
      </c>
      <c r="BA143" s="7">
        <v>566.34770393167469</v>
      </c>
      <c r="BB143" s="7">
        <v>394.62699201020411</v>
      </c>
      <c r="BC143" s="7">
        <v>13118.424871290366</v>
      </c>
      <c r="BD143" s="7">
        <v>62855.838054757507</v>
      </c>
      <c r="BE143" s="7">
        <v>3323.691372398916</v>
      </c>
      <c r="BF143" s="7">
        <v>31104.837161822514</v>
      </c>
      <c r="BG143" s="7">
        <v>141497.73042346718</v>
      </c>
      <c r="BH143" s="7">
        <v>10274.707235785025</v>
      </c>
      <c r="BI143" s="7">
        <v>9288.096511515816</v>
      </c>
      <c r="BJ143" s="7">
        <v>22693.575341058866</v>
      </c>
      <c r="BK143" s="7">
        <v>37492.63356299726</v>
      </c>
      <c r="BL143" s="7">
        <v>9329.5538276481693</v>
      </c>
      <c r="BM143" s="7">
        <v>37759.733760049974</v>
      </c>
      <c r="BN143" s="7">
        <v>21173.334306410223</v>
      </c>
      <c r="BO143" s="7">
        <v>14491.102341041735</v>
      </c>
      <c r="BP143" s="7">
        <v>14904.491300151127</v>
      </c>
      <c r="BQ143" s="7">
        <v>31.815246662952337</v>
      </c>
      <c r="BR143" s="7">
        <v>69814.808908245584</v>
      </c>
      <c r="BS143" s="7">
        <v>22565.863236599154</v>
      </c>
      <c r="BT143" s="7">
        <v>7451.1139474451893</v>
      </c>
      <c r="BU143" s="7">
        <v>37811.239343149333</v>
      </c>
      <c r="BV143" s="7">
        <v>15828.227276498023</v>
      </c>
      <c r="BW143" s="7">
        <v>19489.796184314448</v>
      </c>
      <c r="BX143" s="7">
        <v>1037838.6703002311</v>
      </c>
      <c r="BY143" s="7">
        <v>18760.33526922961</v>
      </c>
      <c r="BZ143" s="7">
        <v>26632.433737106134</v>
      </c>
      <c r="CA143" s="7">
        <v>1113668.372956017</v>
      </c>
      <c r="CB143" s="7">
        <v>137.09680160921448</v>
      </c>
      <c r="CC143" s="7">
        <v>29065.113010892546</v>
      </c>
      <c r="CD143" s="7">
        <v>10037.516763024763</v>
      </c>
      <c r="CE143" s="7">
        <v>216865.10090702298</v>
      </c>
      <c r="CF143" s="7">
        <v>5180233.7422272786</v>
      </c>
      <c r="CG143" s="7">
        <v>3039.8112449458126</v>
      </c>
      <c r="CH143" s="7">
        <v>153363.67513387333</v>
      </c>
      <c r="CI143" s="7">
        <v>136564.35216387734</v>
      </c>
      <c r="CJ143" s="7">
        <v>60187.074169833388</v>
      </c>
      <c r="CK143" s="7">
        <v>4304.0580881093174</v>
      </c>
      <c r="CL143" s="7">
        <v>19300.417460176042</v>
      </c>
      <c r="CM143" s="7">
        <v>66733.778313633069</v>
      </c>
      <c r="CN143" s="7">
        <v>5927.1980709737609</v>
      </c>
      <c r="CO143" s="7">
        <v>1119.530493178788</v>
      </c>
      <c r="CP143" s="7">
        <v>45083.901861286911</v>
      </c>
      <c r="CQ143" s="7">
        <v>1229.603704265443</v>
      </c>
      <c r="CR143" s="7">
        <v>12378.578398139271</v>
      </c>
      <c r="CS143" s="7">
        <v>12728.43100772966</v>
      </c>
      <c r="CT143" s="7">
        <v>20648.609265239716</v>
      </c>
      <c r="CU143" s="7">
        <v>84065.736814943943</v>
      </c>
      <c r="CV143" s="7">
        <v>30719.877214917811</v>
      </c>
      <c r="CW143" s="7">
        <v>66454.846514114921</v>
      </c>
      <c r="CX143" s="7">
        <v>3339.0821911690355</v>
      </c>
      <c r="CY143" s="7">
        <v>78952.988432754166</v>
      </c>
      <c r="CZ143" s="7">
        <v>6249.6990380989328</v>
      </c>
      <c r="DA143" s="7">
        <v>103063.11381491437</v>
      </c>
      <c r="DB143" s="7">
        <v>12369.731567118099</v>
      </c>
      <c r="DC143" s="7">
        <v>168750.44370741115</v>
      </c>
      <c r="DD143" s="7">
        <v>66564.771795984794</v>
      </c>
      <c r="DE143" s="7">
        <v>6951.4640555797778</v>
      </c>
      <c r="DF143" s="7">
        <v>3315.4961986251797</v>
      </c>
      <c r="DG143" s="7">
        <v>6021.6858553780894</v>
      </c>
      <c r="DH143" s="7">
        <v>31998.231438461735</v>
      </c>
      <c r="DI143" s="7">
        <v>3178.6253658417004</v>
      </c>
      <c r="DJ143" s="7">
        <v>326.88932281739903</v>
      </c>
      <c r="DK143" s="7">
        <v>36731.293985612479</v>
      </c>
      <c r="DL143" s="7">
        <v>38683.096621606521</v>
      </c>
      <c r="DM143" s="7">
        <v>277.45224234706819</v>
      </c>
      <c r="DN143" s="7">
        <v>21982.634396596903</v>
      </c>
      <c r="DO143" s="7">
        <v>606634.47718857869</v>
      </c>
      <c r="DP143" s="7">
        <v>66212.261622270089</v>
      </c>
      <c r="DQ143" s="7">
        <v>9164.1534627707861</v>
      </c>
      <c r="DR143" s="7">
        <v>17685.497885397595</v>
      </c>
      <c r="DS143" s="7">
        <f>'[2]IOT 2019 NSX'!DZ151+'[2]IOT 2019 NSX'!EA151</f>
        <v>458688.60422249493</v>
      </c>
      <c r="DT143" s="7">
        <v>1892.5111635956011</v>
      </c>
      <c r="DU143" s="7">
        <v>1412.2897949951987</v>
      </c>
      <c r="DV143" s="7">
        <v>14469.725794038523</v>
      </c>
      <c r="DW143" s="7">
        <v>34186.80239438211</v>
      </c>
      <c r="DX143" s="7">
        <v>5774.706965421512</v>
      </c>
      <c r="DY143" s="7">
        <v>9826.6715100096881</v>
      </c>
      <c r="DZ143" s="7">
        <v>1790875.2232922418</v>
      </c>
      <c r="EA143" s="7">
        <v>12552.97094151182</v>
      </c>
      <c r="EB143" s="7">
        <v>198682.65455458258</v>
      </c>
      <c r="EC143" s="7">
        <v>5806.5412819034327</v>
      </c>
      <c r="ED143" s="7">
        <v>147579.51152174867</v>
      </c>
      <c r="EE143" s="7">
        <v>92942.215212348558</v>
      </c>
      <c r="EF143" s="7">
        <v>21558.998394013732</v>
      </c>
      <c r="EG143" s="7">
        <v>9074.4830956485221</v>
      </c>
      <c r="EH143" s="7">
        <v>181727.87356980765</v>
      </c>
      <c r="EI143" s="7">
        <v>18132179.139205649</v>
      </c>
      <c r="EJ143" s="7">
        <v>15030205.423037289</v>
      </c>
      <c r="EK143" s="7">
        <v>402215.45373237866</v>
      </c>
      <c r="EL143" s="7">
        <f>'[2]IOT 2019 NSX'!ET151+'[2]IOT 2019 NSX'!EU151</f>
        <v>3241935.364918319</v>
      </c>
      <c r="EM143" s="7">
        <v>1093978.7392168506</v>
      </c>
      <c r="EN143" s="7">
        <v>198121.10885250941</v>
      </c>
      <c r="EO143" s="7">
        <v>177842.81156120126</v>
      </c>
      <c r="EP143" s="7">
        <v>17947.112356235069</v>
      </c>
      <c r="EQ143" s="7">
        <v>192718.29188898165</v>
      </c>
      <c r="ER143" s="7">
        <v>220952.10866190982</v>
      </c>
      <c r="ES143" s="7">
        <v>444407.09088431671</v>
      </c>
      <c r="ET143" s="7">
        <v>51863.558070981155</v>
      </c>
      <c r="EU143" s="7">
        <v>311734.71570407972</v>
      </c>
      <c r="EV143" s="7">
        <v>162214.68438446856</v>
      </c>
      <c r="EW143" s="7">
        <v>72.087448644845026</v>
      </c>
      <c r="EX143" s="7">
        <v>43901.595773712987</v>
      </c>
      <c r="EY143" s="7">
        <v>719563.72890102339</v>
      </c>
      <c r="EZ143" s="7">
        <v>35772.392771207044</v>
      </c>
      <c r="FA143" s="7">
        <v>4793.2025566725124</v>
      </c>
      <c r="FB143" s="7">
        <v>1791.4032620718945</v>
      </c>
      <c r="FC143" s="7">
        <v>476360.93784450507</v>
      </c>
      <c r="FD143" s="7">
        <v>2256621.7476933938</v>
      </c>
      <c r="FE143" s="7">
        <v>4099278.4276183108</v>
      </c>
      <c r="FF143" s="7">
        <v>100096.18100996525</v>
      </c>
      <c r="FG143" s="7">
        <v>1630691.0249051577</v>
      </c>
      <c r="FH143" s="7">
        <v>962.50769921102926</v>
      </c>
      <c r="FI143" s="7">
        <v>214.56353240027534</v>
      </c>
      <c r="FJ143" s="7">
        <v>3203.8171644803319</v>
      </c>
      <c r="FK143" s="7">
        <v>2360.0130151285298</v>
      </c>
      <c r="FL143" s="7">
        <v>9302.9376108129345</v>
      </c>
      <c r="FM143" s="7">
        <v>27684.882143333933</v>
      </c>
      <c r="FN143" s="7">
        <v>6072.7666632009787</v>
      </c>
      <c r="FO143" s="7">
        <v>10350.183365635219</v>
      </c>
      <c r="FP143" s="7">
        <v>11043.798368869586</v>
      </c>
      <c r="FQ143" s="7">
        <v>20.566175592322004</v>
      </c>
      <c r="FR143" s="2">
        <f t="shared" si="8"/>
        <v>63501784.273884997</v>
      </c>
      <c r="FS143" s="1">
        <f t="shared" si="9"/>
        <v>11891216.2665933</v>
      </c>
      <c r="FT143" s="3">
        <v>11891216.2665933</v>
      </c>
      <c r="FU143" s="3">
        <v>0</v>
      </c>
      <c r="FV143" s="1">
        <f t="shared" si="10"/>
        <v>0</v>
      </c>
      <c r="FW143" s="1">
        <v>0</v>
      </c>
      <c r="FX143" s="1">
        <v>0</v>
      </c>
      <c r="FY143" s="1">
        <v>13173647.071467271</v>
      </c>
      <c r="FZ143" s="1">
        <v>6592839.5271218345</v>
      </c>
      <c r="GA143" s="1">
        <f t="shared" si="11"/>
        <v>81973808.084823728</v>
      </c>
      <c r="GB143" s="13"/>
      <c r="GC143" s="4"/>
      <c r="GD143" s="5"/>
      <c r="GF143" s="8"/>
      <c r="GG143" s="8"/>
    </row>
    <row r="144" spans="1:189" s="27" customFormat="1" ht="15.75" x14ac:dyDescent="0.25">
      <c r="A144" s="20" t="s">
        <v>310</v>
      </c>
      <c r="B144" s="18">
        <v>139</v>
      </c>
      <c r="C144" s="7">
        <v>51.002418232011571</v>
      </c>
      <c r="D144" s="7">
        <v>0</v>
      </c>
      <c r="E144" s="7">
        <v>20.303282576531149</v>
      </c>
      <c r="F144" s="7">
        <v>14469.794302874248</v>
      </c>
      <c r="G144" s="7">
        <v>1345.0542626833521</v>
      </c>
      <c r="H144" s="7">
        <v>182.5818527556695</v>
      </c>
      <c r="I144" s="7">
        <v>900.34986709337898</v>
      </c>
      <c r="J144" s="7">
        <v>29.381055760424836</v>
      </c>
      <c r="K144" s="7">
        <v>133.19458504787198</v>
      </c>
      <c r="L144" s="7">
        <v>33.358326515392058</v>
      </c>
      <c r="M144" s="7">
        <v>172.94332045881316</v>
      </c>
      <c r="N144" s="7">
        <v>738.50971356670948</v>
      </c>
      <c r="O144" s="7">
        <v>7.7437763768762844</v>
      </c>
      <c r="P144" s="7">
        <v>1286.3049343122848</v>
      </c>
      <c r="Q144" s="7">
        <v>2.6687161382084659</v>
      </c>
      <c r="R144" s="7">
        <v>362.95444039317272</v>
      </c>
      <c r="S144" s="7">
        <v>505.81727327174764</v>
      </c>
      <c r="T144" s="7">
        <v>59.724234039178846</v>
      </c>
      <c r="U144" s="7">
        <v>43.690519416781868</v>
      </c>
      <c r="V144" s="7">
        <v>7553.3804391137974</v>
      </c>
      <c r="W144" s="7">
        <v>275.2850755259069</v>
      </c>
      <c r="X144" s="7">
        <v>48.630512375267493</v>
      </c>
      <c r="Y144" s="7">
        <v>92.694382789615503</v>
      </c>
      <c r="Z144" s="7">
        <v>0</v>
      </c>
      <c r="AA144" s="7">
        <v>0</v>
      </c>
      <c r="AB144" s="7">
        <v>1051.7788482260471</v>
      </c>
      <c r="AC144" s="7">
        <v>1422.9248040977336</v>
      </c>
      <c r="AD144" s="7">
        <v>54.915362944309223</v>
      </c>
      <c r="AE144" s="7">
        <v>197.44680466254479</v>
      </c>
      <c r="AF144" s="7">
        <v>0</v>
      </c>
      <c r="AG144" s="7">
        <v>0</v>
      </c>
      <c r="AH144" s="7">
        <v>1.7934101017180446</v>
      </c>
      <c r="AI144" s="7">
        <v>52.327940353423791</v>
      </c>
      <c r="AJ144" s="7">
        <v>6642.2809376444493</v>
      </c>
      <c r="AK144" s="7">
        <v>0</v>
      </c>
      <c r="AL144" s="7">
        <v>0</v>
      </c>
      <c r="AM144" s="7">
        <v>193.01016789467738</v>
      </c>
      <c r="AN144" s="7">
        <v>3686.3566163072642</v>
      </c>
      <c r="AO144" s="7">
        <v>333.26954484759676</v>
      </c>
      <c r="AP144" s="7">
        <v>9017.3998945690964</v>
      </c>
      <c r="AQ144" s="7">
        <v>83060.243649396798</v>
      </c>
      <c r="AR144" s="7">
        <v>0</v>
      </c>
      <c r="AS144" s="7">
        <v>6349.693653910027</v>
      </c>
      <c r="AT144" s="7">
        <v>162.86859355477256</v>
      </c>
      <c r="AU144" s="7">
        <v>122.41791301427855</v>
      </c>
      <c r="AV144" s="7">
        <v>2413.1351576031461</v>
      </c>
      <c r="AW144" s="7">
        <v>521.29533142272317</v>
      </c>
      <c r="AX144" s="7">
        <v>568.76116490554125</v>
      </c>
      <c r="AY144" s="7">
        <v>179.07567568372653</v>
      </c>
      <c r="AZ144" s="7">
        <v>0</v>
      </c>
      <c r="BA144" s="7">
        <v>27.398422909825459</v>
      </c>
      <c r="BB144" s="7">
        <v>51.464585569903342</v>
      </c>
      <c r="BC144" s="7">
        <v>4514.8101207368927</v>
      </c>
      <c r="BD144" s="7">
        <v>18765.934541679733</v>
      </c>
      <c r="BE144" s="7">
        <v>3908.1356571512947</v>
      </c>
      <c r="BF144" s="7">
        <v>287370.97660846164</v>
      </c>
      <c r="BG144" s="7">
        <v>218961.74157467877</v>
      </c>
      <c r="BH144" s="7">
        <v>36.842674644234108</v>
      </c>
      <c r="BI144" s="7">
        <v>4609.9919279013948</v>
      </c>
      <c r="BJ144" s="7">
        <v>15200.327704469168</v>
      </c>
      <c r="BK144" s="7">
        <v>47078.64891809137</v>
      </c>
      <c r="BL144" s="7">
        <v>94585.998247540672</v>
      </c>
      <c r="BM144" s="7">
        <v>51378.877184448058</v>
      </c>
      <c r="BN144" s="7">
        <v>345297.88837668439</v>
      </c>
      <c r="BO144" s="7">
        <v>97122.433600603385</v>
      </c>
      <c r="BP144" s="7">
        <v>44200.389433149358</v>
      </c>
      <c r="BQ144" s="7">
        <v>1331.9382354060428</v>
      </c>
      <c r="BR144" s="7">
        <v>16347.823300312019</v>
      </c>
      <c r="BS144" s="7">
        <v>512.86052810452622</v>
      </c>
      <c r="BT144" s="7">
        <v>25242.117357508218</v>
      </c>
      <c r="BU144" s="7">
        <v>11251.327876176852</v>
      </c>
      <c r="BV144" s="7">
        <v>13697.834258036515</v>
      </c>
      <c r="BW144" s="7">
        <v>17828.73264279318</v>
      </c>
      <c r="BX144" s="7">
        <v>10969.192514189148</v>
      </c>
      <c r="BY144" s="7">
        <v>2327.6172761130124</v>
      </c>
      <c r="BZ144" s="7">
        <v>5089.2277319217128</v>
      </c>
      <c r="CA144" s="7">
        <v>8895.6481686513489</v>
      </c>
      <c r="CB144" s="7">
        <v>47.046355361737454</v>
      </c>
      <c r="CC144" s="7">
        <v>9679.3720273354938</v>
      </c>
      <c r="CD144" s="7">
        <v>2155.0798073750248</v>
      </c>
      <c r="CE144" s="7">
        <v>12015.391395958797</v>
      </c>
      <c r="CF144" s="7">
        <v>169205.21056482469</v>
      </c>
      <c r="CG144" s="7">
        <v>577.78859849347657</v>
      </c>
      <c r="CH144" s="7">
        <v>49214.830996452547</v>
      </c>
      <c r="CI144" s="7">
        <v>18328.709838866274</v>
      </c>
      <c r="CJ144" s="7">
        <v>82413.494925188686</v>
      </c>
      <c r="CK144" s="7">
        <v>663.08400753122328</v>
      </c>
      <c r="CL144" s="7">
        <v>13329.524526549567</v>
      </c>
      <c r="CM144" s="7">
        <v>26280.259149955025</v>
      </c>
      <c r="CN144" s="7">
        <v>28382.56377891661</v>
      </c>
      <c r="CO144" s="7">
        <v>237.09349636640684</v>
      </c>
      <c r="CP144" s="7">
        <v>39233.790350714349</v>
      </c>
      <c r="CQ144" s="7">
        <v>543.55568428303388</v>
      </c>
      <c r="CR144" s="7">
        <v>8802.3623988156905</v>
      </c>
      <c r="CS144" s="7">
        <v>2709.7841195298952</v>
      </c>
      <c r="CT144" s="7">
        <v>12502.499138536572</v>
      </c>
      <c r="CU144" s="7">
        <v>374675.71866773808</v>
      </c>
      <c r="CV144" s="7">
        <v>483.12741634881741</v>
      </c>
      <c r="CW144" s="7">
        <v>27079.22540820967</v>
      </c>
      <c r="CX144" s="7">
        <v>419.73826044149689</v>
      </c>
      <c r="CY144" s="7">
        <v>13527.982880202922</v>
      </c>
      <c r="CZ144" s="7">
        <v>11200.596019214028</v>
      </c>
      <c r="DA144" s="7">
        <v>547.25624687966388</v>
      </c>
      <c r="DB144" s="7">
        <v>6625.8550559641435</v>
      </c>
      <c r="DC144" s="7">
        <v>2867.7561385771755</v>
      </c>
      <c r="DD144" s="7">
        <v>50145.676600117447</v>
      </c>
      <c r="DE144" s="7">
        <v>0</v>
      </c>
      <c r="DF144" s="7">
        <v>2361.3943928791191</v>
      </c>
      <c r="DG144" s="7">
        <v>7401.9757830265326</v>
      </c>
      <c r="DH144" s="7">
        <v>319.82734224413218</v>
      </c>
      <c r="DI144" s="7">
        <v>907.43832668920254</v>
      </c>
      <c r="DJ144" s="7">
        <v>35.86067308879683</v>
      </c>
      <c r="DK144" s="7">
        <v>10100.518588170569</v>
      </c>
      <c r="DL144" s="7">
        <v>25994.394352972049</v>
      </c>
      <c r="DM144" s="7">
        <v>203.36377209689618</v>
      </c>
      <c r="DN144" s="7">
        <v>13472.333853920662</v>
      </c>
      <c r="DO144" s="7">
        <v>7428.0686976383467</v>
      </c>
      <c r="DP144" s="7">
        <v>4677.3386047232052</v>
      </c>
      <c r="DQ144" s="7">
        <v>638.36728300153163</v>
      </c>
      <c r="DR144" s="7">
        <v>1249.3314678636207</v>
      </c>
      <c r="DS144" s="7">
        <f>'[2]IOT 2019 NSX'!DZ152+'[2]IOT 2019 NSX'!EA152</f>
        <v>246058.17361179471</v>
      </c>
      <c r="DT144" s="7">
        <v>0</v>
      </c>
      <c r="DU144" s="7">
        <v>0</v>
      </c>
      <c r="DV144" s="7">
        <v>19721.397389087459</v>
      </c>
      <c r="DW144" s="7">
        <v>2816.3379993208214</v>
      </c>
      <c r="DX144" s="7">
        <v>12989.85927522249</v>
      </c>
      <c r="DY144" s="7">
        <v>825.67159716725462</v>
      </c>
      <c r="DZ144" s="7">
        <v>393987.1413504908</v>
      </c>
      <c r="EA144" s="7">
        <v>42912.552762139945</v>
      </c>
      <c r="EB144" s="7">
        <v>360820.77549883828</v>
      </c>
      <c r="EC144" s="7">
        <v>5362.3237362944465</v>
      </c>
      <c r="ED144" s="7">
        <v>82824.790065531284</v>
      </c>
      <c r="EE144" s="7">
        <v>8043.2342651008012</v>
      </c>
      <c r="EF144" s="7">
        <v>51482.234198144579</v>
      </c>
      <c r="EG144" s="7">
        <v>100540.12586301446</v>
      </c>
      <c r="EH144" s="7">
        <v>217008.23237823212</v>
      </c>
      <c r="EI144" s="7">
        <v>295841.0392088131</v>
      </c>
      <c r="EJ144" s="7">
        <v>283999.12778590067</v>
      </c>
      <c r="EK144" s="7">
        <v>1041312.8342944285</v>
      </c>
      <c r="EL144" s="7">
        <f>'[2]IOT 2019 NSX'!ET152+'[2]IOT 2019 NSX'!EU152</f>
        <v>1073824.2838121741</v>
      </c>
      <c r="EM144" s="7">
        <v>239093.67694982103</v>
      </c>
      <c r="EN144" s="7">
        <v>4429.1737810672666</v>
      </c>
      <c r="EO144" s="7">
        <v>357596.21094108373</v>
      </c>
      <c r="EP144" s="7">
        <v>425966.7530909346</v>
      </c>
      <c r="EQ144" s="7">
        <v>163966.17898802974</v>
      </c>
      <c r="ER144" s="7">
        <v>89959.135318757704</v>
      </c>
      <c r="ES144" s="7">
        <v>78902.850237839433</v>
      </c>
      <c r="ET144" s="7">
        <v>10224.74512196023</v>
      </c>
      <c r="EU144" s="7">
        <v>1871247.3897207377</v>
      </c>
      <c r="EV144" s="7">
        <v>8809.6010786217412</v>
      </c>
      <c r="EW144" s="7">
        <v>167.16189041394463</v>
      </c>
      <c r="EX144" s="7">
        <v>15345.095708806892</v>
      </c>
      <c r="EY144" s="7">
        <v>5881.1205541262279</v>
      </c>
      <c r="EZ144" s="7">
        <v>36034.582428351729</v>
      </c>
      <c r="FA144" s="7">
        <v>8426.8443053389365</v>
      </c>
      <c r="FB144" s="7">
        <v>1726.185264185566</v>
      </c>
      <c r="FC144" s="7">
        <v>48959.930240597532</v>
      </c>
      <c r="FD144" s="7">
        <v>362224.65151687682</v>
      </c>
      <c r="FE144" s="7">
        <v>462228.50968720275</v>
      </c>
      <c r="FF144" s="7">
        <v>170274.61284439146</v>
      </c>
      <c r="FG144" s="7">
        <v>256269.1193117376</v>
      </c>
      <c r="FH144" s="7">
        <v>148.36207263757285</v>
      </c>
      <c r="FI144" s="7">
        <v>329.5584550471869</v>
      </c>
      <c r="FJ144" s="7">
        <v>4302.2950575078157</v>
      </c>
      <c r="FK144" s="7">
        <v>5599.853760389582</v>
      </c>
      <c r="FL144" s="7">
        <v>1442.7695082461123</v>
      </c>
      <c r="FM144" s="7">
        <v>165935.84317867202</v>
      </c>
      <c r="FN144" s="7">
        <v>6223.3017424845857</v>
      </c>
      <c r="FO144" s="7">
        <v>4677.2046576485636</v>
      </c>
      <c r="FP144" s="7">
        <v>224559.59034043978</v>
      </c>
      <c r="FQ144" s="7">
        <v>17.138479660268342</v>
      </c>
      <c r="FR144" s="2">
        <f t="shared" si="8"/>
        <v>11800976.71054876</v>
      </c>
      <c r="FS144" s="1">
        <f t="shared" si="9"/>
        <v>8876516.541880032</v>
      </c>
      <c r="FT144" s="3">
        <v>1125287.556372785</v>
      </c>
      <c r="FU144" s="3">
        <v>7751228.985507247</v>
      </c>
      <c r="FV144" s="1">
        <f t="shared" si="10"/>
        <v>0</v>
      </c>
      <c r="FW144" s="1">
        <v>0</v>
      </c>
      <c r="FX144" s="1">
        <v>0</v>
      </c>
      <c r="FY144" s="1">
        <v>1508865.3087494564</v>
      </c>
      <c r="FZ144" s="1">
        <v>3912130.6977234669</v>
      </c>
      <c r="GA144" s="1">
        <f t="shared" si="11"/>
        <v>18274227.863454781</v>
      </c>
      <c r="GB144" s="13"/>
      <c r="GC144" s="4"/>
      <c r="GD144" s="5"/>
      <c r="GF144" s="8"/>
      <c r="GG144" s="8"/>
    </row>
    <row r="145" spans="1:189" s="27" customFormat="1" ht="31.5" x14ac:dyDescent="0.25">
      <c r="A145" s="20" t="s">
        <v>311</v>
      </c>
      <c r="B145" s="18">
        <v>140</v>
      </c>
      <c r="C145" s="7">
        <f>'[2]IOT 2019 NSX (2)'!C153+'[2]IOT 2019 NSX (2)'!C154</f>
        <v>1116400.5785603803</v>
      </c>
      <c r="D145" s="7">
        <f>'[2]IOT 2019 NSX (2)'!D153+'[2]IOT 2019 NSX (2)'!D154</f>
        <v>103490.73154594147</v>
      </c>
      <c r="E145" s="7">
        <f>'[2]IOT 2019 NSX (2)'!E153+'[2]IOT 2019 NSX (2)'!E154</f>
        <v>597112.06274852657</v>
      </c>
      <c r="F145" s="7">
        <f>'[2]IOT 2019 NSX (2)'!F153+'[2]IOT 2019 NSX (2)'!F154</f>
        <v>62989.212451682601</v>
      </c>
      <c r="G145" s="7">
        <f>'[2]IOT 2019 NSX (2)'!G153+'[2]IOT 2019 NSX (2)'!G154</f>
        <v>79586.729696851733</v>
      </c>
      <c r="H145" s="7">
        <f>'[2]IOT 2019 NSX (2)'!H153+'[2]IOT 2019 NSX (2)'!H154</f>
        <v>1041471.2304935139</v>
      </c>
      <c r="I145" s="7">
        <f>'[2]IOT 2019 NSX (2)'!I153+'[2]IOT 2019 NSX (2)'!I154</f>
        <v>300373.93512581429</v>
      </c>
      <c r="J145" s="7">
        <f>'[2]IOT 2019 NSX (2)'!J153+'[2]IOT 2019 NSX (2)'!J154</f>
        <v>23268.553429575357</v>
      </c>
      <c r="K145" s="7">
        <f>'[2]IOT 2019 NSX (2)'!K153+'[2]IOT 2019 NSX (2)'!K154</f>
        <v>726637.60060807923</v>
      </c>
      <c r="L145" s="7">
        <f>'[2]IOT 2019 NSX (2)'!L153+'[2]IOT 2019 NSX (2)'!L154</f>
        <v>135225.23573740246</v>
      </c>
      <c r="M145" s="7">
        <f>'[2]IOT 2019 NSX (2)'!M153+'[2]IOT 2019 NSX (2)'!M154</f>
        <v>460219.15612409031</v>
      </c>
      <c r="N145" s="7">
        <f>'[2]IOT 2019 NSX (2)'!N153+'[2]IOT 2019 NSX (2)'!N154</f>
        <v>223117.17171009528</v>
      </c>
      <c r="O145" s="7">
        <f>'[2]IOT 2019 NSX (2)'!O153+'[2]IOT 2019 NSX (2)'!O154</f>
        <v>5309704.0921818428</v>
      </c>
      <c r="P145" s="7">
        <f>'[2]IOT 2019 NSX (2)'!P153+'[2]IOT 2019 NSX (2)'!P154</f>
        <v>8606.5225573713305</v>
      </c>
      <c r="Q145" s="7">
        <f>'[2]IOT 2019 NSX (2)'!Q153+'[2]IOT 2019 NSX (2)'!Q154</f>
        <v>51587.517846540635</v>
      </c>
      <c r="R145" s="7">
        <f>'[2]IOT 2019 NSX (2)'!R153+'[2]IOT 2019 NSX (2)'!R154</f>
        <v>459132.1141210671</v>
      </c>
      <c r="S145" s="7">
        <f>'[2]IOT 2019 NSX (2)'!S153+'[2]IOT 2019 NSX (2)'!S154</f>
        <v>2128376.8956258912</v>
      </c>
      <c r="T145" s="7">
        <f>'[2]IOT 2019 NSX (2)'!T153+'[2]IOT 2019 NSX (2)'!T154</f>
        <v>634012.36414785229</v>
      </c>
      <c r="U145" s="7">
        <f>'[2]IOT 2019 NSX (2)'!U153+'[2]IOT 2019 NSX (2)'!U154</f>
        <v>197534.43183424597</v>
      </c>
      <c r="V145" s="7">
        <f>'[2]IOT 2019 NSX (2)'!V153+'[2]IOT 2019 NSX (2)'!V154</f>
        <v>256525.21836315878</v>
      </c>
      <c r="W145" s="7">
        <f>'[2]IOT 2019 NSX (2)'!W153+'[2]IOT 2019 NSX (2)'!W154</f>
        <v>352.99152999457158</v>
      </c>
      <c r="X145" s="7">
        <f>'[2]IOT 2019 NSX (2)'!X153+'[2]IOT 2019 NSX (2)'!X154</f>
        <v>84561.474374747166</v>
      </c>
      <c r="Y145" s="7">
        <f>'[2]IOT 2019 NSX (2)'!Y153+'[2]IOT 2019 NSX (2)'!Y154</f>
        <v>58790.922363856655</v>
      </c>
      <c r="Z145" s="7">
        <f>'[2]IOT 2019 NSX (2)'!Z153+'[2]IOT 2019 NSX (2)'!Z154</f>
        <v>258578.25284579006</v>
      </c>
      <c r="AA145" s="7">
        <f>'[2]IOT 2019 NSX (2)'!AA153+'[2]IOT 2019 NSX (2)'!AA154</f>
        <v>44065.66134113165</v>
      </c>
      <c r="AB145" s="7">
        <f>'[2]IOT 2019 NSX (2)'!AB153+'[2]IOT 2019 NSX (2)'!AB154</f>
        <v>28716.765163247717</v>
      </c>
      <c r="AC145" s="7">
        <f>'[2]IOT 2019 NSX (2)'!AC153+'[2]IOT 2019 NSX (2)'!AC154</f>
        <v>630848.48686769418</v>
      </c>
      <c r="AD145" s="7">
        <f>'[2]IOT 2019 NSX (2)'!AD153+'[2]IOT 2019 NSX (2)'!AD154</f>
        <v>190314.26782694523</v>
      </c>
      <c r="AE145" s="7">
        <f>'[2]IOT 2019 NSX (2)'!AE153+'[2]IOT 2019 NSX (2)'!AE154</f>
        <v>117965.98012219016</v>
      </c>
      <c r="AF145" s="7">
        <f>'[2]IOT 2019 NSX (2)'!AF153+'[2]IOT 2019 NSX (2)'!AF154</f>
        <v>626207.47361055366</v>
      </c>
      <c r="AG145" s="7">
        <f>'[2]IOT 2019 NSX (2)'!AG153+'[2]IOT 2019 NSX (2)'!AG154</f>
        <v>796828.83425633027</v>
      </c>
      <c r="AH145" s="7">
        <f>'[2]IOT 2019 NSX (2)'!AH153+'[2]IOT 2019 NSX (2)'!AH154</f>
        <v>1425436.9476127448</v>
      </c>
      <c r="AI145" s="7">
        <f>'[2]IOT 2019 NSX (2)'!AI153+'[2]IOT 2019 NSX (2)'!AI154</f>
        <v>300100.73831659742</v>
      </c>
      <c r="AJ145" s="7">
        <f>'[2]IOT 2019 NSX (2)'!AJ153+'[2]IOT 2019 NSX (2)'!AJ154</f>
        <v>1467451.8575716182</v>
      </c>
      <c r="AK145" s="7">
        <f>'[2]IOT 2019 NSX (2)'!AK153+'[2]IOT 2019 NSX (2)'!AK154</f>
        <v>1764104.0027862773</v>
      </c>
      <c r="AL145" s="7">
        <f>'[2]IOT 2019 NSX (2)'!AL153+'[2]IOT 2019 NSX (2)'!AL154</f>
        <v>160113.65580004401</v>
      </c>
      <c r="AM145" s="7">
        <f>'[2]IOT 2019 NSX (2)'!AM153+'[2]IOT 2019 NSX (2)'!AM154</f>
        <v>232926.64887322069</v>
      </c>
      <c r="AN145" s="7">
        <f>'[2]IOT 2019 NSX (2)'!AN153+'[2]IOT 2019 NSX (2)'!AN154</f>
        <v>582046.90067302401</v>
      </c>
      <c r="AO145" s="7">
        <f>'[2]IOT 2019 NSX (2)'!AO153+'[2]IOT 2019 NSX (2)'!AO154</f>
        <v>14629.454957626223</v>
      </c>
      <c r="AP145" s="7">
        <f>'[2]IOT 2019 NSX (2)'!AP153+'[2]IOT 2019 NSX (2)'!AP154</f>
        <v>433310.95401029172</v>
      </c>
      <c r="AQ145" s="7">
        <f>'[2]IOT 2019 NSX (2)'!AQ153+'[2]IOT 2019 NSX (2)'!AQ154</f>
        <v>704047.22059133078</v>
      </c>
      <c r="AR145" s="7">
        <f>'[2]IOT 2019 NSX (2)'!AR153+'[2]IOT 2019 NSX (2)'!AR154</f>
        <v>18296.226477369812</v>
      </c>
      <c r="AS145" s="7">
        <f>'[2]IOT 2019 NSX (2)'!AS153+'[2]IOT 2019 NSX (2)'!AS154</f>
        <v>2031018.2101644652</v>
      </c>
      <c r="AT145" s="7">
        <f>'[2]IOT 2019 NSX (2)'!AT153+'[2]IOT 2019 NSX (2)'!AT154</f>
        <v>820467.79449497745</v>
      </c>
      <c r="AU145" s="7">
        <f>'[2]IOT 2019 NSX (2)'!AU153+'[2]IOT 2019 NSX (2)'!AU154</f>
        <v>278612.6410314102</v>
      </c>
      <c r="AV145" s="7">
        <f>'[2]IOT 2019 NSX (2)'!AV153+'[2]IOT 2019 NSX (2)'!AV154</f>
        <v>459286.49002391042</v>
      </c>
      <c r="AW145" s="7">
        <f>'[2]IOT 2019 NSX (2)'!AW153+'[2]IOT 2019 NSX (2)'!AW154</f>
        <v>2870874.7275085226</v>
      </c>
      <c r="AX145" s="7">
        <f>'[2]IOT 2019 NSX (2)'!AX153+'[2]IOT 2019 NSX (2)'!AX154</f>
        <v>521122.54598183197</v>
      </c>
      <c r="AY145" s="7">
        <f>'[2]IOT 2019 NSX (2)'!AY153+'[2]IOT 2019 NSX (2)'!AY154</f>
        <v>423061.04608327552</v>
      </c>
      <c r="AZ145" s="7">
        <f>'[2]IOT 2019 NSX (2)'!AZ153+'[2]IOT 2019 NSX (2)'!AZ154</f>
        <v>133584.37171978055</v>
      </c>
      <c r="BA145" s="7">
        <f>'[2]IOT 2019 NSX (2)'!BA153+'[2]IOT 2019 NSX (2)'!BA154</f>
        <v>225671.79405028431</v>
      </c>
      <c r="BB145" s="7">
        <f>'[2]IOT 2019 NSX (2)'!BB153+'[2]IOT 2019 NSX (2)'!BB154</f>
        <v>128210.04615900297</v>
      </c>
      <c r="BC145" s="7">
        <f>'[2]IOT 2019 NSX (2)'!BC153+'[2]IOT 2019 NSX (2)'!BC154</f>
        <v>887475.73048222088</v>
      </c>
      <c r="BD145" s="7">
        <f>'[2]IOT 2019 NSX (2)'!BD153+'[2]IOT 2019 NSX (2)'!BD154</f>
        <v>3034243.8328881869</v>
      </c>
      <c r="BE145" s="7">
        <f>'[2]IOT 2019 NSX (2)'!BE153+'[2]IOT 2019 NSX (2)'!BE154</f>
        <v>124579.61532739493</v>
      </c>
      <c r="BF145" s="7">
        <f>'[2]IOT 2019 NSX (2)'!BF153+'[2]IOT 2019 NSX (2)'!BF154</f>
        <v>448031.63515085343</v>
      </c>
      <c r="BG145" s="7">
        <f>'[2]IOT 2019 NSX (2)'!BG153+'[2]IOT 2019 NSX (2)'!BG154</f>
        <v>1272412.9951527645</v>
      </c>
      <c r="BH145" s="7">
        <f>'[2]IOT 2019 NSX (2)'!BH153+'[2]IOT 2019 NSX (2)'!BH154</f>
        <v>849106.72502391599</v>
      </c>
      <c r="BI145" s="7">
        <f>'[2]IOT 2019 NSX (2)'!BI153+'[2]IOT 2019 NSX (2)'!BI154</f>
        <v>3712134.0259870961</v>
      </c>
      <c r="BJ145" s="7">
        <f>'[2]IOT 2019 NSX (2)'!BJ153+'[2]IOT 2019 NSX (2)'!BJ154</f>
        <v>1044221.8496738008</v>
      </c>
      <c r="BK145" s="7">
        <f>'[2]IOT 2019 NSX (2)'!BK153+'[2]IOT 2019 NSX (2)'!BK154</f>
        <v>5667967.0902771354</v>
      </c>
      <c r="BL145" s="7">
        <f>'[2]IOT 2019 NSX (2)'!BL153+'[2]IOT 2019 NSX (2)'!BL154</f>
        <v>409006.66895363864</v>
      </c>
      <c r="BM145" s="7">
        <f>'[2]IOT 2019 NSX (2)'!BM153+'[2]IOT 2019 NSX (2)'!BM154</f>
        <v>3153982.3721374329</v>
      </c>
      <c r="BN145" s="7">
        <f>'[2]IOT 2019 NSX (2)'!BN153+'[2]IOT 2019 NSX (2)'!BN154</f>
        <v>1714672.7012320228</v>
      </c>
      <c r="BO145" s="7">
        <f>'[2]IOT 2019 NSX (2)'!BO153+'[2]IOT 2019 NSX (2)'!BO154</f>
        <v>1935150.7177499561</v>
      </c>
      <c r="BP145" s="7">
        <f>'[2]IOT 2019 NSX (2)'!BP153+'[2]IOT 2019 NSX (2)'!BP154</f>
        <v>1229990.0994698917</v>
      </c>
      <c r="BQ145" s="7">
        <f>'[2]IOT 2019 NSX (2)'!BQ153+'[2]IOT 2019 NSX (2)'!BQ154</f>
        <v>39456.059536372573</v>
      </c>
      <c r="BR145" s="7">
        <f>'[2]IOT 2019 NSX (2)'!BR153+'[2]IOT 2019 NSX (2)'!BR154</f>
        <v>3277313.3422143711</v>
      </c>
      <c r="BS145" s="7">
        <f>'[2]IOT 2019 NSX (2)'!BS153+'[2]IOT 2019 NSX (2)'!BS154</f>
        <v>3846.4539607839465</v>
      </c>
      <c r="BT145" s="7">
        <f>'[2]IOT 2019 NSX (2)'!BT153+'[2]IOT 2019 NSX (2)'!BT154</f>
        <v>412012.31581171614</v>
      </c>
      <c r="BU145" s="7">
        <f>'[2]IOT 2019 NSX (2)'!BU153+'[2]IOT 2019 NSX (2)'!BU154</f>
        <v>2074923.6484236992</v>
      </c>
      <c r="BV145" s="7">
        <f>'[2]IOT 2019 NSX (2)'!BV153+'[2]IOT 2019 NSX (2)'!BV154</f>
        <v>362178.003910036</v>
      </c>
      <c r="BW145" s="7">
        <f>'[2]IOT 2019 NSX (2)'!BW153+'[2]IOT 2019 NSX (2)'!BW154</f>
        <v>373951.26436824567</v>
      </c>
      <c r="BX145" s="7">
        <f>'[2]IOT 2019 NSX (2)'!BX153+'[2]IOT 2019 NSX (2)'!BX154</f>
        <v>2479383.7897119652</v>
      </c>
      <c r="BY145" s="7">
        <f>'[2]IOT 2019 NSX (2)'!BY153+'[2]IOT 2019 NSX (2)'!BY154</f>
        <v>1042686.6811212488</v>
      </c>
      <c r="BZ145" s="7">
        <f>'[2]IOT 2019 NSX (2)'!BZ153+'[2]IOT 2019 NSX (2)'!BZ154</f>
        <v>597206.08207072655</v>
      </c>
      <c r="CA145" s="7">
        <f>'[2]IOT 2019 NSX (2)'!CA153+'[2]IOT 2019 NSX (2)'!CA154</f>
        <v>3343342.2727638418</v>
      </c>
      <c r="CB145" s="7">
        <f>'[2]IOT 2019 NSX (2)'!CB153+'[2]IOT 2019 NSX (2)'!CB154</f>
        <v>171180.1768271561</v>
      </c>
      <c r="CC145" s="7">
        <f>'[2]IOT 2019 NSX (2)'!CC153+'[2]IOT 2019 NSX (2)'!CC154</f>
        <v>1199433.179900462</v>
      </c>
      <c r="CD145" s="7">
        <f>'[2]IOT 2019 NSX (2)'!CD153+'[2]IOT 2019 NSX (2)'!CD154</f>
        <v>3314694.1134343618</v>
      </c>
      <c r="CE145" s="7">
        <f>'[2]IOT 2019 NSX (2)'!CE153+'[2]IOT 2019 NSX (2)'!CE154</f>
        <v>2376960.8873521597</v>
      </c>
      <c r="CF145" s="7">
        <f>'[2]IOT 2019 NSX (2)'!CF153+'[2]IOT 2019 NSX (2)'!CF154</f>
        <v>2888646.6712882537</v>
      </c>
      <c r="CG145" s="7">
        <f>'[2]IOT 2019 NSX (2)'!CG153+'[2]IOT 2019 NSX (2)'!CG154</f>
        <v>447596.83420195233</v>
      </c>
      <c r="CH145" s="7">
        <f>'[2]IOT 2019 NSX (2)'!CH153+'[2]IOT 2019 NSX (2)'!CH154</f>
        <v>7006503.2787882295</v>
      </c>
      <c r="CI145" s="7">
        <f>'[2]IOT 2019 NSX (2)'!CI153+'[2]IOT 2019 NSX (2)'!CI154</f>
        <v>3159725.0585051938</v>
      </c>
      <c r="CJ145" s="7">
        <f>'[2]IOT 2019 NSX (2)'!CJ153+'[2]IOT 2019 NSX (2)'!CJ154</f>
        <v>1600219.7643088046</v>
      </c>
      <c r="CK145" s="7">
        <f>'[2]IOT 2019 NSX (2)'!CK153+'[2]IOT 2019 NSX (2)'!CK154</f>
        <v>89315.230530153116</v>
      </c>
      <c r="CL145" s="7">
        <f>'[2]IOT 2019 NSX (2)'!CL153+'[2]IOT 2019 NSX (2)'!CL154</f>
        <v>800849.72592642705</v>
      </c>
      <c r="CM145" s="7">
        <f>'[2]IOT 2019 NSX (2)'!CM153+'[2]IOT 2019 NSX (2)'!CM154</f>
        <v>1353856.7997671186</v>
      </c>
      <c r="CN145" s="7">
        <f>'[2]IOT 2019 NSX (2)'!CN153+'[2]IOT 2019 NSX (2)'!CN154</f>
        <v>972575.21950670495</v>
      </c>
      <c r="CO145" s="7">
        <f>'[2]IOT 2019 NSX (2)'!CO153+'[2]IOT 2019 NSX (2)'!CO154</f>
        <v>105562.72931168934</v>
      </c>
      <c r="CP145" s="7">
        <f>'[2]IOT 2019 NSX (2)'!CP153+'[2]IOT 2019 NSX (2)'!CP154</f>
        <v>430163.16982349276</v>
      </c>
      <c r="CQ145" s="7">
        <f>'[2]IOT 2019 NSX (2)'!CQ153+'[2]IOT 2019 NSX (2)'!CQ154</f>
        <v>533648.78493990691</v>
      </c>
      <c r="CR145" s="7">
        <f>'[2]IOT 2019 NSX (2)'!CR153+'[2]IOT 2019 NSX (2)'!CR154</f>
        <v>714450.91477437422</v>
      </c>
      <c r="CS145" s="7">
        <f>'[2]IOT 2019 NSX (2)'!CS153+'[2]IOT 2019 NSX (2)'!CS154</f>
        <v>296817.74330550816</v>
      </c>
      <c r="CT145" s="7">
        <f>'[2]IOT 2019 NSX (2)'!CT153+'[2]IOT 2019 NSX (2)'!CT154</f>
        <v>1026535.6498801283</v>
      </c>
      <c r="CU145" s="7">
        <f>'[2]IOT 2019 NSX (2)'!CU153+'[2]IOT 2019 NSX (2)'!CU154</f>
        <v>1180658.105575047</v>
      </c>
      <c r="CV145" s="7">
        <f>'[2]IOT 2019 NSX (2)'!CV153+'[2]IOT 2019 NSX (2)'!CV154</f>
        <v>1524824.7299681259</v>
      </c>
      <c r="CW145" s="7">
        <f>'[2]IOT 2019 NSX (2)'!CW153+'[2]IOT 2019 NSX (2)'!CW154</f>
        <v>191120.45511149536</v>
      </c>
      <c r="CX145" s="7">
        <f>'[2]IOT 2019 NSX (2)'!CX153+'[2]IOT 2019 NSX (2)'!CX154</f>
        <v>188773.37154543126</v>
      </c>
      <c r="CY145" s="7">
        <f>'[2]IOT 2019 NSX (2)'!CY153+'[2]IOT 2019 NSX (2)'!CY154</f>
        <v>2551606.5025895541</v>
      </c>
      <c r="CZ145" s="7">
        <f>'[2]IOT 2019 NSX (2)'!CZ153+'[2]IOT 2019 NSX (2)'!CZ154</f>
        <v>387464.67375745793</v>
      </c>
      <c r="DA145" s="7">
        <f>'[2]IOT 2019 NSX (2)'!DA153+'[2]IOT 2019 NSX (2)'!DA154</f>
        <v>110348.6343507408</v>
      </c>
      <c r="DB145" s="7">
        <f>'[2]IOT 2019 NSX (2)'!DB153+'[2]IOT 2019 NSX (2)'!DB154</f>
        <v>222612.66148131064</v>
      </c>
      <c r="DC145" s="7">
        <f>'[2]IOT 2019 NSX (2)'!DC153+'[2]IOT 2019 NSX (2)'!DC154</f>
        <v>395189.65046192805</v>
      </c>
      <c r="DD145" s="7">
        <f>'[2]IOT 2019 NSX (2)'!DD153+'[2]IOT 2019 NSX (2)'!DD154</f>
        <v>13152282.07574299</v>
      </c>
      <c r="DE145" s="7">
        <f>'[2]IOT 2019 NSX (2)'!DE153+'[2]IOT 2019 NSX (2)'!DE154</f>
        <v>146445.19409735544</v>
      </c>
      <c r="DF145" s="7">
        <f>'[2]IOT 2019 NSX (2)'!DF153+'[2]IOT 2019 NSX (2)'!DF154</f>
        <v>148192.0125289174</v>
      </c>
      <c r="DG145" s="7">
        <f>'[2]IOT 2019 NSX (2)'!DG153+'[2]IOT 2019 NSX (2)'!DG154</f>
        <v>980998.29076310562</v>
      </c>
      <c r="DH145" s="7">
        <f>'[2]IOT 2019 NSX (2)'!DH153+'[2]IOT 2019 NSX (2)'!DH154</f>
        <v>80707.622120431799</v>
      </c>
      <c r="DI145" s="7">
        <f>'[2]IOT 2019 NSX (2)'!DI153+'[2]IOT 2019 NSX (2)'!DI154</f>
        <v>411878.58922189398</v>
      </c>
      <c r="DJ145" s="7">
        <f>'[2]IOT 2019 NSX (2)'!DJ153+'[2]IOT 2019 NSX (2)'!DJ154</f>
        <v>1273.1031382266024</v>
      </c>
      <c r="DK145" s="7">
        <f>'[2]IOT 2019 NSX (2)'!DK153+'[2]IOT 2019 NSX (2)'!DK154</f>
        <v>7409693.0387192313</v>
      </c>
      <c r="DL145" s="7">
        <f>'[2]IOT 2019 NSX (2)'!DL153+'[2]IOT 2019 NSX (2)'!DL154</f>
        <v>4687242.695164904</v>
      </c>
      <c r="DM145" s="7">
        <f>'[2]IOT 2019 NSX (2)'!DM153+'[2]IOT 2019 NSX (2)'!DM154</f>
        <v>229955.04105906931</v>
      </c>
      <c r="DN145" s="7">
        <f>'[2]IOT 2019 NSX (2)'!DN153+'[2]IOT 2019 NSX (2)'!DN154</f>
        <v>2865944.6411297261</v>
      </c>
      <c r="DO145" s="7">
        <f>'[2]IOT 2019 NSX (2)'!DO153+'[2]IOT 2019 NSX (2)'!DO154</f>
        <v>6122160.8077781759</v>
      </c>
      <c r="DP145" s="7">
        <f>'[2]IOT 2019 NSX (2)'!DP153+'[2]IOT 2019 NSX (2)'!DP154</f>
        <v>6118223.3205759004</v>
      </c>
      <c r="DQ145" s="7">
        <f>'[2]IOT 2019 NSX (2)'!DQ153+'[2]IOT 2019 NSX (2)'!DQ154</f>
        <v>6148529.4903128361</v>
      </c>
      <c r="DR145" s="7">
        <f>'[2]IOT 2019 NSX (2)'!DR153+'[2]IOT 2019 NSX (2)'!DR154</f>
        <v>2272623.8544039424</v>
      </c>
      <c r="DS145" s="7">
        <f>'[2]IOT 2019 NSX (2)'!DS153+'[2]IOT 2019 NSX (2)'!DS154</f>
        <v>67265193.637488186</v>
      </c>
      <c r="DT145" s="7">
        <f>'[2]IOT 2019 NSX (2)'!DT153+'[2]IOT 2019 NSX (2)'!DT154</f>
        <v>39423.474929690979</v>
      </c>
      <c r="DU145" s="7">
        <f>'[2]IOT 2019 NSX (2)'!DU153+'[2]IOT 2019 NSX (2)'!DU154</f>
        <v>19128.5257953365</v>
      </c>
      <c r="DV145" s="7">
        <f>'[2]IOT 2019 NSX (2)'!DV153+'[2]IOT 2019 NSX (2)'!DV154</f>
        <v>1909364.0430754849</v>
      </c>
      <c r="DW145" s="7">
        <f>'[2]IOT 2019 NSX (2)'!DW153+'[2]IOT 2019 NSX (2)'!DW154</f>
        <v>2403380.6694111777</v>
      </c>
      <c r="DX145" s="7">
        <f>'[2]IOT 2019 NSX (2)'!DX153+'[2]IOT 2019 NSX (2)'!DX154</f>
        <v>37504.278266446199</v>
      </c>
      <c r="DY145" s="7">
        <f>'[2]IOT 2019 NSX (2)'!DY153+'[2]IOT 2019 NSX (2)'!DY154</f>
        <v>1089351.3228196583</v>
      </c>
      <c r="DZ145" s="7">
        <f>'[2]IOT 2019 NSX (2)'!DZ153+'[2]IOT 2019 NSX (2)'!DZ154</f>
        <v>3292475.1128831962</v>
      </c>
      <c r="EA145" s="7">
        <f>'[2]IOT 2019 NSX (2)'!EA153+'[2]IOT 2019 NSX (2)'!EA154</f>
        <v>381730.68780352798</v>
      </c>
      <c r="EB145" s="7">
        <f>'[2]IOT 2019 NSX (2)'!EB153+'[2]IOT 2019 NSX (2)'!EB154</f>
        <v>7575234.6855357094</v>
      </c>
      <c r="EC145" s="7">
        <f>'[2]IOT 2019 NSX (2)'!EC153+'[2]IOT 2019 NSX (2)'!EC154</f>
        <v>280630.01242057356</v>
      </c>
      <c r="ED145" s="7">
        <f>'[2]IOT 2019 NSX (2)'!ED153+'[2]IOT 2019 NSX (2)'!ED154</f>
        <v>7642653.9786414756</v>
      </c>
      <c r="EE145" s="7">
        <f>'[2]IOT 2019 NSX (2)'!EE153+'[2]IOT 2019 NSX (2)'!EE154</f>
        <v>3446351.6795847034</v>
      </c>
      <c r="EF145" s="7">
        <f>'[2]IOT 2019 NSX (2)'!EF153+'[2]IOT 2019 NSX (2)'!EF154</f>
        <v>980841.61146672734</v>
      </c>
      <c r="EG145" s="7">
        <f>'[2]IOT 2019 NSX (2)'!EG153+'[2]IOT 2019 NSX (2)'!EG154</f>
        <v>906122.06068152201</v>
      </c>
      <c r="EH145" s="7">
        <f>'[2]IOT 2019 NSX (2)'!EH153+'[2]IOT 2019 NSX (2)'!EH154</f>
        <v>777470.20675156615</v>
      </c>
      <c r="EI145" s="7">
        <f>'[2]IOT 2019 NSX (2)'!EI153+'[2]IOT 2019 NSX (2)'!EI154</f>
        <v>2895168.4483886827</v>
      </c>
      <c r="EJ145" s="7">
        <f>'[2]IOT 2019 NSX (2)'!EJ153+'[2]IOT 2019 NSX (2)'!EJ154</f>
        <v>1465536.1847367398</v>
      </c>
      <c r="EK145" s="7">
        <f>'[2]IOT 2019 NSX (2)'!EK153+'[2]IOT 2019 NSX (2)'!EK154</f>
        <v>848999.96255692793</v>
      </c>
      <c r="EL145" s="7">
        <f>'[2]IOT 2019 NSX (2)'!EL153+'[2]IOT 2019 NSX (2)'!EL154</f>
        <v>11077853.409280326</v>
      </c>
      <c r="EM145" s="7">
        <f>'[2]IOT 2019 NSX (2)'!EM153+'[2]IOT 2019 NSX (2)'!EM154</f>
        <v>918862.81807502522</v>
      </c>
      <c r="EN145" s="7">
        <f>'[2]IOT 2019 NSX (2)'!EN153+'[2]IOT 2019 NSX (2)'!EN154</f>
        <v>105175.26922966151</v>
      </c>
      <c r="EO145" s="7">
        <f>'[2]IOT 2019 NSX (2)'!EO153+'[2]IOT 2019 NSX (2)'!EO154</f>
        <v>621124.4077106379</v>
      </c>
      <c r="EP145" s="7">
        <f>'[2]IOT 2019 NSX (2)'!EP153+'[2]IOT 2019 NSX (2)'!EP154</f>
        <v>30377021.793101236</v>
      </c>
      <c r="EQ145" s="7">
        <f>'[2]IOT 2019 NSX (2)'!EQ153+'[2]IOT 2019 NSX (2)'!EQ154</f>
        <v>83010.745520396304</v>
      </c>
      <c r="ER145" s="7">
        <f>'[2]IOT 2019 NSX (2)'!ER153+'[2]IOT 2019 NSX (2)'!ER154</f>
        <v>680537.14433376049</v>
      </c>
      <c r="ES145" s="7">
        <f>'[2]IOT 2019 NSX (2)'!ES153+'[2]IOT 2019 NSX (2)'!ES154</f>
        <v>2074800.3766936758</v>
      </c>
      <c r="ET145" s="7">
        <f>'[2]IOT 2019 NSX (2)'!ET153+'[2]IOT 2019 NSX (2)'!ET154</f>
        <v>300952.35925617476</v>
      </c>
      <c r="EU145" s="7">
        <f>'[2]IOT 2019 NSX (2)'!EU153+'[2]IOT 2019 NSX (2)'!EU154</f>
        <v>2068463.059063381</v>
      </c>
      <c r="EV145" s="7">
        <f>'[2]IOT 2019 NSX (2)'!EV153+'[2]IOT 2019 NSX (2)'!EV154</f>
        <v>649416.70117941499</v>
      </c>
      <c r="EW145" s="7">
        <f>'[2]IOT 2019 NSX (2)'!EW153+'[2]IOT 2019 NSX (2)'!EW154</f>
        <v>9606.0941118649571</v>
      </c>
      <c r="EX145" s="7">
        <f>'[2]IOT 2019 NSX (2)'!EX153+'[2]IOT 2019 NSX (2)'!EX154</f>
        <v>1591892.9478858348</v>
      </c>
      <c r="EY145" s="7">
        <f>'[2]IOT 2019 NSX (2)'!EY153+'[2]IOT 2019 NSX (2)'!EY154</f>
        <v>164992.19270751497</v>
      </c>
      <c r="EZ145" s="7">
        <f>'[2]IOT 2019 NSX (2)'!EZ153+'[2]IOT 2019 NSX (2)'!EZ154</f>
        <v>1622367.8390460839</v>
      </c>
      <c r="FA145" s="7">
        <f>'[2]IOT 2019 NSX (2)'!FA153+'[2]IOT 2019 NSX (2)'!FA154</f>
        <v>164294.53358959552</v>
      </c>
      <c r="FB145" s="7">
        <f>'[2]IOT 2019 NSX (2)'!FB153+'[2]IOT 2019 NSX (2)'!FB154</f>
        <v>58613.56204842942</v>
      </c>
      <c r="FC145" s="7">
        <f>'[2]IOT 2019 NSX (2)'!FC153+'[2]IOT 2019 NSX (2)'!FC154</f>
        <v>1558134.1141468284</v>
      </c>
      <c r="FD145" s="7">
        <f>'[2]IOT 2019 NSX (2)'!FD153+'[2]IOT 2019 NSX (2)'!FD154</f>
        <v>1392761.8660418582</v>
      </c>
      <c r="FE145" s="7">
        <f>'[2]IOT 2019 NSX (2)'!FE153+'[2]IOT 2019 NSX (2)'!FE154</f>
        <v>3911844.2871859311</v>
      </c>
      <c r="FF145" s="7">
        <f>'[2]IOT 2019 NSX (2)'!FF153+'[2]IOT 2019 NSX (2)'!FF154</f>
        <v>1522206.753120865</v>
      </c>
      <c r="FG145" s="7">
        <f>'[2]IOT 2019 NSX (2)'!FG153+'[2]IOT 2019 NSX (2)'!FG154</f>
        <v>1788538.2729220581</v>
      </c>
      <c r="FH145" s="7">
        <f>'[2]IOT 2019 NSX (2)'!FH153+'[2]IOT 2019 NSX (2)'!FH154</f>
        <v>1820.959649605443</v>
      </c>
      <c r="FI145" s="7">
        <f>'[2]IOT 2019 NSX (2)'!FI153+'[2]IOT 2019 NSX (2)'!FI154</f>
        <v>4869.6936745199855</v>
      </c>
      <c r="FJ145" s="7">
        <f>'[2]IOT 2019 NSX (2)'!FJ153+'[2]IOT 2019 NSX (2)'!FJ154</f>
        <v>62001.685866951899</v>
      </c>
      <c r="FK145" s="7">
        <f>'[2]IOT 2019 NSX (2)'!FK153+'[2]IOT 2019 NSX (2)'!FK154</f>
        <v>22192.788798619666</v>
      </c>
      <c r="FL145" s="7">
        <f>'[2]IOT 2019 NSX (2)'!FL153+'[2]IOT 2019 NSX (2)'!FL154</f>
        <v>669231.08036492392</v>
      </c>
      <c r="FM145" s="7">
        <f>'[2]IOT 2019 NSX (2)'!FM153+'[2]IOT 2019 NSX (2)'!FM154</f>
        <v>2393927.8832658548</v>
      </c>
      <c r="FN145" s="7">
        <f>'[2]IOT 2019 NSX (2)'!FN153+'[2]IOT 2019 NSX (2)'!FN154</f>
        <v>14708.040231647519</v>
      </c>
      <c r="FO145" s="7">
        <f>'[2]IOT 2019 NSX (2)'!FO153+'[2]IOT 2019 NSX (2)'!FO154</f>
        <v>55700.432520298833</v>
      </c>
      <c r="FP145" s="7">
        <f>'[2]IOT 2019 NSX (2)'!FP153+'[2]IOT 2019 NSX (2)'!FP154</f>
        <v>191642.77618985064</v>
      </c>
      <c r="FQ145" s="7">
        <f>'[2]IOT 2019 NSX (2)'!FQ153+'[2]IOT 2019 NSX (2)'!FQ154</f>
        <v>28517.126582634166</v>
      </c>
      <c r="FR145" s="2">
        <f t="shared" si="8"/>
        <v>326697380.80410182</v>
      </c>
      <c r="FS145" s="1">
        <f t="shared" si="9"/>
        <v>68213776.349070862</v>
      </c>
      <c r="FT145" s="3">
        <f>'[2]IOT 2019 NSX (2)'!FT153+'[2]IOT 2019 NSX (2)'!FT154</f>
        <v>68213776.349070862</v>
      </c>
      <c r="FU145" s="3">
        <f>'[2]IOT 2019 NSX (2)'!FU153+'[2]IOT 2019 NSX (2)'!FU154</f>
        <v>0</v>
      </c>
      <c r="FV145" s="1">
        <f t="shared" si="10"/>
        <v>0</v>
      </c>
      <c r="FW145" s="1">
        <f>'[2]IOT 2019 NSX (2)'!FZ153+'[2]IOT 2019 NSX (2)'!FZ154</f>
        <v>0</v>
      </c>
      <c r="FX145" s="1">
        <f>'[2]IOT 2019 NSX (2)'!GA153+'[2]IOT 2019 NSX (2)'!GA154</f>
        <v>0</v>
      </c>
      <c r="FY145" s="1">
        <f>'[2]IOT 2019 NSX (2)'!GE153+'[2]IOT 2019 NSX (2)'!GE154</f>
        <v>7658255.3149999995</v>
      </c>
      <c r="FZ145" s="1">
        <f>'[2]IOT 2019 NSX (2)'!GF153+'[2]IOT 2019 NSX (2)'!GF154</f>
        <v>14359604.445</v>
      </c>
      <c r="GA145" s="1">
        <f t="shared" si="11"/>
        <v>388209808.02317268</v>
      </c>
      <c r="GB145" s="13"/>
      <c r="GC145" s="4"/>
      <c r="GD145" s="5"/>
      <c r="GF145" s="8"/>
      <c r="GG145" s="8"/>
    </row>
    <row r="146" spans="1:189" s="27" customFormat="1" ht="15.75" x14ac:dyDescent="0.25">
      <c r="A146" s="20" t="s">
        <v>312</v>
      </c>
      <c r="B146" s="18">
        <v>141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22.005627631552436</v>
      </c>
      <c r="Y146" s="7">
        <v>0</v>
      </c>
      <c r="Z146" s="7">
        <v>350.43544182234149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27.79979593484612</v>
      </c>
      <c r="AJ146" s="7">
        <v>0</v>
      </c>
      <c r="AK146" s="7">
        <v>0</v>
      </c>
      <c r="AL146" s="7">
        <v>0</v>
      </c>
      <c r="AM146" s="7">
        <v>982.25267374038037</v>
      </c>
      <c r="AN146" s="7">
        <v>22.25854660985857</v>
      </c>
      <c r="AO146" s="7">
        <v>0</v>
      </c>
      <c r="AP146" s="7">
        <v>0</v>
      </c>
      <c r="AQ146" s="7">
        <v>4478.7817671267549</v>
      </c>
      <c r="AR146" s="7">
        <v>0</v>
      </c>
      <c r="AS146" s="7">
        <v>58.467512399562885</v>
      </c>
      <c r="AT146" s="7">
        <v>0</v>
      </c>
      <c r="AU146" s="7">
        <v>0</v>
      </c>
      <c r="AV146" s="7">
        <v>18.788189037021183</v>
      </c>
      <c r="AW146" s="7">
        <v>0</v>
      </c>
      <c r="AX146" s="7">
        <v>0</v>
      </c>
      <c r="AY146" s="7">
        <v>22.005776719419146</v>
      </c>
      <c r="AZ146" s="7">
        <v>89.782924903239461</v>
      </c>
      <c r="BA146" s="7">
        <v>0</v>
      </c>
      <c r="BB146" s="7">
        <v>0.51752097221131854</v>
      </c>
      <c r="BC146" s="7">
        <v>0</v>
      </c>
      <c r="BD146" s="7">
        <v>0</v>
      </c>
      <c r="BE146" s="7">
        <v>3.6449070939313781</v>
      </c>
      <c r="BF146" s="7">
        <v>0</v>
      </c>
      <c r="BG146" s="7">
        <v>183.51395845494494</v>
      </c>
      <c r="BH146" s="7">
        <v>0</v>
      </c>
      <c r="BI146" s="7">
        <v>0</v>
      </c>
      <c r="BJ146" s="7">
        <v>0</v>
      </c>
      <c r="BK146" s="7">
        <v>278.88373520042035</v>
      </c>
      <c r="BL146" s="7">
        <v>37.657550756880866</v>
      </c>
      <c r="BM146" s="7">
        <v>266.9651469252932</v>
      </c>
      <c r="BN146" s="7">
        <v>6.0765176198295627</v>
      </c>
      <c r="BO146" s="7">
        <v>985.13898195992829</v>
      </c>
      <c r="BP146" s="7">
        <v>45.228925348183949</v>
      </c>
      <c r="BQ146" s="7">
        <v>0</v>
      </c>
      <c r="BR146" s="7">
        <v>53130.497928395394</v>
      </c>
      <c r="BS146" s="7">
        <v>0</v>
      </c>
      <c r="BT146" s="7">
        <v>24.686731724980749</v>
      </c>
      <c r="BU146" s="7">
        <v>32295.331399094506</v>
      </c>
      <c r="BV146" s="7">
        <v>0</v>
      </c>
      <c r="BW146" s="7">
        <v>0</v>
      </c>
      <c r="BX146" s="7">
        <v>11.316636013210845</v>
      </c>
      <c r="BY146" s="7">
        <v>0</v>
      </c>
      <c r="BZ146" s="7">
        <v>31.909990745014014</v>
      </c>
      <c r="CA146" s="7">
        <v>61.405553180116875</v>
      </c>
      <c r="CB146" s="7">
        <v>0</v>
      </c>
      <c r="CC146" s="7">
        <v>0</v>
      </c>
      <c r="CD146" s="7">
        <v>1510.5986684216023</v>
      </c>
      <c r="CE146" s="7">
        <v>119.3995700604065</v>
      </c>
      <c r="CF146" s="7">
        <v>22.552046783769949</v>
      </c>
      <c r="CG146" s="7">
        <v>91.159276088340391</v>
      </c>
      <c r="CH146" s="7">
        <v>73.782195541200167</v>
      </c>
      <c r="CI146" s="7">
        <v>344.93637803655838</v>
      </c>
      <c r="CJ146" s="7">
        <v>0</v>
      </c>
      <c r="CK146" s="7">
        <v>47.857766803950184</v>
      </c>
      <c r="CL146" s="7">
        <v>54.22336808098391</v>
      </c>
      <c r="CM146" s="7">
        <v>0</v>
      </c>
      <c r="CN146" s="7">
        <v>1894.9964181012795</v>
      </c>
      <c r="CO146" s="7">
        <v>0</v>
      </c>
      <c r="CP146" s="7">
        <v>0</v>
      </c>
      <c r="CQ146" s="7">
        <v>0</v>
      </c>
      <c r="CR146" s="7">
        <v>0</v>
      </c>
      <c r="CS146" s="7">
        <v>1432.8842376116586</v>
      </c>
      <c r="CT146" s="7">
        <v>1188.2292013808026</v>
      </c>
      <c r="CU146" s="7">
        <v>5495.1300533293206</v>
      </c>
      <c r="CV146" s="7">
        <v>0</v>
      </c>
      <c r="CW146" s="7">
        <v>4147.8491277877656</v>
      </c>
      <c r="CX146" s="7">
        <v>0</v>
      </c>
      <c r="CY146" s="7">
        <v>315.81843907575262</v>
      </c>
      <c r="CZ146" s="7">
        <v>35.563989734821973</v>
      </c>
      <c r="DA146" s="7">
        <v>17.912195988997066</v>
      </c>
      <c r="DB146" s="7">
        <v>0.38483737599048307</v>
      </c>
      <c r="DC146" s="7">
        <v>203.11388693361695</v>
      </c>
      <c r="DD146" s="7">
        <v>0</v>
      </c>
      <c r="DE146" s="7">
        <v>0</v>
      </c>
      <c r="DF146" s="7">
        <v>0</v>
      </c>
      <c r="DG146" s="7">
        <v>0</v>
      </c>
      <c r="DH146" s="7">
        <v>0</v>
      </c>
      <c r="DI146" s="7">
        <v>0</v>
      </c>
      <c r="DJ146" s="7">
        <v>0</v>
      </c>
      <c r="DK146" s="7">
        <v>0.40734650140720069</v>
      </c>
      <c r="DL146" s="7">
        <v>0</v>
      </c>
      <c r="DM146" s="7">
        <v>0</v>
      </c>
      <c r="DN146" s="7">
        <v>0</v>
      </c>
      <c r="DO146" s="7">
        <v>6.2319881415778745E-2</v>
      </c>
      <c r="DP146" s="7">
        <v>3.5189302319124915</v>
      </c>
      <c r="DQ146" s="7">
        <v>5.3557627151478507E-3</v>
      </c>
      <c r="DR146" s="7">
        <v>0.93991704331721537</v>
      </c>
      <c r="DS146" s="7">
        <f>'[2]IOT 2019 NSX'!DZ155+'[2]IOT 2019 NSX'!EA155</f>
        <v>50356.857032701482</v>
      </c>
      <c r="DT146" s="7">
        <v>0</v>
      </c>
      <c r="DU146" s="7">
        <v>0</v>
      </c>
      <c r="DV146" s="7">
        <v>405.45007079547946</v>
      </c>
      <c r="DW146" s="7">
        <v>952.76168788969903</v>
      </c>
      <c r="DX146" s="7">
        <v>362.80788115752398</v>
      </c>
      <c r="DY146" s="7">
        <v>100.28630657318914</v>
      </c>
      <c r="DZ146" s="7">
        <v>0</v>
      </c>
      <c r="EA146" s="7">
        <v>0</v>
      </c>
      <c r="EB146" s="7">
        <v>5.6344504830555016</v>
      </c>
      <c r="EC146" s="7">
        <v>0</v>
      </c>
      <c r="ED146" s="7">
        <v>116.87420729223132</v>
      </c>
      <c r="EE146" s="7">
        <v>433.34145563259943</v>
      </c>
      <c r="EF146" s="7">
        <v>2.7527811675120857</v>
      </c>
      <c r="EG146" s="7">
        <v>0</v>
      </c>
      <c r="EH146" s="7">
        <v>12.113005765768792</v>
      </c>
      <c r="EI146" s="7">
        <v>150.55350680990503</v>
      </c>
      <c r="EJ146" s="7">
        <v>0</v>
      </c>
      <c r="EK146" s="7">
        <v>0</v>
      </c>
      <c r="EL146" s="7">
        <f>'[2]IOT 2019 NSX'!ET155+'[2]IOT 2019 NSX'!EU155</f>
        <v>80455.586816947383</v>
      </c>
      <c r="EM146" s="7">
        <v>1137655.6690861525</v>
      </c>
      <c r="EN146" s="7">
        <v>4072.1408192020222</v>
      </c>
      <c r="EO146" s="7">
        <v>30819.902120530071</v>
      </c>
      <c r="EP146" s="7">
        <v>60.898651385938798</v>
      </c>
      <c r="EQ146" s="7">
        <v>20.501412591672398</v>
      </c>
      <c r="ER146" s="7">
        <v>4978.966863547711</v>
      </c>
      <c r="ES146" s="7">
        <v>150.76104787497547</v>
      </c>
      <c r="ET146" s="7">
        <v>102.35634913992786</v>
      </c>
      <c r="EU146" s="7">
        <v>1008.2841741952271</v>
      </c>
      <c r="EV146" s="7">
        <v>38.713959221177511</v>
      </c>
      <c r="EW146" s="7">
        <v>0</v>
      </c>
      <c r="EX146" s="7">
        <v>200.95573770685448</v>
      </c>
      <c r="EY146" s="7">
        <v>310.24465597293005</v>
      </c>
      <c r="EZ146" s="7">
        <v>690.02527068668019</v>
      </c>
      <c r="FA146" s="7">
        <v>0</v>
      </c>
      <c r="FB146" s="7">
        <v>0</v>
      </c>
      <c r="FC146" s="7">
        <v>29.828686586052449</v>
      </c>
      <c r="FD146" s="7">
        <v>209932.89102915939</v>
      </c>
      <c r="FE146" s="7">
        <v>12970.333650119614</v>
      </c>
      <c r="FF146" s="7">
        <v>0</v>
      </c>
      <c r="FG146" s="7">
        <v>1690.3785460855497</v>
      </c>
      <c r="FH146" s="7">
        <v>0</v>
      </c>
      <c r="FI146" s="7">
        <v>0</v>
      </c>
      <c r="FJ146" s="7">
        <v>1.9374362062304054</v>
      </c>
      <c r="FK146" s="7">
        <v>0</v>
      </c>
      <c r="FL146" s="7">
        <v>636.85597438026537</v>
      </c>
      <c r="FM146" s="7">
        <v>6375.1820979853937</v>
      </c>
      <c r="FN146" s="7">
        <v>2.9961204660706103E-2</v>
      </c>
      <c r="FO146" s="7">
        <v>0</v>
      </c>
      <c r="FP146" s="7">
        <v>63.614999098659503</v>
      </c>
      <c r="FQ146" s="7">
        <v>0</v>
      </c>
      <c r="FR146" s="2">
        <f t="shared" si="8"/>
        <v>1655602.1709982166</v>
      </c>
      <c r="FS146" s="1">
        <f t="shared" si="9"/>
        <v>41918948.940691851</v>
      </c>
      <c r="FT146" s="3">
        <v>41918948.940691851</v>
      </c>
      <c r="FU146" s="3">
        <v>0</v>
      </c>
      <c r="FV146" s="1">
        <f t="shared" si="10"/>
        <v>0</v>
      </c>
      <c r="FW146" s="1">
        <v>0</v>
      </c>
      <c r="FX146" s="1">
        <v>0</v>
      </c>
      <c r="FY146" s="1">
        <v>1937887.4218600001</v>
      </c>
      <c r="FZ146" s="1">
        <v>261872.31702999998</v>
      </c>
      <c r="GA146" s="1">
        <f t="shared" si="11"/>
        <v>45250566.216520071</v>
      </c>
      <c r="GB146" s="13"/>
      <c r="GC146" s="4"/>
      <c r="GD146" s="5"/>
      <c r="GF146" s="8"/>
      <c r="GG146" s="8"/>
    </row>
    <row r="147" spans="1:189" s="27" customFormat="1" ht="31.5" x14ac:dyDescent="0.25">
      <c r="A147" s="20" t="s">
        <v>313</v>
      </c>
      <c r="B147" s="18">
        <v>142</v>
      </c>
      <c r="C147" s="7">
        <v>311.86214079044794</v>
      </c>
      <c r="D147" s="7">
        <v>1067.2510358279762</v>
      </c>
      <c r="E147" s="7">
        <v>145.0234469752225</v>
      </c>
      <c r="F147" s="7">
        <v>7234.8971514371242</v>
      </c>
      <c r="G147" s="7">
        <v>5720.2555496804653</v>
      </c>
      <c r="H147" s="7">
        <v>1066.1321683591361</v>
      </c>
      <c r="I147" s="7">
        <v>1.3675264812173655</v>
      </c>
      <c r="J147" s="7">
        <v>1.8821944753635387E-2</v>
      </c>
      <c r="K147" s="7">
        <v>14673.268066489427</v>
      </c>
      <c r="L147" s="7">
        <v>2585.2703049428842</v>
      </c>
      <c r="M147" s="7">
        <v>6997.182129948822</v>
      </c>
      <c r="N147" s="7">
        <v>1451.2825168837758</v>
      </c>
      <c r="O147" s="7">
        <v>380.87764109666011</v>
      </c>
      <c r="P147" s="7">
        <v>189.23883992528198</v>
      </c>
      <c r="Q147" s="7">
        <v>4453.1981983888436</v>
      </c>
      <c r="R147" s="7">
        <v>8640.9564061423516</v>
      </c>
      <c r="S147" s="7">
        <v>1762.257543554914</v>
      </c>
      <c r="T147" s="7">
        <v>8105.8746763252684</v>
      </c>
      <c r="U147" s="7">
        <v>570.86353692049249</v>
      </c>
      <c r="V147" s="7">
        <v>23369.229794586186</v>
      </c>
      <c r="W147" s="7">
        <v>24.869192782574832</v>
      </c>
      <c r="X147" s="7">
        <v>143.04459914868835</v>
      </c>
      <c r="Y147" s="7">
        <v>563.97720519161032</v>
      </c>
      <c r="Z147" s="7">
        <v>3949.529659865349</v>
      </c>
      <c r="AA147" s="7">
        <v>1478.7374362718328</v>
      </c>
      <c r="AB147" s="7">
        <v>9684.5268733819976</v>
      </c>
      <c r="AC147" s="7">
        <v>84846.847078701539</v>
      </c>
      <c r="AD147" s="7">
        <v>380.85042660908351</v>
      </c>
      <c r="AE147" s="7">
        <v>462.96813618685121</v>
      </c>
      <c r="AF147" s="7">
        <v>794.19370302531092</v>
      </c>
      <c r="AG147" s="7">
        <v>3099.7959755506686</v>
      </c>
      <c r="AH147" s="7">
        <v>70.530833944789109</v>
      </c>
      <c r="AI147" s="7">
        <v>1525.9851415499061</v>
      </c>
      <c r="AJ147" s="7">
        <v>3386.696015433673</v>
      </c>
      <c r="AK147" s="7">
        <v>331227.09721912927</v>
      </c>
      <c r="AL147" s="7">
        <v>2935.256295868453</v>
      </c>
      <c r="AM147" s="7">
        <v>324.11390653925645</v>
      </c>
      <c r="AN147" s="7">
        <v>28232.473417385299</v>
      </c>
      <c r="AO147" s="7">
        <v>1320.4139366861784</v>
      </c>
      <c r="AP147" s="7">
        <v>11631.298694973113</v>
      </c>
      <c r="AQ147" s="7">
        <v>31895.602515638719</v>
      </c>
      <c r="AR147" s="7">
        <v>78.107109964710688</v>
      </c>
      <c r="AS147" s="7">
        <v>31862.731653852112</v>
      </c>
      <c r="AT147" s="7">
        <v>3888.2329332752201</v>
      </c>
      <c r="AU147" s="7">
        <v>1770.804318693331</v>
      </c>
      <c r="AV147" s="7">
        <v>675.3206825155039</v>
      </c>
      <c r="AW147" s="7">
        <v>6449.9461697635334</v>
      </c>
      <c r="AX147" s="7">
        <v>24684.153667048944</v>
      </c>
      <c r="AY147" s="7">
        <v>6960.6325636016554</v>
      </c>
      <c r="AZ147" s="7">
        <v>1341.3693009143228</v>
      </c>
      <c r="BA147" s="7">
        <v>4572.0670449713552</v>
      </c>
      <c r="BB147" s="7">
        <v>1666.6935417056247</v>
      </c>
      <c r="BC147" s="7">
        <v>16490.795748742581</v>
      </c>
      <c r="BD147" s="7">
        <v>78105.346611560541</v>
      </c>
      <c r="BE147" s="7">
        <v>428.40912561307977</v>
      </c>
      <c r="BF147" s="7">
        <v>13760.879545752419</v>
      </c>
      <c r="BG147" s="7">
        <v>17097.820799773075</v>
      </c>
      <c r="BH147" s="7">
        <v>16111.577352428054</v>
      </c>
      <c r="BI147" s="7">
        <v>128841.76754178587</v>
      </c>
      <c r="BJ147" s="7">
        <v>124193.30595870297</v>
      </c>
      <c r="BK147" s="7">
        <v>20719.797925763331</v>
      </c>
      <c r="BL147" s="7">
        <v>16562.458806038187</v>
      </c>
      <c r="BM147" s="7">
        <v>221868.71920998648</v>
      </c>
      <c r="BN147" s="7">
        <v>91844.318214627012</v>
      </c>
      <c r="BO147" s="7">
        <v>60880.771797451322</v>
      </c>
      <c r="BP147" s="7">
        <v>21059.032393213707</v>
      </c>
      <c r="BQ147" s="7">
        <v>14734.244293596732</v>
      </c>
      <c r="BR147" s="7">
        <v>80716.86162711533</v>
      </c>
      <c r="BS147" s="7">
        <v>5641.4658091497877</v>
      </c>
      <c r="BT147" s="7">
        <v>19072.639774297128</v>
      </c>
      <c r="BU147" s="7">
        <v>102737.56668126292</v>
      </c>
      <c r="BV147" s="7">
        <v>29772.627527624449</v>
      </c>
      <c r="BW147" s="7">
        <v>17823.769860345412</v>
      </c>
      <c r="BX147" s="7">
        <v>143243.41226640565</v>
      </c>
      <c r="BY147" s="7">
        <v>73265.869332379312</v>
      </c>
      <c r="BZ147" s="7">
        <v>37711.087062152335</v>
      </c>
      <c r="CA147" s="7">
        <v>38256.352738092326</v>
      </c>
      <c r="CB147" s="7">
        <v>24063.180190199433</v>
      </c>
      <c r="CC147" s="7">
        <v>33036.704461316498</v>
      </c>
      <c r="CD147" s="7">
        <v>18819.319479254173</v>
      </c>
      <c r="CE147" s="7">
        <v>66430.289740221604</v>
      </c>
      <c r="CF147" s="7">
        <v>144401.56761949658</v>
      </c>
      <c r="CG147" s="7">
        <v>15774.503523133888</v>
      </c>
      <c r="CH147" s="7">
        <v>77678.906251039094</v>
      </c>
      <c r="CI147" s="7">
        <v>202434.91706453983</v>
      </c>
      <c r="CJ147" s="7">
        <v>31045.848617881202</v>
      </c>
      <c r="CK147" s="7">
        <v>5923.0575932013062</v>
      </c>
      <c r="CL147" s="7">
        <v>35536.151845762113</v>
      </c>
      <c r="CM147" s="7">
        <v>80245.580537821545</v>
      </c>
      <c r="CN147" s="7">
        <v>42349.269221524999</v>
      </c>
      <c r="CO147" s="7">
        <v>3141.8239897290018</v>
      </c>
      <c r="CP147" s="7">
        <v>31049.574722381418</v>
      </c>
      <c r="CQ147" s="7">
        <v>4889.0587043604592</v>
      </c>
      <c r="CR147" s="7">
        <v>19377.332142062882</v>
      </c>
      <c r="CS147" s="7">
        <v>33985.034062993444</v>
      </c>
      <c r="CT147" s="7">
        <v>120562.95445424851</v>
      </c>
      <c r="CU147" s="7">
        <v>65455.984565348859</v>
      </c>
      <c r="CV147" s="7">
        <v>24768.82607319051</v>
      </c>
      <c r="CW147" s="7">
        <v>134439.00901091541</v>
      </c>
      <c r="CX147" s="7">
        <v>14394.405984801155</v>
      </c>
      <c r="CY147" s="7">
        <v>104427.73492370493</v>
      </c>
      <c r="CZ147" s="7">
        <v>19854.62361819483</v>
      </c>
      <c r="DA147" s="7">
        <v>13785.722162301619</v>
      </c>
      <c r="DB147" s="7">
        <v>112344.19290482876</v>
      </c>
      <c r="DC147" s="7">
        <v>40980.151855263808</v>
      </c>
      <c r="DD147" s="7">
        <v>226358.55238037393</v>
      </c>
      <c r="DE147" s="7">
        <v>7295.9515990562504</v>
      </c>
      <c r="DF147" s="7">
        <v>6960.6811449785046</v>
      </c>
      <c r="DG147" s="7">
        <v>18429.583778997046</v>
      </c>
      <c r="DH147" s="7">
        <v>76730.170847849542</v>
      </c>
      <c r="DI147" s="7">
        <v>9119.1942140881092</v>
      </c>
      <c r="DJ147" s="7">
        <v>419.3269940861303</v>
      </c>
      <c r="DK147" s="7">
        <v>163901.79399581879</v>
      </c>
      <c r="DL147" s="7">
        <v>151473.5492998079</v>
      </c>
      <c r="DM147" s="7">
        <v>2981.1307288167823</v>
      </c>
      <c r="DN147" s="7">
        <v>162461.34552251792</v>
      </c>
      <c r="DO147" s="7">
        <v>122537.68681673135</v>
      </c>
      <c r="DP147" s="7">
        <v>108575.03224659046</v>
      </c>
      <c r="DQ147" s="7">
        <v>22752.590033508193</v>
      </c>
      <c r="DR147" s="7">
        <v>29000.723674996818</v>
      </c>
      <c r="DS147" s="7">
        <f>'[2]IOT 2019 NSX'!DZ156+'[2]IOT 2019 NSX'!EA156</f>
        <v>519690.28391968197</v>
      </c>
      <c r="DT147" s="7">
        <v>51774.229215870873</v>
      </c>
      <c r="DU147" s="7">
        <v>51324.021682808001</v>
      </c>
      <c r="DV147" s="7">
        <v>517481.39127152209</v>
      </c>
      <c r="DW147" s="7">
        <v>528145.21724233346</v>
      </c>
      <c r="DX147" s="7">
        <v>5451.3889838592668</v>
      </c>
      <c r="DY147" s="7">
        <v>539470.47730355244</v>
      </c>
      <c r="DZ147" s="7">
        <v>421637.87805420707</v>
      </c>
      <c r="EA147" s="7">
        <v>67707.966685173727</v>
      </c>
      <c r="EB147" s="7">
        <v>79160.577349378407</v>
      </c>
      <c r="EC147" s="7">
        <v>11210.59289844339</v>
      </c>
      <c r="ED147" s="7">
        <v>54434.115445795622</v>
      </c>
      <c r="EE147" s="7">
        <v>44446.124422559893</v>
      </c>
      <c r="EF147" s="7">
        <v>388.85238175317073</v>
      </c>
      <c r="EG147" s="7">
        <v>123.06502779541304</v>
      </c>
      <c r="EH147" s="7">
        <v>6695.4806341544399</v>
      </c>
      <c r="EI147" s="7">
        <v>96456.829845062777</v>
      </c>
      <c r="EJ147" s="7">
        <v>10544.272044001245</v>
      </c>
      <c r="EK147" s="7">
        <v>23.033559692911385</v>
      </c>
      <c r="EL147" s="7">
        <f>'[2]IOT 2019 NSX'!ET156+'[2]IOT 2019 NSX'!EU156</f>
        <v>3443188.7953856504</v>
      </c>
      <c r="EM147" s="7">
        <v>119506.97622092864</v>
      </c>
      <c r="EN147" s="7">
        <v>504014.63467533578</v>
      </c>
      <c r="EO147" s="7">
        <v>43319.313317651213</v>
      </c>
      <c r="EP147" s="7">
        <v>40528.664544089872</v>
      </c>
      <c r="EQ147" s="7">
        <v>67510.424796112609</v>
      </c>
      <c r="ER147" s="7">
        <v>47923.818775003878</v>
      </c>
      <c r="ES147" s="7">
        <v>35646.44700207407</v>
      </c>
      <c r="ET147" s="7">
        <v>1203.860737224516</v>
      </c>
      <c r="EU147" s="7">
        <v>39021.564509613017</v>
      </c>
      <c r="EV147" s="7">
        <v>4519.6765319585993</v>
      </c>
      <c r="EW147" s="7">
        <v>1.1314841175151222</v>
      </c>
      <c r="EX147" s="7">
        <v>269832.36396774522</v>
      </c>
      <c r="EY147" s="7">
        <v>5031.7380955526578</v>
      </c>
      <c r="EZ147" s="7">
        <v>50215.600635300972</v>
      </c>
      <c r="FA147" s="7">
        <v>4674.2732430308624</v>
      </c>
      <c r="FB147" s="7">
        <v>11441.874080846717</v>
      </c>
      <c r="FC147" s="7">
        <v>60790.579179645487</v>
      </c>
      <c r="FD147" s="7">
        <v>11808.758696642573</v>
      </c>
      <c r="FE147" s="7">
        <v>62611.498113841837</v>
      </c>
      <c r="FF147" s="7">
        <v>10680.31007150607</v>
      </c>
      <c r="FG147" s="7">
        <v>82155.282157093374</v>
      </c>
      <c r="FH147" s="7">
        <v>242.67665054624942</v>
      </c>
      <c r="FI147" s="7">
        <v>1727.5174054440954</v>
      </c>
      <c r="FJ147" s="7">
        <v>730.84937289526488</v>
      </c>
      <c r="FK147" s="7">
        <v>3641.9923783296963</v>
      </c>
      <c r="FL147" s="7">
        <v>3902.5866579822855</v>
      </c>
      <c r="FM147" s="7">
        <v>21682.116475496361</v>
      </c>
      <c r="FN147" s="7">
        <v>35479.039878249707</v>
      </c>
      <c r="FO147" s="7">
        <v>12501.932925826486</v>
      </c>
      <c r="FP147" s="7">
        <v>33160.291979142065</v>
      </c>
      <c r="FQ147" s="7">
        <v>75100.248766731864</v>
      </c>
      <c r="FR147" s="2">
        <f t="shared" si="8"/>
        <v>12821751.748027917</v>
      </c>
      <c r="FS147" s="1">
        <f t="shared" si="9"/>
        <v>6532800.505929295</v>
      </c>
      <c r="FT147" s="3">
        <v>6532800.505929295</v>
      </c>
      <c r="FU147" s="3">
        <v>0</v>
      </c>
      <c r="FV147" s="1">
        <f t="shared" si="10"/>
        <v>0</v>
      </c>
      <c r="FW147" s="1">
        <v>0</v>
      </c>
      <c r="FX147" s="1">
        <v>0</v>
      </c>
      <c r="FY147" s="1">
        <v>446129.79817681655</v>
      </c>
      <c r="FZ147" s="1">
        <v>-0.11973296263022348</v>
      </c>
      <c r="GA147" s="1">
        <f t="shared" si="11"/>
        <v>19800682.171866991</v>
      </c>
      <c r="GB147" s="13"/>
      <c r="GC147" s="4"/>
      <c r="GD147" s="5"/>
      <c r="GF147" s="8"/>
      <c r="GG147" s="8"/>
    </row>
    <row r="148" spans="1:189" s="27" customFormat="1" ht="15.75" x14ac:dyDescent="0.25">
      <c r="A148" s="20" t="s">
        <v>314</v>
      </c>
      <c r="B148" s="18">
        <v>143</v>
      </c>
      <c r="C148" s="7">
        <v>21.124135909527183</v>
      </c>
      <c r="D148" s="7">
        <v>2.7196358441948427</v>
      </c>
      <c r="E148" s="7">
        <v>29.004689395044501</v>
      </c>
      <c r="F148" s="7">
        <v>3946.3075371475215</v>
      </c>
      <c r="G148" s="7">
        <v>0</v>
      </c>
      <c r="H148" s="7">
        <v>188.47564588499509</v>
      </c>
      <c r="I148" s="7">
        <v>328.90345920466285</v>
      </c>
      <c r="J148" s="7">
        <v>692.81214142544911</v>
      </c>
      <c r="K148" s="7">
        <v>9703.8687007230092</v>
      </c>
      <c r="L148" s="7">
        <v>154.69302203987837</v>
      </c>
      <c r="M148" s="7">
        <v>396.43527793135763</v>
      </c>
      <c r="N148" s="7">
        <v>63.204145748681739</v>
      </c>
      <c r="O148" s="7">
        <v>20838.855733565691</v>
      </c>
      <c r="P148" s="7">
        <v>0</v>
      </c>
      <c r="Q148" s="7">
        <v>4453.1981983888436</v>
      </c>
      <c r="R148" s="7">
        <v>84.896397482091373</v>
      </c>
      <c r="S148" s="7">
        <v>1066.13255448629</v>
      </c>
      <c r="T148" s="7">
        <v>232.82469509145059</v>
      </c>
      <c r="U148" s="7">
        <v>23.642457790718943</v>
      </c>
      <c r="V148" s="7">
        <v>26066.974723285628</v>
      </c>
      <c r="W148" s="7">
        <v>0</v>
      </c>
      <c r="X148" s="7">
        <v>43.546121734449613</v>
      </c>
      <c r="Y148" s="7">
        <v>23.580799455664962</v>
      </c>
      <c r="Z148" s="7">
        <v>0</v>
      </c>
      <c r="AA148" s="7">
        <v>0</v>
      </c>
      <c r="AB148" s="7">
        <v>5529.5040971398048</v>
      </c>
      <c r="AC148" s="7">
        <v>0</v>
      </c>
      <c r="AD148" s="7">
        <v>0</v>
      </c>
      <c r="AE148" s="7">
        <v>0</v>
      </c>
      <c r="AF148" s="7">
        <v>0</v>
      </c>
      <c r="AG148" s="7">
        <v>0</v>
      </c>
      <c r="AH148" s="7">
        <v>0</v>
      </c>
      <c r="AI148" s="7">
        <v>70.931992619662225</v>
      </c>
      <c r="AJ148" s="7">
        <v>0</v>
      </c>
      <c r="AK148" s="7">
        <v>0</v>
      </c>
      <c r="AL148" s="7">
        <v>0</v>
      </c>
      <c r="AM148" s="7">
        <v>409.27692241039068</v>
      </c>
      <c r="AN148" s="7">
        <v>1.2168005480056019</v>
      </c>
      <c r="AO148" s="7">
        <v>0</v>
      </c>
      <c r="AP148" s="7">
        <v>0</v>
      </c>
      <c r="AQ148" s="7">
        <v>35.052243490018569</v>
      </c>
      <c r="AR148" s="7">
        <v>14.230528526766639</v>
      </c>
      <c r="AS148" s="7">
        <v>34785.019128460604</v>
      </c>
      <c r="AT148" s="7">
        <v>1539.3231557705499</v>
      </c>
      <c r="AU148" s="7">
        <v>632.64041725936579</v>
      </c>
      <c r="AV148" s="7">
        <v>42606.366924767564</v>
      </c>
      <c r="AW148" s="7">
        <v>8394.4898569384004</v>
      </c>
      <c r="AX148" s="7">
        <v>383.99819311285881</v>
      </c>
      <c r="AY148" s="7">
        <v>958.16085939913569</v>
      </c>
      <c r="AZ148" s="7">
        <v>0</v>
      </c>
      <c r="BA148" s="7">
        <v>513.8446526913574</v>
      </c>
      <c r="BB148" s="7">
        <v>18.193737289740131</v>
      </c>
      <c r="BC148" s="7">
        <v>364.25611999206581</v>
      </c>
      <c r="BD148" s="7">
        <v>19949.894891321659</v>
      </c>
      <c r="BE148" s="7">
        <v>2132.4031920259986</v>
      </c>
      <c r="BF148" s="7">
        <v>12394.689463499421</v>
      </c>
      <c r="BG148" s="7">
        <v>1740.7094561942049</v>
      </c>
      <c r="BH148" s="7">
        <v>4097.9085715505144</v>
      </c>
      <c r="BI148" s="7">
        <v>581112.45065708121</v>
      </c>
      <c r="BJ148" s="7">
        <v>377.9062223745525</v>
      </c>
      <c r="BK148" s="7">
        <v>31617.175917977143</v>
      </c>
      <c r="BL148" s="7">
        <v>11274.18640881769</v>
      </c>
      <c r="BM148" s="7">
        <v>1612031.0936030792</v>
      </c>
      <c r="BN148" s="7">
        <v>30568.070107030573</v>
      </c>
      <c r="BO148" s="7">
        <v>2094.1415483576156</v>
      </c>
      <c r="BP148" s="7">
        <v>6137.1731857288778</v>
      </c>
      <c r="BQ148" s="7">
        <v>1478.7596790790603</v>
      </c>
      <c r="BR148" s="7">
        <v>179468.84685081404</v>
      </c>
      <c r="BS148" s="7">
        <v>0</v>
      </c>
      <c r="BT148" s="7">
        <v>1008.189665827064</v>
      </c>
      <c r="BU148" s="7">
        <v>374.97029348034823</v>
      </c>
      <c r="BV148" s="7">
        <v>4849.6724210008379</v>
      </c>
      <c r="BW148" s="7">
        <v>20013.28111143834</v>
      </c>
      <c r="BX148" s="7">
        <v>4998.309371259088</v>
      </c>
      <c r="BY148" s="7">
        <v>433.33233623099068</v>
      </c>
      <c r="BZ148" s="7">
        <v>19595.685624707301</v>
      </c>
      <c r="CA148" s="7">
        <v>60143.613163751121</v>
      </c>
      <c r="CB148" s="7">
        <v>275.85453367143799</v>
      </c>
      <c r="CC148" s="7">
        <v>211.39928062635349</v>
      </c>
      <c r="CD148" s="7">
        <v>105864.73005821124</v>
      </c>
      <c r="CE148" s="7">
        <v>339361.3608581734</v>
      </c>
      <c r="CF148" s="7">
        <v>217233.82348988825</v>
      </c>
      <c r="CG148" s="7">
        <v>31215.086401286371</v>
      </c>
      <c r="CH148" s="7">
        <v>185693.89114545728</v>
      </c>
      <c r="CI148" s="7">
        <v>130904.08255627993</v>
      </c>
      <c r="CJ148" s="7">
        <v>13384.037325631223</v>
      </c>
      <c r="CK148" s="7">
        <v>1352.1678879893286</v>
      </c>
      <c r="CL148" s="7">
        <v>6275.715019630532</v>
      </c>
      <c r="CM148" s="7">
        <v>2098.2697046864014</v>
      </c>
      <c r="CN148" s="7">
        <v>153.94435959850173</v>
      </c>
      <c r="CO148" s="7">
        <v>0</v>
      </c>
      <c r="CP148" s="7">
        <v>29570.884166208649</v>
      </c>
      <c r="CQ148" s="7">
        <v>26544.204665468584</v>
      </c>
      <c r="CR148" s="7">
        <v>2194.4746556320601</v>
      </c>
      <c r="CS148" s="7">
        <v>2111.5882058464995</v>
      </c>
      <c r="CT148" s="7">
        <v>6985.4544669098514</v>
      </c>
      <c r="CU148" s="7">
        <v>18498.8477590043</v>
      </c>
      <c r="CV148" s="7">
        <v>28191.245557935792</v>
      </c>
      <c r="CW148" s="7">
        <v>200.92126425329957</v>
      </c>
      <c r="CX148" s="7">
        <v>806.96899779346472</v>
      </c>
      <c r="CY148" s="7">
        <v>17873.163853394752</v>
      </c>
      <c r="CZ148" s="7">
        <v>21841.216171086926</v>
      </c>
      <c r="DA148" s="7">
        <v>0</v>
      </c>
      <c r="DB148" s="7">
        <v>228.37349426635234</v>
      </c>
      <c r="DC148" s="7">
        <v>20858.082966601371</v>
      </c>
      <c r="DD148" s="7">
        <v>8758.1342659885777</v>
      </c>
      <c r="DE148" s="7">
        <v>0</v>
      </c>
      <c r="DF148" s="7">
        <v>0</v>
      </c>
      <c r="DG148" s="7">
        <v>3457.4932492858316</v>
      </c>
      <c r="DH148" s="7">
        <v>23123.60114622533</v>
      </c>
      <c r="DI148" s="7">
        <v>18916.11238959575</v>
      </c>
      <c r="DJ148" s="7">
        <v>0</v>
      </c>
      <c r="DK148" s="7">
        <v>3270111.496860167</v>
      </c>
      <c r="DL148" s="7">
        <v>22779.708563073164</v>
      </c>
      <c r="DM148" s="7">
        <v>4941.2157740170924</v>
      </c>
      <c r="DN148" s="7">
        <v>20399.139369909433</v>
      </c>
      <c r="DO148" s="7">
        <v>18576.347644344172</v>
      </c>
      <c r="DP148" s="7">
        <v>1954.8713117343468</v>
      </c>
      <c r="DQ148" s="7">
        <v>1596.4489635889004</v>
      </c>
      <c r="DR148" s="7">
        <v>522.15211507401273</v>
      </c>
      <c r="DS148" s="7">
        <f>'[2]IOT 2019 NSX'!DZ157+'[2]IOT 2019 NSX'!EA157</f>
        <v>281501.56596062391</v>
      </c>
      <c r="DT148" s="7">
        <v>0</v>
      </c>
      <c r="DU148" s="7">
        <v>0</v>
      </c>
      <c r="DV148" s="7">
        <v>9155.4219403224834</v>
      </c>
      <c r="DW148" s="7">
        <v>51656.933956354231</v>
      </c>
      <c r="DX148" s="7">
        <v>9491.1254846692591</v>
      </c>
      <c r="DY148" s="7">
        <v>3102.4461638493508</v>
      </c>
      <c r="DZ148" s="7">
        <v>263771.17481543141</v>
      </c>
      <c r="EA148" s="7">
        <v>28729.603757116976</v>
      </c>
      <c r="EB148" s="7">
        <v>284822.28293784335</v>
      </c>
      <c r="EC148" s="7">
        <v>27.132826317780726</v>
      </c>
      <c r="ED148" s="7">
        <v>1921.0453227738262</v>
      </c>
      <c r="EE148" s="7">
        <v>7885.3926150107491</v>
      </c>
      <c r="EF148" s="7">
        <v>22669.407620192829</v>
      </c>
      <c r="EG148" s="7">
        <v>2893.7644912624191</v>
      </c>
      <c r="EH148" s="7">
        <v>10181.166532432359</v>
      </c>
      <c r="EI148" s="7">
        <v>158.33210466175015</v>
      </c>
      <c r="EJ148" s="7">
        <v>1897.1704618964452</v>
      </c>
      <c r="EK148" s="7">
        <v>19151.297391626234</v>
      </c>
      <c r="EL148" s="7">
        <f>'[2]IOT 2019 NSX'!ET157+'[2]IOT 2019 NSX'!EU157</f>
        <v>3979111.8560422924</v>
      </c>
      <c r="EM148" s="7">
        <v>3256136.8934645737</v>
      </c>
      <c r="EN148" s="7">
        <v>1146482.0391423872</v>
      </c>
      <c r="EO148" s="7">
        <v>1521843.3707808463</v>
      </c>
      <c r="EP148" s="7">
        <v>507423.17053970584</v>
      </c>
      <c r="EQ148" s="7">
        <v>518.965303286471</v>
      </c>
      <c r="ER148" s="7">
        <v>7648.842112833443</v>
      </c>
      <c r="ES148" s="7">
        <v>105947.7631202753</v>
      </c>
      <c r="ET148" s="7">
        <v>11405.383281475742</v>
      </c>
      <c r="EU148" s="7">
        <v>148209.62533329771</v>
      </c>
      <c r="EV148" s="7">
        <v>309576.65365732403</v>
      </c>
      <c r="EW148" s="7">
        <v>1.9652092567367909</v>
      </c>
      <c r="EX148" s="7">
        <v>221305.10683009712</v>
      </c>
      <c r="EY148" s="7">
        <v>0.52915291712105228</v>
      </c>
      <c r="EZ148" s="7">
        <v>10433.218123753892</v>
      </c>
      <c r="FA148" s="7">
        <v>9689.6507751367844</v>
      </c>
      <c r="FB148" s="7">
        <v>437.13216141664373</v>
      </c>
      <c r="FC148" s="7">
        <v>9075.2595260025464</v>
      </c>
      <c r="FD148" s="7">
        <v>290329.45934210555</v>
      </c>
      <c r="FE148" s="7">
        <v>171173.06464559329</v>
      </c>
      <c r="FF148" s="7">
        <v>62681.679402075279</v>
      </c>
      <c r="FG148" s="7">
        <v>17813.410096849169</v>
      </c>
      <c r="FH148" s="7">
        <v>88.148404610675442</v>
      </c>
      <c r="FI148" s="7">
        <v>91.36915973026079</v>
      </c>
      <c r="FJ148" s="7">
        <v>1672.2254075500407</v>
      </c>
      <c r="FK148" s="7">
        <v>1.1863394667766167</v>
      </c>
      <c r="FL148" s="7">
        <v>45020.641048243589</v>
      </c>
      <c r="FM148" s="7">
        <v>8612.7825535089978</v>
      </c>
      <c r="FN148" s="7">
        <v>12171.070259841095</v>
      </c>
      <c r="FO148" s="7">
        <v>41541.466081945167</v>
      </c>
      <c r="FP148" s="7">
        <v>4896.7216291057694</v>
      </c>
      <c r="FQ148" s="7">
        <v>0</v>
      </c>
      <c r="FR148" s="2">
        <f t="shared" si="8"/>
        <v>20277932.593254007</v>
      </c>
      <c r="FS148" s="1">
        <f t="shared" si="9"/>
        <v>378358.53313200176</v>
      </c>
      <c r="FT148" s="3">
        <v>378358.53313200176</v>
      </c>
      <c r="FU148" s="3">
        <v>0</v>
      </c>
      <c r="FV148" s="1">
        <f t="shared" si="10"/>
        <v>0</v>
      </c>
      <c r="FW148" s="1">
        <v>0</v>
      </c>
      <c r="FX148" s="1">
        <v>0</v>
      </c>
      <c r="FY148" s="1">
        <v>0</v>
      </c>
      <c r="FZ148" s="1">
        <v>0</v>
      </c>
      <c r="GA148" s="1">
        <f t="shared" si="11"/>
        <v>20656291.126386009</v>
      </c>
      <c r="GB148" s="13"/>
      <c r="GC148" s="4"/>
      <c r="GD148" s="5"/>
      <c r="GF148" s="8"/>
      <c r="GG148" s="8"/>
    </row>
    <row r="149" spans="1:189" s="27" customFormat="1" ht="15.75" x14ac:dyDescent="0.25">
      <c r="A149" s="20" t="s">
        <v>315</v>
      </c>
      <c r="B149" s="18">
        <v>144</v>
      </c>
      <c r="C149" s="7">
        <v>1151783.3584944415</v>
      </c>
      <c r="D149" s="7">
        <v>154183.44545559981</v>
      </c>
      <c r="E149" s="7">
        <v>204952.04472226388</v>
      </c>
      <c r="F149" s="7">
        <v>75146.365745688046</v>
      </c>
      <c r="G149" s="7">
        <v>49395.717239038451</v>
      </c>
      <c r="H149" s="7">
        <v>333702.04081939172</v>
      </c>
      <c r="I149" s="7">
        <v>102592.59529505071</v>
      </c>
      <c r="J149" s="7">
        <v>202832.5499351763</v>
      </c>
      <c r="K149" s="7">
        <v>952689.99446785531</v>
      </c>
      <c r="L149" s="7">
        <v>65.120474233435985</v>
      </c>
      <c r="M149" s="7">
        <v>0</v>
      </c>
      <c r="N149" s="7">
        <v>134170.42829816186</v>
      </c>
      <c r="O149" s="7">
        <v>14567.605026473633</v>
      </c>
      <c r="P149" s="7">
        <v>22677.783411403074</v>
      </c>
      <c r="Q149" s="7">
        <v>16065.79245729397</v>
      </c>
      <c r="R149" s="7">
        <v>42643.170020210469</v>
      </c>
      <c r="S149" s="7">
        <v>304352.38773109409</v>
      </c>
      <c r="T149" s="7">
        <v>120698.34399924469</v>
      </c>
      <c r="U149" s="7">
        <v>71505.608007762465</v>
      </c>
      <c r="V149" s="7">
        <v>172323.27447086596</v>
      </c>
      <c r="W149" s="7">
        <v>269.14162538133303</v>
      </c>
      <c r="X149" s="7">
        <v>10334.761775473298</v>
      </c>
      <c r="Y149" s="7">
        <v>7927.3934077956037</v>
      </c>
      <c r="Z149" s="7">
        <v>2456.1814474469643</v>
      </c>
      <c r="AA149" s="7">
        <v>0</v>
      </c>
      <c r="AB149" s="7">
        <v>2788.6557144292337</v>
      </c>
      <c r="AC149" s="7">
        <v>19913.476149010836</v>
      </c>
      <c r="AD149" s="7">
        <v>15171.467320624308</v>
      </c>
      <c r="AE149" s="7">
        <v>84435.030449626924</v>
      </c>
      <c r="AF149" s="7">
        <v>32130.546757378168</v>
      </c>
      <c r="AG149" s="7">
        <v>483866.35002822411</v>
      </c>
      <c r="AH149" s="7">
        <v>209914.94767914296</v>
      </c>
      <c r="AI149" s="7">
        <v>91928.299810528901</v>
      </c>
      <c r="AJ149" s="7">
        <v>14962.959752431096</v>
      </c>
      <c r="AK149" s="7">
        <v>0</v>
      </c>
      <c r="AL149" s="7">
        <v>0</v>
      </c>
      <c r="AM149" s="7">
        <v>30524.56874667287</v>
      </c>
      <c r="AN149" s="7">
        <v>260528.99257747963</v>
      </c>
      <c r="AO149" s="7">
        <v>6318.2573390386806</v>
      </c>
      <c r="AP149" s="7">
        <v>93256.486345365483</v>
      </c>
      <c r="AQ149" s="7">
        <v>587096.73834605305</v>
      </c>
      <c r="AR149" s="7">
        <v>54219.332134552053</v>
      </c>
      <c r="AS149" s="7">
        <v>462963.23034906812</v>
      </c>
      <c r="AT149" s="7">
        <v>64924.551104558013</v>
      </c>
      <c r="AU149" s="7">
        <v>22316.176279416148</v>
      </c>
      <c r="AV149" s="7">
        <v>196902.78200635564</v>
      </c>
      <c r="AW149" s="7">
        <v>90955.907501561145</v>
      </c>
      <c r="AX149" s="7">
        <v>9462.582758187471</v>
      </c>
      <c r="AY149" s="7">
        <v>321901.98357396229</v>
      </c>
      <c r="AZ149" s="7">
        <v>53379.318298588878</v>
      </c>
      <c r="BA149" s="7">
        <v>18529.815726947454</v>
      </c>
      <c r="BB149" s="7">
        <v>4581.6246674528511</v>
      </c>
      <c r="BC149" s="7">
        <v>224935.12176663592</v>
      </c>
      <c r="BD149" s="7">
        <v>501796.49740910472</v>
      </c>
      <c r="BE149" s="7">
        <v>199487.86272921923</v>
      </c>
      <c r="BF149" s="7">
        <v>84583.453290114936</v>
      </c>
      <c r="BG149" s="7">
        <v>352638.30371807789</v>
      </c>
      <c r="BH149" s="7">
        <v>123639.57176568147</v>
      </c>
      <c r="BI149" s="7">
        <v>443863.85151399212</v>
      </c>
      <c r="BJ149" s="7">
        <v>1335636.2533393526</v>
      </c>
      <c r="BK149" s="7">
        <v>408577.59387107001</v>
      </c>
      <c r="BL149" s="7">
        <v>42314.6915368021</v>
      </c>
      <c r="BM149" s="7">
        <v>738817.57661947212</v>
      </c>
      <c r="BN149" s="7">
        <v>728997.73008964176</v>
      </c>
      <c r="BO149" s="7">
        <v>220964.36933492322</v>
      </c>
      <c r="BP149" s="7">
        <v>71440.097157375538</v>
      </c>
      <c r="BQ149" s="7">
        <v>35169.841679680896</v>
      </c>
      <c r="BR149" s="7">
        <v>392631.61819453392</v>
      </c>
      <c r="BS149" s="7">
        <v>13847.234258822207</v>
      </c>
      <c r="BT149" s="7">
        <v>326459.34818532568</v>
      </c>
      <c r="BU149" s="7">
        <v>520641.55898456089</v>
      </c>
      <c r="BV149" s="7">
        <v>247484.40027908873</v>
      </c>
      <c r="BW149" s="7">
        <v>58573.784226576652</v>
      </c>
      <c r="BX149" s="7">
        <v>309002.06054201192</v>
      </c>
      <c r="BY149" s="7">
        <v>292680.36319681554</v>
      </c>
      <c r="BZ149" s="7">
        <v>215791.19827420206</v>
      </c>
      <c r="CA149" s="7">
        <v>750940.37708044692</v>
      </c>
      <c r="CB149" s="7">
        <v>55043.965621894087</v>
      </c>
      <c r="CC149" s="7">
        <v>456183.83156649122</v>
      </c>
      <c r="CD149" s="7">
        <v>86186.967424381859</v>
      </c>
      <c r="CE149" s="7">
        <v>526707.98833066504</v>
      </c>
      <c r="CF149" s="7">
        <v>413799.3425944589</v>
      </c>
      <c r="CG149" s="7">
        <v>158176.34697105255</v>
      </c>
      <c r="CH149" s="7">
        <v>1888850.5524356526</v>
      </c>
      <c r="CI149" s="7">
        <v>912044.47625062091</v>
      </c>
      <c r="CJ149" s="7">
        <v>179599.92032930962</v>
      </c>
      <c r="CK149" s="7">
        <v>99268.525073628771</v>
      </c>
      <c r="CL149" s="7">
        <v>360983.21290080593</v>
      </c>
      <c r="CM149" s="7">
        <v>173412.75132654049</v>
      </c>
      <c r="CN149" s="7">
        <v>296165.47764416737</v>
      </c>
      <c r="CO149" s="7">
        <v>89834.346642754594</v>
      </c>
      <c r="CP149" s="7">
        <v>530251.49222628505</v>
      </c>
      <c r="CQ149" s="7">
        <v>169086.09978174415</v>
      </c>
      <c r="CR149" s="7">
        <v>449509.16072593909</v>
      </c>
      <c r="CS149" s="7">
        <v>489916.4129612947</v>
      </c>
      <c r="CT149" s="7">
        <v>136001.20360442763</v>
      </c>
      <c r="CU149" s="7">
        <v>934824.58695968089</v>
      </c>
      <c r="CV149" s="7">
        <v>101966.50280139112</v>
      </c>
      <c r="CW149" s="7">
        <v>225104.6988430921</v>
      </c>
      <c r="CX149" s="7">
        <v>240161.84598536097</v>
      </c>
      <c r="CY149" s="7">
        <v>910722.78121914121</v>
      </c>
      <c r="CZ149" s="7">
        <v>145862.3421424171</v>
      </c>
      <c r="DA149" s="7">
        <v>127469.68358730343</v>
      </c>
      <c r="DB149" s="7">
        <v>450734.09695154137</v>
      </c>
      <c r="DC149" s="7">
        <v>1015586.7611657443</v>
      </c>
      <c r="DD149" s="7">
        <v>527774.20732828602</v>
      </c>
      <c r="DE149" s="7">
        <v>173192.98660591716</v>
      </c>
      <c r="DF149" s="7">
        <v>8218.5162208620932</v>
      </c>
      <c r="DG149" s="7">
        <v>45110.177570013249</v>
      </c>
      <c r="DH149" s="7">
        <v>78107.65420686749</v>
      </c>
      <c r="DI149" s="7">
        <v>51232.984037161026</v>
      </c>
      <c r="DJ149" s="7">
        <v>952.84380078668642</v>
      </c>
      <c r="DK149" s="7">
        <v>389486.5454473712</v>
      </c>
      <c r="DL149" s="7">
        <v>714944.63730410871</v>
      </c>
      <c r="DM149" s="7">
        <v>20466.06924057753</v>
      </c>
      <c r="DN149" s="7">
        <v>189584.95265068626</v>
      </c>
      <c r="DO149" s="7">
        <v>232943.8637291397</v>
      </c>
      <c r="DP149" s="7">
        <v>247944.81134124135</v>
      </c>
      <c r="DQ149" s="7">
        <v>3879737.6826676065</v>
      </c>
      <c r="DR149" s="7">
        <v>3941183.7318160366</v>
      </c>
      <c r="DS149" s="7">
        <f>'[2]IOT 2019 NSX'!DZ158+'[2]IOT 2019 NSX'!EA158</f>
        <v>27423683.654138848</v>
      </c>
      <c r="DT149" s="7">
        <v>24093.751409208184</v>
      </c>
      <c r="DU149" s="7">
        <v>22663.377996660449</v>
      </c>
      <c r="DV149" s="7">
        <v>460385.1189842507</v>
      </c>
      <c r="DW149" s="7">
        <v>2098809.7330177422</v>
      </c>
      <c r="DX149" s="7">
        <v>78419.541811422896</v>
      </c>
      <c r="DY149" s="7">
        <v>431811.34482462821</v>
      </c>
      <c r="DZ149" s="7">
        <v>339719.14310220187</v>
      </c>
      <c r="EA149" s="7">
        <v>51091.064918009557</v>
      </c>
      <c r="EB149" s="7">
        <v>1458936.2388984535</v>
      </c>
      <c r="EC149" s="7">
        <v>1032586.5421530812</v>
      </c>
      <c r="ED149" s="7">
        <v>201109.35797495561</v>
      </c>
      <c r="EE149" s="7">
        <v>5658064.3324670736</v>
      </c>
      <c r="EF149" s="7">
        <v>64148.130178392435</v>
      </c>
      <c r="EG149" s="7">
        <v>88763.892296474092</v>
      </c>
      <c r="EH149" s="7">
        <v>142661.87562458869</v>
      </c>
      <c r="EI149" s="7">
        <v>5136805.4972898345</v>
      </c>
      <c r="EJ149" s="7">
        <v>3009975.2415405074</v>
      </c>
      <c r="EK149" s="7">
        <v>568354.79073232203</v>
      </c>
      <c r="EL149" s="7">
        <f>'[2]IOT 2019 NSX'!ET158+'[2]IOT 2019 NSX'!EU158</f>
        <v>21518945.695583798</v>
      </c>
      <c r="EM149" s="7">
        <v>2157388.9146047942</v>
      </c>
      <c r="EN149" s="7">
        <v>1190590.3117149663</v>
      </c>
      <c r="EO149" s="7">
        <v>706457.23389845947</v>
      </c>
      <c r="EP149" s="7">
        <v>8076437.8267851295</v>
      </c>
      <c r="EQ149" s="7">
        <v>599152.44219923986</v>
      </c>
      <c r="ER149" s="7">
        <v>723471.70607893739</v>
      </c>
      <c r="ES149" s="7">
        <v>1778571.0847124872</v>
      </c>
      <c r="ET149" s="7">
        <v>124437.73336318861</v>
      </c>
      <c r="EU149" s="7">
        <v>2012270.4497411714</v>
      </c>
      <c r="EV149" s="7">
        <v>1011772.8220209138</v>
      </c>
      <c r="EW149" s="7">
        <v>6006.6918691138317</v>
      </c>
      <c r="EX149" s="7">
        <v>758342.78006524907</v>
      </c>
      <c r="EY149" s="7">
        <v>652868.89215060428</v>
      </c>
      <c r="EZ149" s="7">
        <v>964046.07879622793</v>
      </c>
      <c r="FA149" s="7">
        <v>92972.535568464562</v>
      </c>
      <c r="FB149" s="7">
        <v>64139.278513798992</v>
      </c>
      <c r="FC149" s="7">
        <v>981473.63731745596</v>
      </c>
      <c r="FD149" s="7">
        <v>446367.43192243937</v>
      </c>
      <c r="FE149" s="7">
        <v>2475309.3829743699</v>
      </c>
      <c r="FF149" s="7">
        <v>1241366.5075374849</v>
      </c>
      <c r="FG149" s="7">
        <v>956724.28142180957</v>
      </c>
      <c r="FH149" s="7">
        <v>598.54711080773438</v>
      </c>
      <c r="FI149" s="7">
        <v>4580.9456003086452</v>
      </c>
      <c r="FJ149" s="7">
        <v>75798.922145166594</v>
      </c>
      <c r="FK149" s="7">
        <v>23352.900495642778</v>
      </c>
      <c r="FL149" s="7">
        <v>117290.36839971477</v>
      </c>
      <c r="FM149" s="7">
        <v>1325206.8292766484</v>
      </c>
      <c r="FN149" s="7">
        <v>77229.029801462719</v>
      </c>
      <c r="FO149" s="7">
        <v>262412.77299162839</v>
      </c>
      <c r="FP149" s="7">
        <v>1468087.0564242941</v>
      </c>
      <c r="FQ149" s="7">
        <v>44323.536097385979</v>
      </c>
      <c r="FR149" s="2">
        <f t="shared" si="8"/>
        <v>138375638.23936376</v>
      </c>
      <c r="FS149" s="1">
        <f t="shared" si="9"/>
        <v>225674101.07715401</v>
      </c>
      <c r="FT149" s="3">
        <v>225674101.07715401</v>
      </c>
      <c r="FU149" s="3">
        <v>0</v>
      </c>
      <c r="FV149" s="1">
        <f t="shared" si="10"/>
        <v>0</v>
      </c>
      <c r="FW149" s="1">
        <v>0</v>
      </c>
      <c r="FX149" s="1">
        <v>0</v>
      </c>
      <c r="FY149" s="1">
        <v>3242884.4474969953</v>
      </c>
      <c r="FZ149" s="1">
        <v>0</v>
      </c>
      <c r="GA149" s="1">
        <f t="shared" si="11"/>
        <v>367292623.76401478</v>
      </c>
      <c r="GB149" s="13"/>
      <c r="GC149" s="4"/>
      <c r="GD149" s="5"/>
      <c r="GF149" s="8"/>
      <c r="GG149" s="8"/>
    </row>
    <row r="150" spans="1:189" s="27" customFormat="1" ht="15.75" x14ac:dyDescent="0.25">
      <c r="A150" s="20" t="s">
        <v>316</v>
      </c>
      <c r="B150" s="18">
        <v>145</v>
      </c>
      <c r="C150" s="7">
        <v>86.93594016820154</v>
      </c>
      <c r="D150" s="7">
        <v>123.67475323803214</v>
      </c>
      <c r="E150" s="7">
        <v>63810.316669097912</v>
      </c>
      <c r="F150" s="7">
        <v>43409.382908622742</v>
      </c>
      <c r="G150" s="7">
        <v>57.306604053180777</v>
      </c>
      <c r="H150" s="7">
        <v>1067.6724129635998</v>
      </c>
      <c r="I150" s="7">
        <v>9235.1059126067757</v>
      </c>
      <c r="J150" s="7">
        <v>272.04297849666904</v>
      </c>
      <c r="K150" s="7">
        <v>5071.234727281626</v>
      </c>
      <c r="L150" s="7">
        <v>436.18872246772941</v>
      </c>
      <c r="M150" s="7">
        <v>0</v>
      </c>
      <c r="N150" s="7">
        <v>178072.54388740635</v>
      </c>
      <c r="O150" s="7">
        <v>594.98015162332797</v>
      </c>
      <c r="P150" s="7">
        <v>233.56762830105848</v>
      </c>
      <c r="Q150" s="7">
        <v>1982.5341686466779</v>
      </c>
      <c r="R150" s="7">
        <v>856.63443880394482</v>
      </c>
      <c r="S150" s="7">
        <v>10023.425445446168</v>
      </c>
      <c r="T150" s="7">
        <v>9614.7018089668654</v>
      </c>
      <c r="U150" s="7">
        <v>1300.6886082973047</v>
      </c>
      <c r="V150" s="7">
        <v>3655.4401552119966</v>
      </c>
      <c r="W150" s="7">
        <v>354.65260048890224</v>
      </c>
      <c r="X150" s="7">
        <v>4049.909614457777</v>
      </c>
      <c r="Y150" s="7">
        <v>1229.9157635502322</v>
      </c>
      <c r="Z150" s="7">
        <v>142.18584310170885</v>
      </c>
      <c r="AA150" s="7">
        <v>0</v>
      </c>
      <c r="AB150" s="7">
        <v>946.77471251651707</v>
      </c>
      <c r="AC150" s="7">
        <v>19.400781379794083</v>
      </c>
      <c r="AD150" s="7">
        <v>76.881508122032898</v>
      </c>
      <c r="AE150" s="7">
        <v>1977.6054428859763</v>
      </c>
      <c r="AF150" s="7">
        <v>0</v>
      </c>
      <c r="AG150" s="7">
        <v>0</v>
      </c>
      <c r="AH150" s="7">
        <v>557.99962637066164</v>
      </c>
      <c r="AI150" s="7">
        <v>2593.6710541725897</v>
      </c>
      <c r="AJ150" s="7">
        <v>6372.1698414663624</v>
      </c>
      <c r="AK150" s="7">
        <v>193451.20835548203</v>
      </c>
      <c r="AL150" s="7">
        <v>0</v>
      </c>
      <c r="AM150" s="7">
        <v>1304.1805621512456</v>
      </c>
      <c r="AN150" s="7">
        <v>83169.9200715388</v>
      </c>
      <c r="AO150" s="7">
        <v>437.51625847592504</v>
      </c>
      <c r="AP150" s="7">
        <v>14964.874161655704</v>
      </c>
      <c r="AQ150" s="7">
        <v>32672.569053253643</v>
      </c>
      <c r="AR150" s="7">
        <v>1715.7836683035418</v>
      </c>
      <c r="AS150" s="7">
        <v>23309.965891750893</v>
      </c>
      <c r="AT150" s="7">
        <v>1880.939621683613</v>
      </c>
      <c r="AU150" s="7">
        <v>5220.2540628679862</v>
      </c>
      <c r="AV150" s="7">
        <v>34772.789624204168</v>
      </c>
      <c r="AW150" s="7">
        <v>3709.6560851418126</v>
      </c>
      <c r="AX150" s="7">
        <v>47235.189194447048</v>
      </c>
      <c r="AY150" s="7">
        <v>11304.60956430953</v>
      </c>
      <c r="AZ150" s="7">
        <v>1307.3372313750212</v>
      </c>
      <c r="BA150" s="7">
        <v>11288.115811707032</v>
      </c>
      <c r="BB150" s="7">
        <v>2575.0808535290785</v>
      </c>
      <c r="BC150" s="7">
        <v>18155.975510181695</v>
      </c>
      <c r="BD150" s="7">
        <v>377773.6866784654</v>
      </c>
      <c r="BE150" s="7">
        <v>52867.753757041872</v>
      </c>
      <c r="BF150" s="7">
        <v>22458.300971161003</v>
      </c>
      <c r="BG150" s="7">
        <v>15337.891734093981</v>
      </c>
      <c r="BH150" s="7">
        <v>5148.6231952547632</v>
      </c>
      <c r="BI150" s="7">
        <v>192382.45538733935</v>
      </c>
      <c r="BJ150" s="7">
        <v>61111.489557332978</v>
      </c>
      <c r="BK150" s="7">
        <v>77824.311459093355</v>
      </c>
      <c r="BL150" s="7">
        <v>30569.882017485343</v>
      </c>
      <c r="BM150" s="7">
        <v>171458.64208868804</v>
      </c>
      <c r="BN150" s="7">
        <v>86077.326543532647</v>
      </c>
      <c r="BO150" s="7">
        <v>270545.36298727826</v>
      </c>
      <c r="BP150" s="7">
        <v>18311.164109993239</v>
      </c>
      <c r="BQ150" s="7">
        <v>894.94526502282611</v>
      </c>
      <c r="BR150" s="7">
        <v>8665.0488192975372</v>
      </c>
      <c r="BS150" s="7">
        <v>3077.1631686271571</v>
      </c>
      <c r="BT150" s="7">
        <v>24511.818001798689</v>
      </c>
      <c r="BU150" s="7">
        <v>32738.40606178666</v>
      </c>
      <c r="BV150" s="7">
        <v>24499.567157230318</v>
      </c>
      <c r="BW150" s="7">
        <v>22431.979226439067</v>
      </c>
      <c r="BX150" s="7">
        <v>72415.79325598896</v>
      </c>
      <c r="BY150" s="7">
        <v>35366.496209056524</v>
      </c>
      <c r="BZ150" s="7">
        <v>24137.706747325334</v>
      </c>
      <c r="CA150" s="7">
        <v>180843.46714193281</v>
      </c>
      <c r="CB150" s="7">
        <v>5708.9281407513017</v>
      </c>
      <c r="CC150" s="7">
        <v>52422.221355031332</v>
      </c>
      <c r="CD150" s="7">
        <v>267807.21538300579</v>
      </c>
      <c r="CE150" s="7">
        <v>400438.16907253762</v>
      </c>
      <c r="CF150" s="7">
        <v>77952.69828197996</v>
      </c>
      <c r="CG150" s="7">
        <v>106393.9060965059</v>
      </c>
      <c r="CH150" s="7">
        <v>435871.55835887801</v>
      </c>
      <c r="CI150" s="7">
        <v>200382.76657849218</v>
      </c>
      <c r="CJ150" s="7">
        <v>74881.588442700391</v>
      </c>
      <c r="CK150" s="7">
        <v>7759.2584387103807</v>
      </c>
      <c r="CL150" s="7">
        <v>31960.999139384126</v>
      </c>
      <c r="CM150" s="7">
        <v>262329.48541954038</v>
      </c>
      <c r="CN150" s="7">
        <v>19079.595851812013</v>
      </c>
      <c r="CO150" s="7">
        <v>9337.5223478985372</v>
      </c>
      <c r="CP150" s="7">
        <v>154527.90643978491</v>
      </c>
      <c r="CQ150" s="7">
        <v>8764.5559899647833</v>
      </c>
      <c r="CR150" s="7">
        <v>39345.375543281894</v>
      </c>
      <c r="CS150" s="7">
        <v>39465.857456031263</v>
      </c>
      <c r="CT150" s="7">
        <v>60701.457980304476</v>
      </c>
      <c r="CU150" s="7">
        <v>213288.63932845413</v>
      </c>
      <c r="CV150" s="7">
        <v>6129.4946871044258</v>
      </c>
      <c r="CW150" s="7">
        <v>125652.04369110661</v>
      </c>
      <c r="CX150" s="7">
        <v>67615.788347229725</v>
      </c>
      <c r="CY150" s="7">
        <v>106963.31134515228</v>
      </c>
      <c r="CZ150" s="7">
        <v>14211.170663144545</v>
      </c>
      <c r="DA150" s="7">
        <v>14672.214782857796</v>
      </c>
      <c r="DB150" s="7">
        <v>19853.499087701024</v>
      </c>
      <c r="DC150" s="7">
        <v>84707.286565726346</v>
      </c>
      <c r="DD150" s="7">
        <v>200656.35608139701</v>
      </c>
      <c r="DE150" s="7">
        <v>69230.735112316062</v>
      </c>
      <c r="DF150" s="7">
        <v>1835.4676634993577</v>
      </c>
      <c r="DG150" s="7">
        <v>24497.650265373741</v>
      </c>
      <c r="DH150" s="7">
        <v>3368.4737281198923</v>
      </c>
      <c r="DI150" s="7">
        <v>4362.5865212163962</v>
      </c>
      <c r="DJ150" s="7">
        <v>1655.1272213762513</v>
      </c>
      <c r="DK150" s="7">
        <v>564543.23845496809</v>
      </c>
      <c r="DL150" s="7">
        <v>81947.740323247286</v>
      </c>
      <c r="DM150" s="7">
        <v>9732.9151213300393</v>
      </c>
      <c r="DN150" s="7">
        <v>34967.445987785075</v>
      </c>
      <c r="DO150" s="7">
        <v>199194.50771845499</v>
      </c>
      <c r="DP150" s="7">
        <v>686154.78995163436</v>
      </c>
      <c r="DQ150" s="7">
        <v>17118.750762427153</v>
      </c>
      <c r="DR150" s="7">
        <v>23012.208285512163</v>
      </c>
      <c r="DS150" s="7">
        <f>'[2]IOT 2019 NSX'!DZ159+'[2]IOT 2019 NSX'!EA159</f>
        <v>1091161.1053620512</v>
      </c>
      <c r="DT150" s="7">
        <v>7799.357657274857</v>
      </c>
      <c r="DU150" s="7">
        <v>2268.7111534915057</v>
      </c>
      <c r="DV150" s="7">
        <v>22784.316877453093</v>
      </c>
      <c r="DW150" s="7">
        <v>91212.174151223939</v>
      </c>
      <c r="DX150" s="7">
        <v>1489.919146355493</v>
      </c>
      <c r="DY150" s="7">
        <v>4000.3979768621107</v>
      </c>
      <c r="DZ150" s="7">
        <v>39584.363018972472</v>
      </c>
      <c r="EA150" s="7">
        <v>14204.840676683483</v>
      </c>
      <c r="EB150" s="7">
        <v>397461.43624922453</v>
      </c>
      <c r="EC150" s="7">
        <v>29215.765649738412</v>
      </c>
      <c r="ED150" s="7">
        <v>81989.951143599887</v>
      </c>
      <c r="EE150" s="7">
        <v>136163.05215226786</v>
      </c>
      <c r="EF150" s="7">
        <v>286.67619820459049</v>
      </c>
      <c r="EG150" s="7">
        <v>15293.351527920138</v>
      </c>
      <c r="EH150" s="7">
        <v>8854.7407917829241</v>
      </c>
      <c r="EI150" s="7">
        <v>352444.75575194228</v>
      </c>
      <c r="EJ150" s="7">
        <v>70321.630743130299</v>
      </c>
      <c r="EK150" s="7">
        <v>35995.635157885808</v>
      </c>
      <c r="EL150" s="7">
        <f>'[2]IOT 2019 NSX'!ET159+'[2]IOT 2019 NSX'!EU159</f>
        <v>1301493.9208905455</v>
      </c>
      <c r="EM150" s="7">
        <v>245782.74069631472</v>
      </c>
      <c r="EN150" s="7">
        <v>90193.989037448307</v>
      </c>
      <c r="EO150" s="7">
        <v>25061.620458118439</v>
      </c>
      <c r="EP150" s="7">
        <v>118460.64249210087</v>
      </c>
      <c r="EQ150" s="7">
        <v>1045852.2927578893</v>
      </c>
      <c r="ER150" s="7">
        <v>85436.38972769324</v>
      </c>
      <c r="ES150" s="7">
        <v>344806.18746288819</v>
      </c>
      <c r="ET150" s="7">
        <v>30211.861722547841</v>
      </c>
      <c r="EU150" s="7">
        <v>164661.48088971101</v>
      </c>
      <c r="EV150" s="7">
        <v>31291.596057835512</v>
      </c>
      <c r="EW150" s="7">
        <v>626.60399392074282</v>
      </c>
      <c r="EX150" s="7">
        <v>118100.19572758955</v>
      </c>
      <c r="EY150" s="7">
        <v>5344.8355759483266</v>
      </c>
      <c r="EZ150" s="7">
        <v>68440.49217233104</v>
      </c>
      <c r="FA150" s="7">
        <v>7976.8022182794948</v>
      </c>
      <c r="FB150" s="7">
        <v>3709.1748292413017</v>
      </c>
      <c r="FC150" s="7">
        <v>224237.04828782484</v>
      </c>
      <c r="FD150" s="7">
        <v>436576.90687034483</v>
      </c>
      <c r="FE150" s="7">
        <v>135845.58923065651</v>
      </c>
      <c r="FF150" s="7">
        <v>14577.166699397756</v>
      </c>
      <c r="FG150" s="7">
        <v>109666.36989381196</v>
      </c>
      <c r="FH150" s="7">
        <v>503.51869806301585</v>
      </c>
      <c r="FI150" s="7">
        <v>1253.3271359037235</v>
      </c>
      <c r="FJ150" s="7">
        <v>673.84031252693489</v>
      </c>
      <c r="FK150" s="7">
        <v>125.82176815283761</v>
      </c>
      <c r="FL150" s="7">
        <v>4943.5725862579884</v>
      </c>
      <c r="FM150" s="7">
        <v>44137.723048158339</v>
      </c>
      <c r="FN150" s="7">
        <v>14555.462823285852</v>
      </c>
      <c r="FO150" s="7">
        <v>8141.1541766336577</v>
      </c>
      <c r="FP150" s="7">
        <v>115963.35887373975</v>
      </c>
      <c r="FQ150" s="7">
        <v>0</v>
      </c>
      <c r="FR150" s="2">
        <f t="shared" si="8"/>
        <v>14679837.168348495</v>
      </c>
      <c r="FS150" s="1">
        <f t="shared" si="9"/>
        <v>1101630.8002203461</v>
      </c>
      <c r="FT150" s="3">
        <v>1101630.8002203461</v>
      </c>
      <c r="FU150" s="3">
        <v>0</v>
      </c>
      <c r="FV150" s="1">
        <f t="shared" si="10"/>
        <v>0</v>
      </c>
      <c r="FW150" s="1">
        <v>0</v>
      </c>
      <c r="FX150" s="1">
        <v>0</v>
      </c>
      <c r="FY150" s="1">
        <v>4394055.63949</v>
      </c>
      <c r="FZ150" s="1">
        <v>3478136.5195599995</v>
      </c>
      <c r="GA150" s="1">
        <f t="shared" si="11"/>
        <v>16697387.08849884</v>
      </c>
      <c r="GB150" s="13"/>
      <c r="GC150" s="4"/>
      <c r="GD150" s="5"/>
      <c r="GF150" s="8"/>
      <c r="GG150" s="8"/>
    </row>
    <row r="151" spans="1:189" s="27" customFormat="1" ht="31.5" x14ac:dyDescent="0.25">
      <c r="A151" s="20" t="s">
        <v>317</v>
      </c>
      <c r="B151" s="18">
        <v>146</v>
      </c>
      <c r="C151" s="7">
        <v>315337.94244334649</v>
      </c>
      <c r="D151" s="7">
        <v>0</v>
      </c>
      <c r="E151" s="7">
        <v>26.501881664287769</v>
      </c>
      <c r="F151" s="7">
        <v>0</v>
      </c>
      <c r="G151" s="7">
        <v>22.768689627350728</v>
      </c>
      <c r="H151" s="7">
        <v>579.00623702495147</v>
      </c>
      <c r="I151" s="7">
        <v>63.571501289023473</v>
      </c>
      <c r="J151" s="7">
        <v>17.033860002040029</v>
      </c>
      <c r="K151" s="7">
        <v>184.08684440944688</v>
      </c>
      <c r="L151" s="7">
        <v>375.08107368974743</v>
      </c>
      <c r="M151" s="7">
        <v>0</v>
      </c>
      <c r="N151" s="7">
        <v>1991.9852581013702</v>
      </c>
      <c r="O151" s="7">
        <v>1728.1565880925548</v>
      </c>
      <c r="P151" s="7">
        <v>6.2102533448832355</v>
      </c>
      <c r="Q151" s="7">
        <v>310.16766428563261</v>
      </c>
      <c r="R151" s="7">
        <v>965.88269766905728</v>
      </c>
      <c r="S151" s="7">
        <v>67.763568452412997</v>
      </c>
      <c r="T151" s="7">
        <v>3865.8472806337245</v>
      </c>
      <c r="U151" s="7">
        <v>0</v>
      </c>
      <c r="V151" s="7">
        <v>0</v>
      </c>
      <c r="W151" s="7">
        <v>0</v>
      </c>
      <c r="X151" s="7">
        <v>57.01895497825722</v>
      </c>
      <c r="Y151" s="7">
        <v>186.2895496505358</v>
      </c>
      <c r="Z151" s="7">
        <v>0</v>
      </c>
      <c r="AA151" s="7">
        <v>0</v>
      </c>
      <c r="AB151" s="7">
        <v>0</v>
      </c>
      <c r="AC151" s="7">
        <v>0</v>
      </c>
      <c r="AD151" s="7">
        <v>0</v>
      </c>
      <c r="AE151" s="7">
        <v>0</v>
      </c>
      <c r="AF151" s="7">
        <v>0</v>
      </c>
      <c r="AG151" s="7">
        <v>0</v>
      </c>
      <c r="AH151" s="7">
        <v>99.633894539891372</v>
      </c>
      <c r="AI151" s="7">
        <v>497.62374079649425</v>
      </c>
      <c r="AJ151" s="7">
        <v>472.04132004692775</v>
      </c>
      <c r="AK151" s="7">
        <v>21494.57870616467</v>
      </c>
      <c r="AL151" s="7">
        <v>0</v>
      </c>
      <c r="AM151" s="7">
        <v>1630.9428384409634</v>
      </c>
      <c r="AN151" s="7">
        <v>1115.9396538007961</v>
      </c>
      <c r="AO151" s="7">
        <v>47411.2365015943</v>
      </c>
      <c r="AP151" s="7">
        <v>480230.65215153503</v>
      </c>
      <c r="AQ151" s="7">
        <v>6799.5386031318567</v>
      </c>
      <c r="AR151" s="7">
        <v>0.30819412063618906</v>
      </c>
      <c r="AS151" s="7">
        <v>2474.7430286533317</v>
      </c>
      <c r="AT151" s="7">
        <v>470.87825793448843</v>
      </c>
      <c r="AU151" s="7">
        <v>484.59969388579407</v>
      </c>
      <c r="AV151" s="7">
        <v>148251.58061884399</v>
      </c>
      <c r="AW151" s="7">
        <v>101991.20506940731</v>
      </c>
      <c r="AX151" s="7">
        <v>28297.538505332708</v>
      </c>
      <c r="AY151" s="7">
        <v>1293.7636248880904</v>
      </c>
      <c r="AZ151" s="7">
        <v>86.186095524920901</v>
      </c>
      <c r="BA151" s="7">
        <v>578.4002366583502</v>
      </c>
      <c r="BB151" s="7">
        <v>193.97836085085135</v>
      </c>
      <c r="BC151" s="7">
        <v>3947.2194016942849</v>
      </c>
      <c r="BD151" s="7">
        <v>581584.94708774553</v>
      </c>
      <c r="BE151" s="7">
        <v>1520.555833031063</v>
      </c>
      <c r="BF151" s="7">
        <v>16336.212664584385</v>
      </c>
      <c r="BG151" s="7">
        <v>58958.781018019799</v>
      </c>
      <c r="BH151" s="7">
        <v>4906.9689902950568</v>
      </c>
      <c r="BI151" s="7">
        <v>542467.31195716932</v>
      </c>
      <c r="BJ151" s="7">
        <v>9509.7297432822652</v>
      </c>
      <c r="BK151" s="7">
        <v>508987.62686441059</v>
      </c>
      <c r="BL151" s="7">
        <v>122681.3867401913</v>
      </c>
      <c r="BM151" s="7">
        <v>36993.704446017211</v>
      </c>
      <c r="BN151" s="7">
        <v>268656.99476712209</v>
      </c>
      <c r="BO151" s="7">
        <v>67792.760322357397</v>
      </c>
      <c r="BP151" s="7">
        <v>20175.040585437677</v>
      </c>
      <c r="BQ151" s="7">
        <v>0</v>
      </c>
      <c r="BR151" s="7">
        <v>3583.6092515980649</v>
      </c>
      <c r="BS151" s="7">
        <v>0</v>
      </c>
      <c r="BT151" s="7">
        <v>5441.7785632432569</v>
      </c>
      <c r="BU151" s="7">
        <v>29114.767537331791</v>
      </c>
      <c r="BV151" s="7">
        <v>5254.6201103276726</v>
      </c>
      <c r="BW151" s="7">
        <v>52.299118091097583</v>
      </c>
      <c r="BX151" s="7">
        <v>515683.5962174171</v>
      </c>
      <c r="BY151" s="7">
        <v>65327.252585265676</v>
      </c>
      <c r="BZ151" s="7">
        <v>4055.7728681432968</v>
      </c>
      <c r="CA151" s="7">
        <v>1131726.5605457008</v>
      </c>
      <c r="CB151" s="7">
        <v>454.45458539560082</v>
      </c>
      <c r="CC151" s="7">
        <v>134040.55392503444</v>
      </c>
      <c r="CD151" s="7">
        <v>37179.119126585465</v>
      </c>
      <c r="CE151" s="7">
        <v>540218.5672290175</v>
      </c>
      <c r="CF151" s="7">
        <v>228559.76169998769</v>
      </c>
      <c r="CG151" s="7">
        <v>2351.736928843799</v>
      </c>
      <c r="CH151" s="7">
        <v>677451.6469140097</v>
      </c>
      <c r="CI151" s="7">
        <v>23761.852951314904</v>
      </c>
      <c r="CJ151" s="7">
        <v>3458.8722895447377</v>
      </c>
      <c r="CK151" s="7">
        <v>500.76618552143327</v>
      </c>
      <c r="CL151" s="7">
        <v>85922.772003398146</v>
      </c>
      <c r="CM151" s="7">
        <v>1967.2417006792582</v>
      </c>
      <c r="CN151" s="7">
        <v>3332.382885492581</v>
      </c>
      <c r="CO151" s="7">
        <v>8140.7818610103513</v>
      </c>
      <c r="CP151" s="7">
        <v>114386.26217205408</v>
      </c>
      <c r="CQ151" s="7">
        <v>8421.8056966421209</v>
      </c>
      <c r="CR151" s="7">
        <v>4049.3786979143974</v>
      </c>
      <c r="CS151" s="7">
        <v>1141.0201267071761</v>
      </c>
      <c r="CT151" s="7">
        <v>0</v>
      </c>
      <c r="CU151" s="7">
        <v>184307.03051809233</v>
      </c>
      <c r="CV151" s="7">
        <v>462.96900709486334</v>
      </c>
      <c r="CW151" s="7">
        <v>2005.2462426004261</v>
      </c>
      <c r="CX151" s="7">
        <v>1294.8283792728305</v>
      </c>
      <c r="CY151" s="7">
        <v>67492.789298297095</v>
      </c>
      <c r="CZ151" s="7">
        <v>3583.9292688405249</v>
      </c>
      <c r="DA151" s="7">
        <v>34599.285829904948</v>
      </c>
      <c r="DB151" s="7">
        <v>10424.337398910207</v>
      </c>
      <c r="DC151" s="7">
        <v>451687.08436412422</v>
      </c>
      <c r="DD151" s="7">
        <v>114297.19982254063</v>
      </c>
      <c r="DE151" s="7">
        <v>1839.4738587586123</v>
      </c>
      <c r="DF151" s="7">
        <v>184.80765339081026</v>
      </c>
      <c r="DG151" s="7">
        <v>36090.723162351067</v>
      </c>
      <c r="DH151" s="7">
        <v>100.46284246028742</v>
      </c>
      <c r="DI151" s="7">
        <v>118.60807420300836</v>
      </c>
      <c r="DJ151" s="7">
        <v>89.68740052387335</v>
      </c>
      <c r="DK151" s="7">
        <v>513216.62880249089</v>
      </c>
      <c r="DL151" s="7">
        <v>318464.4520048144</v>
      </c>
      <c r="DM151" s="7">
        <v>47.95360609603334</v>
      </c>
      <c r="DN151" s="7">
        <v>14516.887875461565</v>
      </c>
      <c r="DO151" s="7">
        <v>621787.10532681399</v>
      </c>
      <c r="DP151" s="7">
        <v>590120.0722014932</v>
      </c>
      <c r="DQ151" s="7">
        <v>1872.3810721309464</v>
      </c>
      <c r="DR151" s="7">
        <v>157622.878804368</v>
      </c>
      <c r="DS151" s="7">
        <f>'[2]IOT 2019 NSX'!DZ160+'[2]IOT 2019 NSX'!EA160</f>
        <v>2255909.021451313</v>
      </c>
      <c r="DT151" s="7">
        <v>0</v>
      </c>
      <c r="DU151" s="7">
        <v>0</v>
      </c>
      <c r="DV151" s="7">
        <v>569.72265153457693</v>
      </c>
      <c r="DW151" s="7">
        <v>464421.95189948648</v>
      </c>
      <c r="DX151" s="7">
        <v>0</v>
      </c>
      <c r="DY151" s="7">
        <v>7208.63859669871</v>
      </c>
      <c r="DZ151" s="7">
        <v>130512.3113251388</v>
      </c>
      <c r="EA151" s="7">
        <v>14215.226483410905</v>
      </c>
      <c r="EB151" s="7">
        <v>117860.00524931875</v>
      </c>
      <c r="EC151" s="7">
        <v>80804.972638036197</v>
      </c>
      <c r="ED151" s="7">
        <v>418018.39569056826</v>
      </c>
      <c r="EE151" s="7">
        <v>3856.599858417927</v>
      </c>
      <c r="EF151" s="7">
        <v>0</v>
      </c>
      <c r="EG151" s="7">
        <v>783.76646834068765</v>
      </c>
      <c r="EH151" s="7">
        <v>298.87855078695179</v>
      </c>
      <c r="EI151" s="7">
        <v>2724924.5445992001</v>
      </c>
      <c r="EJ151" s="7">
        <v>466296.37615198863</v>
      </c>
      <c r="EK151" s="7">
        <v>203666.37575849323</v>
      </c>
      <c r="EL151" s="7">
        <f>'[2]IOT 2019 NSX'!ET160+'[2]IOT 2019 NSX'!EU160</f>
        <v>1968177.1345335641</v>
      </c>
      <c r="EM151" s="7">
        <v>115305.75788291592</v>
      </c>
      <c r="EN151" s="7">
        <v>470269.05056651169</v>
      </c>
      <c r="EO151" s="7">
        <v>108109.42088376603</v>
      </c>
      <c r="EP151" s="7">
        <v>84706.133209231135</v>
      </c>
      <c r="EQ151" s="7">
        <v>300773.26074642385</v>
      </c>
      <c r="ER151" s="7">
        <v>1706663.6869501472</v>
      </c>
      <c r="ES151" s="7">
        <v>95959.236635760812</v>
      </c>
      <c r="ET151" s="7">
        <v>3308.1110284058641</v>
      </c>
      <c r="EU151" s="7">
        <v>1727400.9290812444</v>
      </c>
      <c r="EV151" s="7">
        <v>4689.6246678666776</v>
      </c>
      <c r="EW151" s="7">
        <v>975.04155031974165</v>
      </c>
      <c r="EX151" s="7">
        <v>2175715.8783514039</v>
      </c>
      <c r="EY151" s="7">
        <v>40252.826442802776</v>
      </c>
      <c r="EZ151" s="7">
        <v>1378.160523906213</v>
      </c>
      <c r="FA151" s="7">
        <v>157.44206490238813</v>
      </c>
      <c r="FB151" s="7">
        <v>4595.9313964229023</v>
      </c>
      <c r="FC151" s="7">
        <v>123615.68784650683</v>
      </c>
      <c r="FD151" s="7">
        <v>907878.66499028006</v>
      </c>
      <c r="FE151" s="7">
        <v>359939.31591235369</v>
      </c>
      <c r="FF151" s="7">
        <v>30759.227712575252</v>
      </c>
      <c r="FG151" s="7">
        <v>65329.397132017803</v>
      </c>
      <c r="FH151" s="7">
        <v>245.89910494895335</v>
      </c>
      <c r="FI151" s="7">
        <v>0</v>
      </c>
      <c r="FJ151" s="7">
        <v>7847.5853533362588</v>
      </c>
      <c r="FK151" s="7">
        <v>1209.7821137497237</v>
      </c>
      <c r="FL151" s="7">
        <v>510029.66761564719</v>
      </c>
      <c r="FM151" s="7">
        <v>17827.392611120104</v>
      </c>
      <c r="FN151" s="7">
        <v>4670.3226213062053</v>
      </c>
      <c r="FO151" s="7">
        <v>3666.590218858224</v>
      </c>
      <c r="FP151" s="7">
        <v>15436.248632506655</v>
      </c>
      <c r="FQ151" s="7">
        <v>0</v>
      </c>
      <c r="FR151" s="2">
        <f t="shared" si="8"/>
        <v>27922226.176208615</v>
      </c>
      <c r="FS151" s="1">
        <f t="shared" si="9"/>
        <v>9983555.7218365632</v>
      </c>
      <c r="FT151" s="3">
        <v>9983555.7218365632</v>
      </c>
      <c r="FU151" s="3">
        <v>0</v>
      </c>
      <c r="FV151" s="1">
        <f t="shared" si="10"/>
        <v>0</v>
      </c>
      <c r="FW151" s="1">
        <v>0</v>
      </c>
      <c r="FX151" s="1">
        <v>0</v>
      </c>
      <c r="FY151" s="1">
        <v>0</v>
      </c>
      <c r="FZ151" s="1">
        <v>0</v>
      </c>
      <c r="GA151" s="1">
        <f t="shared" si="11"/>
        <v>37905781.898045182</v>
      </c>
      <c r="GB151" s="13"/>
      <c r="GC151" s="4"/>
      <c r="GD151" s="5"/>
      <c r="GF151" s="8"/>
      <c r="GG151" s="8"/>
    </row>
    <row r="152" spans="1:189" s="27" customFormat="1" ht="31.5" x14ac:dyDescent="0.25">
      <c r="A152" s="20" t="s">
        <v>318</v>
      </c>
      <c r="B152" s="18">
        <v>147</v>
      </c>
      <c r="C152" s="7">
        <v>986039.99680754251</v>
      </c>
      <c r="D152" s="7">
        <v>16919.915176037677</v>
      </c>
      <c r="E152" s="7">
        <v>0</v>
      </c>
      <c r="F152" s="7">
        <v>2.3120480086876549</v>
      </c>
      <c r="G152" s="7">
        <v>5720.255549680468</v>
      </c>
      <c r="H152" s="7">
        <v>557.26992796399861</v>
      </c>
      <c r="I152" s="7">
        <v>32.524954147872471</v>
      </c>
      <c r="J152" s="7">
        <v>13134.807612433453</v>
      </c>
      <c r="K152" s="7">
        <v>127.82704206833083</v>
      </c>
      <c r="L152" s="7">
        <v>374.37761549200633</v>
      </c>
      <c r="M152" s="7">
        <v>0</v>
      </c>
      <c r="N152" s="7">
        <v>821.56284434282838</v>
      </c>
      <c r="O152" s="7">
        <v>2.581258792292096</v>
      </c>
      <c r="P152" s="7">
        <v>34674.948383627881</v>
      </c>
      <c r="Q152" s="7">
        <v>1079.508970493421</v>
      </c>
      <c r="R152" s="7">
        <v>764.06757733882239</v>
      </c>
      <c r="S152" s="7">
        <v>1100.8505959812378</v>
      </c>
      <c r="T152" s="7">
        <v>218.01840865833941</v>
      </c>
      <c r="U152" s="7">
        <v>567.97675241816432</v>
      </c>
      <c r="V152" s="7">
        <v>32990.430924041582</v>
      </c>
      <c r="W152" s="7">
        <v>0</v>
      </c>
      <c r="X152" s="7">
        <v>30.313874798567127</v>
      </c>
      <c r="Y152" s="7">
        <v>2041.2877611471943</v>
      </c>
      <c r="Z152" s="7">
        <v>0</v>
      </c>
      <c r="AA152" s="7">
        <v>0</v>
      </c>
      <c r="AB152" s="7">
        <v>9.8106822432939023</v>
      </c>
      <c r="AC152" s="7">
        <v>0</v>
      </c>
      <c r="AD152" s="7">
        <v>0</v>
      </c>
      <c r="AE152" s="7">
        <v>316.52842272879712</v>
      </c>
      <c r="AF152" s="7">
        <v>0</v>
      </c>
      <c r="AG152" s="7">
        <v>0</v>
      </c>
      <c r="AH152" s="7">
        <v>269.70895251948588</v>
      </c>
      <c r="AI152" s="7">
        <v>29.60197685482451</v>
      </c>
      <c r="AJ152" s="7">
        <v>774495.34623064799</v>
      </c>
      <c r="AK152" s="7">
        <v>272245.75926763704</v>
      </c>
      <c r="AL152" s="7">
        <v>980000</v>
      </c>
      <c r="AM152" s="7">
        <v>2357.8354109720199</v>
      </c>
      <c r="AN152" s="7">
        <v>18776.107958559762</v>
      </c>
      <c r="AO152" s="7">
        <v>291229.62271684152</v>
      </c>
      <c r="AP152" s="7">
        <v>5605.6577059494721</v>
      </c>
      <c r="AQ152" s="7">
        <v>107043.13780375046</v>
      </c>
      <c r="AR152" s="7">
        <v>9.7282144166031852</v>
      </c>
      <c r="AS152" s="7">
        <v>218463.67171813102</v>
      </c>
      <c r="AT152" s="7">
        <v>39730.461799298042</v>
      </c>
      <c r="AU152" s="7">
        <v>10860.988842816492</v>
      </c>
      <c r="AV152" s="7">
        <v>177761.13042174056</v>
      </c>
      <c r="AW152" s="7">
        <v>138578.27003251525</v>
      </c>
      <c r="AX152" s="7">
        <v>33936.908589931925</v>
      </c>
      <c r="AY152" s="7">
        <v>22712.763085863149</v>
      </c>
      <c r="AZ152" s="7">
        <v>17636.426270992175</v>
      </c>
      <c r="BA152" s="7">
        <v>80332.092432996331</v>
      </c>
      <c r="BB152" s="7">
        <v>8299.2621483693565</v>
      </c>
      <c r="BC152" s="7">
        <v>99140.601262505603</v>
      </c>
      <c r="BD152" s="7">
        <v>1096979.4290268752</v>
      </c>
      <c r="BE152" s="7">
        <v>7583.1983928915279</v>
      </c>
      <c r="BF152" s="7">
        <v>46527.435693016494</v>
      </c>
      <c r="BG152" s="7">
        <v>40862.909591281801</v>
      </c>
      <c r="BH152" s="7">
        <v>24435.76054164561</v>
      </c>
      <c r="BI152" s="7">
        <v>3885458.8904381637</v>
      </c>
      <c r="BJ152" s="7">
        <v>351172.27421783435</v>
      </c>
      <c r="BK152" s="7">
        <v>2132165.4416089659</v>
      </c>
      <c r="BL152" s="7">
        <v>69393.527506730257</v>
      </c>
      <c r="BM152" s="7">
        <v>3023348.7198412954</v>
      </c>
      <c r="BN152" s="7">
        <v>1370373.1923156232</v>
      </c>
      <c r="BO152" s="7">
        <v>1195656.6462841863</v>
      </c>
      <c r="BP152" s="7">
        <v>38615.446485300141</v>
      </c>
      <c r="BQ152" s="7">
        <v>10274.775102660646</v>
      </c>
      <c r="BR152" s="7">
        <v>602647.35338447406</v>
      </c>
      <c r="BS152" s="7">
        <v>5641.4658091497886</v>
      </c>
      <c r="BT152" s="7">
        <v>76505.997703363624</v>
      </c>
      <c r="BU152" s="7">
        <v>1106852.9303797376</v>
      </c>
      <c r="BV152" s="7">
        <v>145742.98245932627</v>
      </c>
      <c r="BW152" s="7">
        <v>530539.07178105554</v>
      </c>
      <c r="BX152" s="7">
        <v>1690468.2131168137</v>
      </c>
      <c r="BY152" s="7">
        <v>546689.38012810727</v>
      </c>
      <c r="BZ152" s="7">
        <v>67447.13451973148</v>
      </c>
      <c r="CA152" s="7">
        <v>4412867.6636211546</v>
      </c>
      <c r="CB152" s="7">
        <v>14570.224717862689</v>
      </c>
      <c r="CC152" s="7">
        <v>578826.74734850647</v>
      </c>
      <c r="CD152" s="7">
        <v>122097.21526529387</v>
      </c>
      <c r="CE152" s="7">
        <v>1715391.2795600675</v>
      </c>
      <c r="CF152" s="7">
        <v>6364685.0030827243</v>
      </c>
      <c r="CG152" s="7">
        <v>107973.11316937435</v>
      </c>
      <c r="CH152" s="7">
        <v>1457189.8688560356</v>
      </c>
      <c r="CI152" s="7">
        <v>5760921.3594059264</v>
      </c>
      <c r="CJ152" s="7">
        <v>261558.9413485156</v>
      </c>
      <c r="CK152" s="7">
        <v>24629.010615955023</v>
      </c>
      <c r="CL152" s="7">
        <v>68786.266957129032</v>
      </c>
      <c r="CM152" s="7">
        <v>137211.69368243401</v>
      </c>
      <c r="CN152" s="7">
        <v>170948.15418468183</v>
      </c>
      <c r="CO152" s="7">
        <v>17212.781620936006</v>
      </c>
      <c r="CP152" s="7">
        <v>62919.927826551124</v>
      </c>
      <c r="CQ152" s="7">
        <v>27382.15747907681</v>
      </c>
      <c r="CR152" s="7">
        <v>60327.739444303166</v>
      </c>
      <c r="CS152" s="7">
        <v>47155.480121372224</v>
      </c>
      <c r="CT152" s="7">
        <v>153625.64192469645</v>
      </c>
      <c r="CU152" s="7">
        <v>759857.24132739659</v>
      </c>
      <c r="CV152" s="7">
        <v>24236.339237488901</v>
      </c>
      <c r="CW152" s="7">
        <v>652071.86331019585</v>
      </c>
      <c r="CX152" s="7">
        <v>57985.880208154616</v>
      </c>
      <c r="CY152" s="7">
        <v>483198.20016048779</v>
      </c>
      <c r="CZ152" s="7">
        <v>49761.074256703221</v>
      </c>
      <c r="DA152" s="7">
        <v>23774.247078506996</v>
      </c>
      <c r="DB152" s="7">
        <v>47160.841689977206</v>
      </c>
      <c r="DC152" s="7">
        <v>92048.450591280227</v>
      </c>
      <c r="DD152" s="7">
        <v>261800.9831034189</v>
      </c>
      <c r="DE152" s="7">
        <v>16035.173606681194</v>
      </c>
      <c r="DF152" s="7">
        <v>3691.9899059429613</v>
      </c>
      <c r="DG152" s="7">
        <v>37748.034218737019</v>
      </c>
      <c r="DH152" s="7">
        <v>150312.75707754213</v>
      </c>
      <c r="DI152" s="7">
        <v>24540.615611362704</v>
      </c>
      <c r="DJ152" s="7">
        <v>390.0015357719459</v>
      </c>
      <c r="DK152" s="7">
        <v>11284642.844284818</v>
      </c>
      <c r="DL152" s="7">
        <v>6302617.5532889878</v>
      </c>
      <c r="DM152" s="7">
        <v>151298.3434150769</v>
      </c>
      <c r="DN152" s="7">
        <v>5345869.1005705511</v>
      </c>
      <c r="DO152" s="7">
        <v>7030902.1001783563</v>
      </c>
      <c r="DP152" s="7">
        <v>6050038.5157295205</v>
      </c>
      <c r="DQ152" s="7">
        <v>15828.791747127843</v>
      </c>
      <c r="DR152" s="7">
        <v>36093.412877231989</v>
      </c>
      <c r="DS152" s="7">
        <f>'[2]IOT 2019 NSX'!DZ161+'[2]IOT 2019 NSX'!EA161</f>
        <v>1225788.3914455159</v>
      </c>
      <c r="DT152" s="7">
        <v>0</v>
      </c>
      <c r="DU152" s="7">
        <v>0</v>
      </c>
      <c r="DV152" s="7">
        <v>97214.761309922731</v>
      </c>
      <c r="DW152" s="7">
        <v>286833.65509899327</v>
      </c>
      <c r="DX152" s="7">
        <v>1200.3859773138126</v>
      </c>
      <c r="DY152" s="7">
        <v>233198.33827603541</v>
      </c>
      <c r="DZ152" s="7">
        <v>359874.52431387641</v>
      </c>
      <c r="EA152" s="7">
        <v>39197.0521155436</v>
      </c>
      <c r="EB152" s="7">
        <v>192115.83057227416</v>
      </c>
      <c r="EC152" s="7">
        <v>282.62390331868585</v>
      </c>
      <c r="ED152" s="7">
        <v>65489.883804021651</v>
      </c>
      <c r="EE152" s="7">
        <v>20715.209693270441</v>
      </c>
      <c r="EF152" s="7">
        <v>8853.5761008587415</v>
      </c>
      <c r="EG152" s="7">
        <v>338.91665475235027</v>
      </c>
      <c r="EH152" s="7">
        <v>421.73903783974953</v>
      </c>
      <c r="EI152" s="7">
        <v>18984.588106636234</v>
      </c>
      <c r="EJ152" s="7">
        <v>912.21328156509048</v>
      </c>
      <c r="EK152" s="7">
        <v>29.621134811860632</v>
      </c>
      <c r="EL152" s="7">
        <f>'[2]IOT 2019 NSX'!ET161+'[2]IOT 2019 NSX'!EU161</f>
        <v>1000035.4945976424</v>
      </c>
      <c r="EM152" s="7">
        <v>0</v>
      </c>
      <c r="EN152" s="7">
        <v>0</v>
      </c>
      <c r="EO152" s="7">
        <v>161.83341992215475</v>
      </c>
      <c r="EP152" s="7">
        <v>108772.33593625786</v>
      </c>
      <c r="EQ152" s="7">
        <v>408.23903764362933</v>
      </c>
      <c r="ER152" s="7">
        <v>90374.802936677384</v>
      </c>
      <c r="ES152" s="7">
        <v>5227149.5398575356</v>
      </c>
      <c r="ET152" s="7">
        <v>4490.9232983448383</v>
      </c>
      <c r="EU152" s="7">
        <v>32714.926108915071</v>
      </c>
      <c r="EV152" s="7">
        <v>530277.95399411302</v>
      </c>
      <c r="EW152" s="7">
        <v>487.90786183165233</v>
      </c>
      <c r="EX152" s="7">
        <v>25110.127804767653</v>
      </c>
      <c r="EY152" s="7">
        <v>265.19763807192913</v>
      </c>
      <c r="EZ152" s="7">
        <v>1197.4346409093323</v>
      </c>
      <c r="FA152" s="7">
        <v>464.27242754100382</v>
      </c>
      <c r="FB152" s="7">
        <v>907.94325937109932</v>
      </c>
      <c r="FC152" s="7">
        <v>11278.912931449126</v>
      </c>
      <c r="FD152" s="7">
        <v>2845841.5530705168</v>
      </c>
      <c r="FE152" s="7">
        <v>60743.374935006956</v>
      </c>
      <c r="FF152" s="7">
        <v>286096.37988066603</v>
      </c>
      <c r="FG152" s="7">
        <v>529504.69609421305</v>
      </c>
      <c r="FH152" s="7">
        <v>1962.0328334910953</v>
      </c>
      <c r="FI152" s="7">
        <v>0</v>
      </c>
      <c r="FJ152" s="7">
        <v>719.80598651975151</v>
      </c>
      <c r="FK152" s="7">
        <v>2134.8004242958923</v>
      </c>
      <c r="FL152" s="7">
        <v>500118.68961135345</v>
      </c>
      <c r="FM152" s="7">
        <v>8526.210891837618</v>
      </c>
      <c r="FN152" s="7">
        <v>2669.1538396083238</v>
      </c>
      <c r="FO152" s="7">
        <v>1354.6125078057341</v>
      </c>
      <c r="FP152" s="7">
        <v>34019.03164768585</v>
      </c>
      <c r="FQ152" s="7">
        <v>6690.7450538139137</v>
      </c>
      <c r="FR152" s="2">
        <f t="shared" si="8"/>
        <v>96796539.300959766</v>
      </c>
      <c r="FS152" s="1">
        <f t="shared" si="9"/>
        <v>38627786.79725045</v>
      </c>
      <c r="FT152" s="3">
        <v>38627786.79725045</v>
      </c>
      <c r="FU152" s="3">
        <v>0</v>
      </c>
      <c r="FV152" s="1">
        <f t="shared" si="10"/>
        <v>0</v>
      </c>
      <c r="FW152" s="1">
        <v>0</v>
      </c>
      <c r="FX152" s="1">
        <v>0</v>
      </c>
      <c r="FY152" s="1">
        <v>2231343.9517899998</v>
      </c>
      <c r="FZ152" s="1">
        <v>8545521.0521457735</v>
      </c>
      <c r="GA152" s="1">
        <f t="shared" si="11"/>
        <v>129110148.99785444</v>
      </c>
      <c r="GB152" s="13"/>
      <c r="GC152" s="4"/>
      <c r="GD152" s="5"/>
      <c r="GF152" s="8"/>
      <c r="GG152" s="8"/>
    </row>
    <row r="153" spans="1:189" s="27" customFormat="1" ht="31.5" x14ac:dyDescent="0.25">
      <c r="A153" s="20" t="s">
        <v>319</v>
      </c>
      <c r="B153" s="18">
        <v>148</v>
      </c>
      <c r="C153" s="7">
        <v>1381931.6904924246</v>
      </c>
      <c r="D153" s="7">
        <v>16913.418268187652</v>
      </c>
      <c r="E153" s="7">
        <v>3048.4528204397011</v>
      </c>
      <c r="F153" s="7">
        <v>6577.1792285792026</v>
      </c>
      <c r="G153" s="7">
        <v>284.73016138971684</v>
      </c>
      <c r="H153" s="7">
        <v>64800.280656561874</v>
      </c>
      <c r="I153" s="7">
        <v>2286.2776708499446</v>
      </c>
      <c r="J153" s="7">
        <v>16063.869710006111</v>
      </c>
      <c r="K153" s="7">
        <v>102.06283576653352</v>
      </c>
      <c r="L153" s="7">
        <v>374.05546643749307</v>
      </c>
      <c r="M153" s="7">
        <v>1847.0418564314059</v>
      </c>
      <c r="N153" s="7">
        <v>20369.960184147349</v>
      </c>
      <c r="O153" s="7">
        <v>117.49848601786951</v>
      </c>
      <c r="P153" s="7">
        <v>30822.176341002563</v>
      </c>
      <c r="Q153" s="7">
        <v>3902.9862683217598</v>
      </c>
      <c r="R153" s="7">
        <v>2654.4050201161581</v>
      </c>
      <c r="S153" s="7">
        <v>284.72459811144614</v>
      </c>
      <c r="T153" s="7">
        <v>0</v>
      </c>
      <c r="U153" s="7">
        <v>22610.323105027801</v>
      </c>
      <c r="V153" s="7">
        <v>18918.07829194473</v>
      </c>
      <c r="W153" s="7">
        <v>0</v>
      </c>
      <c r="X153" s="7">
        <v>1220.4382032990322</v>
      </c>
      <c r="Y153" s="7">
        <v>31687.27614054066</v>
      </c>
      <c r="Z153" s="7">
        <v>423.92445813657645</v>
      </c>
      <c r="AA153" s="7">
        <v>0</v>
      </c>
      <c r="AB153" s="7">
        <v>10638.675743963167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17.328662692099893</v>
      </c>
      <c r="AJ153" s="7">
        <v>0</v>
      </c>
      <c r="AK153" s="7">
        <v>1543480.1864874791</v>
      </c>
      <c r="AL153" s="7">
        <v>1000588</v>
      </c>
      <c r="AM153" s="7">
        <v>0</v>
      </c>
      <c r="AN153" s="7">
        <v>132.82416713656275</v>
      </c>
      <c r="AO153" s="7">
        <v>0</v>
      </c>
      <c r="AP153" s="7">
        <v>0</v>
      </c>
      <c r="AQ153" s="7">
        <v>0</v>
      </c>
      <c r="AR153" s="7">
        <v>0</v>
      </c>
      <c r="AS153" s="7">
        <v>2616.0476374401087</v>
      </c>
      <c r="AT153" s="7">
        <v>407.66608437425418</v>
      </c>
      <c r="AU153" s="7">
        <v>41.659148695084795</v>
      </c>
      <c r="AV153" s="7">
        <v>148188.43246136775</v>
      </c>
      <c r="AW153" s="7">
        <v>100162.23128122088</v>
      </c>
      <c r="AX153" s="7">
        <v>16635.173818966185</v>
      </c>
      <c r="AY153" s="7">
        <v>26331.650301145844</v>
      </c>
      <c r="AZ153" s="7">
        <v>6742.4358220793065</v>
      </c>
      <c r="BA153" s="7">
        <v>121794.46589625951</v>
      </c>
      <c r="BB153" s="7">
        <v>76.857614606405363</v>
      </c>
      <c r="BC153" s="7">
        <v>10527.165235341612</v>
      </c>
      <c r="BD153" s="7">
        <v>205550.54997428021</v>
      </c>
      <c r="BE153" s="7">
        <v>0</v>
      </c>
      <c r="BF153" s="7">
        <v>497196.73133377347</v>
      </c>
      <c r="BG153" s="7">
        <v>8236.2645169306852</v>
      </c>
      <c r="BH153" s="7">
        <v>2373.2617204054177</v>
      </c>
      <c r="BI153" s="7">
        <v>2561645.2630427987</v>
      </c>
      <c r="BJ153" s="7">
        <v>100555.48066801125</v>
      </c>
      <c r="BK153" s="7">
        <v>2514170.2363517992</v>
      </c>
      <c r="BL153" s="7">
        <v>165.25903427498577</v>
      </c>
      <c r="BM153" s="7">
        <v>2043979.4566671685</v>
      </c>
      <c r="BN153" s="7">
        <v>500575.29222465819</v>
      </c>
      <c r="BO153" s="7">
        <v>1009724.3232139142</v>
      </c>
      <c r="BP153" s="7">
        <v>15955.882898795007</v>
      </c>
      <c r="BQ153" s="7">
        <v>5327.7529416241714</v>
      </c>
      <c r="BR153" s="7">
        <v>26303.104438236431</v>
      </c>
      <c r="BS153" s="7">
        <v>0</v>
      </c>
      <c r="BT153" s="7">
        <v>16385.933387204022</v>
      </c>
      <c r="BU153" s="7">
        <v>2063941.566694835</v>
      </c>
      <c r="BV153" s="7">
        <v>0.1159764784054151</v>
      </c>
      <c r="BW153" s="7">
        <v>4177.5993676350472</v>
      </c>
      <c r="BX153" s="7">
        <v>1004670.039336814</v>
      </c>
      <c r="BY153" s="7">
        <v>1044247.0201955659</v>
      </c>
      <c r="BZ153" s="7">
        <v>205.90667507819975</v>
      </c>
      <c r="CA153" s="7">
        <v>2140556.4831031491</v>
      </c>
      <c r="CB153" s="7">
        <v>0</v>
      </c>
      <c r="CC153" s="7">
        <v>525907.00307032361</v>
      </c>
      <c r="CD153" s="7">
        <v>288.12176260062131</v>
      </c>
      <c r="CE153" s="7">
        <v>48368.877607352406</v>
      </c>
      <c r="CF153" s="7">
        <v>4025025.8559689708</v>
      </c>
      <c r="CG153" s="7">
        <v>417.69492477022709</v>
      </c>
      <c r="CH153" s="7">
        <v>2293603.607733374</v>
      </c>
      <c r="CI153" s="7">
        <v>1729319.2897079177</v>
      </c>
      <c r="CJ153" s="7">
        <v>13243.042601239267</v>
      </c>
      <c r="CK153" s="7">
        <v>500979.15098979144</v>
      </c>
      <c r="CL153" s="7">
        <v>500000</v>
      </c>
      <c r="CM153" s="7">
        <v>110.35382926034772</v>
      </c>
      <c r="CN153" s="7">
        <v>7706.301485602653</v>
      </c>
      <c r="CO153" s="7">
        <v>193.81784268537359</v>
      </c>
      <c r="CP153" s="7">
        <v>870.9552923210083</v>
      </c>
      <c r="CQ153" s="7">
        <v>80083.144708204592</v>
      </c>
      <c r="CR153" s="7">
        <v>3269.7257709064661</v>
      </c>
      <c r="CS153" s="7">
        <v>6584.2118316626302</v>
      </c>
      <c r="CT153" s="7">
        <v>24559.9460944569</v>
      </c>
      <c r="CU153" s="7">
        <v>342528.9446204566</v>
      </c>
      <c r="CV153" s="7">
        <v>0</v>
      </c>
      <c r="CW153" s="7">
        <v>2220.7288185463367</v>
      </c>
      <c r="CX153" s="7">
        <v>73.309562459335694</v>
      </c>
      <c r="CY153" s="7">
        <v>4874.1381845695969</v>
      </c>
      <c r="CZ153" s="7">
        <v>3718.6828198049707</v>
      </c>
      <c r="DA153" s="7">
        <v>4661.4139031947652</v>
      </c>
      <c r="DB153" s="7">
        <v>2793.0259772109284</v>
      </c>
      <c r="DC153" s="7">
        <v>4603.9559820086097</v>
      </c>
      <c r="DD153" s="7">
        <v>238613.53421980879</v>
      </c>
      <c r="DE153" s="7">
        <v>0</v>
      </c>
      <c r="DF153" s="7">
        <v>4397.7744116921822</v>
      </c>
      <c r="DG153" s="7">
        <v>104.11049522353647</v>
      </c>
      <c r="DH153" s="7">
        <v>4226.2194144782934</v>
      </c>
      <c r="DI153" s="7">
        <v>596.54712171191215</v>
      </c>
      <c r="DJ153" s="7">
        <v>0</v>
      </c>
      <c r="DK153" s="7">
        <v>1607836.2509281372</v>
      </c>
      <c r="DL153" s="7">
        <v>2754.6685402634575</v>
      </c>
      <c r="DM153" s="7">
        <v>0</v>
      </c>
      <c r="DN153" s="7">
        <v>8215.8340485387944</v>
      </c>
      <c r="DO153" s="7">
        <v>529140.75162206555</v>
      </c>
      <c r="DP153" s="7">
        <v>0</v>
      </c>
      <c r="DQ153" s="7">
        <v>2504.3525032980483</v>
      </c>
      <c r="DR153" s="7">
        <v>0</v>
      </c>
      <c r="DS153" s="7">
        <f>'[2]IOT 2019 NSX'!DZ162+'[2]IOT 2019 NSX'!EA162</f>
        <v>17061.189820695414</v>
      </c>
      <c r="DT153" s="7">
        <v>0</v>
      </c>
      <c r="DU153" s="7">
        <v>0</v>
      </c>
      <c r="DV153" s="7">
        <v>0</v>
      </c>
      <c r="DW153" s="7">
        <v>0</v>
      </c>
      <c r="DX153" s="7">
        <v>0</v>
      </c>
      <c r="DY153" s="7">
        <v>188.83455680883455</v>
      </c>
      <c r="DZ153" s="7">
        <v>359874.52431387641</v>
      </c>
      <c r="EA153" s="7">
        <v>39197.0521155436</v>
      </c>
      <c r="EB153" s="7">
        <v>8056.6452549208498</v>
      </c>
      <c r="EC153" s="7">
        <v>603.63745646324458</v>
      </c>
      <c r="ED153" s="7">
        <v>25133.076577330372</v>
      </c>
      <c r="EE153" s="7">
        <v>33930.942871953113</v>
      </c>
      <c r="EF153" s="7">
        <v>69.662017374300518</v>
      </c>
      <c r="EG153" s="7">
        <v>0.11575587134747266</v>
      </c>
      <c r="EH153" s="7">
        <v>0</v>
      </c>
      <c r="EI153" s="7">
        <v>1000011.2915130107</v>
      </c>
      <c r="EJ153" s="7">
        <v>1065619.7078727102</v>
      </c>
      <c r="EK153" s="7">
        <v>300000</v>
      </c>
      <c r="EL153" s="7">
        <f>'[2]IOT 2019 NSX'!ET162+'[2]IOT 2019 NSX'!EU162</f>
        <v>40556.356833216909</v>
      </c>
      <c r="EM153" s="7">
        <v>0</v>
      </c>
      <c r="EN153" s="7">
        <v>8040.5383496062923</v>
      </c>
      <c r="EO153" s="7">
        <v>0</v>
      </c>
      <c r="EP153" s="7">
        <v>29622.505183996385</v>
      </c>
      <c r="EQ153" s="7">
        <v>10455.552682922629</v>
      </c>
      <c r="ER153" s="7">
        <v>29782.415972740448</v>
      </c>
      <c r="ES153" s="7">
        <v>523695.89779052092</v>
      </c>
      <c r="ET153" s="7">
        <v>1283251.4727307651</v>
      </c>
      <c r="EU153" s="7">
        <v>55013.983311433418</v>
      </c>
      <c r="EV153" s="7">
        <v>789730.33112353308</v>
      </c>
      <c r="EW153" s="7">
        <v>0</v>
      </c>
      <c r="EX153" s="7">
        <v>94.587144074636313</v>
      </c>
      <c r="EY153" s="7">
        <v>21.672262953392668</v>
      </c>
      <c r="EZ153" s="7">
        <v>612.41391512084419</v>
      </c>
      <c r="FA153" s="7">
        <v>0</v>
      </c>
      <c r="FB153" s="7">
        <v>0</v>
      </c>
      <c r="FC153" s="7">
        <v>1794.1008039079243</v>
      </c>
      <c r="FD153" s="7">
        <v>2586832.6335521713</v>
      </c>
      <c r="FE153" s="7">
        <v>516659.82698715362</v>
      </c>
      <c r="FF153" s="7">
        <v>905038.81507829204</v>
      </c>
      <c r="FG153" s="7">
        <v>2417633.9429915515</v>
      </c>
      <c r="FH153" s="7">
        <v>16.397805947936845</v>
      </c>
      <c r="FI153" s="7">
        <v>0</v>
      </c>
      <c r="FJ153" s="7">
        <v>4202.246499200347</v>
      </c>
      <c r="FK153" s="7">
        <v>15203.515990307103</v>
      </c>
      <c r="FL153" s="7">
        <v>152169.98134400434</v>
      </c>
      <c r="FM153" s="7">
        <v>1470.6715252850111</v>
      </c>
      <c r="FN153" s="7">
        <v>4186.888597037494</v>
      </c>
      <c r="FO153" s="7">
        <v>381.20580553056084</v>
      </c>
      <c r="FP153" s="7">
        <v>23393.442219566234</v>
      </c>
      <c r="FQ153" s="7">
        <v>0</v>
      </c>
      <c r="FR153" s="2">
        <f t="shared" si="8"/>
        <v>45155568.595412247</v>
      </c>
      <c r="FS153" s="1">
        <f t="shared" si="9"/>
        <v>6121385.1777073517</v>
      </c>
      <c r="FT153" s="3">
        <v>3536116.2350438777</v>
      </c>
      <c r="FU153" s="3">
        <v>2585268.942663474</v>
      </c>
      <c r="FV153" s="1">
        <f t="shared" si="10"/>
        <v>0</v>
      </c>
      <c r="FW153" s="1">
        <v>0</v>
      </c>
      <c r="FX153" s="1">
        <v>0</v>
      </c>
      <c r="FY153" s="1">
        <v>2140072.4927599998</v>
      </c>
      <c r="FZ153" s="1">
        <v>30329743.126989998</v>
      </c>
      <c r="GA153" s="1">
        <f t="shared" si="11"/>
        <v>23087283.138889603</v>
      </c>
      <c r="GB153" s="13"/>
      <c r="GC153" s="4"/>
      <c r="GD153" s="5"/>
      <c r="GF153" s="8"/>
      <c r="GG153" s="8"/>
    </row>
    <row r="154" spans="1:189" s="27" customFormat="1" ht="15.75" x14ac:dyDescent="0.25">
      <c r="A154" s="20" t="s">
        <v>320</v>
      </c>
      <c r="B154" s="18">
        <v>149</v>
      </c>
      <c r="C154" s="7">
        <v>93.077683204960053</v>
      </c>
      <c r="D154" s="7">
        <v>881.20322012282884</v>
      </c>
      <c r="E154" s="7">
        <v>629.37904246906703</v>
      </c>
      <c r="F154" s="7">
        <v>8220.6279867117119</v>
      </c>
      <c r="G154" s="7">
        <v>0</v>
      </c>
      <c r="H154" s="7">
        <v>314.19418252893064</v>
      </c>
      <c r="I154" s="7">
        <v>3048.9557301368682</v>
      </c>
      <c r="J154" s="7">
        <v>0</v>
      </c>
      <c r="K154" s="7">
        <v>10634.712905364797</v>
      </c>
      <c r="L154" s="7">
        <v>505.75303249848542</v>
      </c>
      <c r="M154" s="7">
        <v>57.490226507742626</v>
      </c>
      <c r="N154" s="7">
        <v>2745.8521374538341</v>
      </c>
      <c r="O154" s="7">
        <v>119.25415620389484</v>
      </c>
      <c r="P154" s="7">
        <v>6.2102533448832355</v>
      </c>
      <c r="Q154" s="7">
        <v>1310.5316905521215</v>
      </c>
      <c r="R154" s="7">
        <v>12.957871194634999</v>
      </c>
      <c r="S154" s="7">
        <v>13446.795406828083</v>
      </c>
      <c r="T154" s="7">
        <v>1576.8619431823001</v>
      </c>
      <c r="U154" s="7">
        <v>302.48038855223518</v>
      </c>
      <c r="V154" s="7">
        <v>13486.008852379806</v>
      </c>
      <c r="W154" s="7">
        <v>3647.7466596520021</v>
      </c>
      <c r="X154" s="7">
        <v>1375.2234142744671</v>
      </c>
      <c r="Y154" s="7">
        <v>1436.7999517625185</v>
      </c>
      <c r="Z154" s="7">
        <v>274.76097643820964</v>
      </c>
      <c r="AA154" s="7">
        <v>0</v>
      </c>
      <c r="AB154" s="7">
        <v>1647.6856548249762</v>
      </c>
      <c r="AC154" s="7">
        <v>0</v>
      </c>
      <c r="AD154" s="7">
        <v>15343.286508204463</v>
      </c>
      <c r="AE154" s="7">
        <v>320.71161774283416</v>
      </c>
      <c r="AF154" s="7">
        <v>0</v>
      </c>
      <c r="AG154" s="7">
        <v>11046.827502579978</v>
      </c>
      <c r="AH154" s="7">
        <v>758.7818506474506</v>
      </c>
      <c r="AI154" s="7">
        <v>536.9390107123304</v>
      </c>
      <c r="AJ154" s="7">
        <v>8126.0555318993556</v>
      </c>
      <c r="AK154" s="7">
        <v>0</v>
      </c>
      <c r="AL154" s="7">
        <v>0</v>
      </c>
      <c r="AM154" s="7">
        <v>71.493401933479205</v>
      </c>
      <c r="AN154" s="7">
        <v>31138.697653079165</v>
      </c>
      <c r="AO154" s="7">
        <v>0</v>
      </c>
      <c r="AP154" s="7">
        <v>149.65670304193952</v>
      </c>
      <c r="AQ154" s="7">
        <v>1416389.1158843918</v>
      </c>
      <c r="AR154" s="7">
        <v>1007.1113875171883</v>
      </c>
      <c r="AS154" s="7">
        <v>10987.45042427302</v>
      </c>
      <c r="AT154" s="7">
        <v>4867.7427134096106</v>
      </c>
      <c r="AU154" s="7">
        <v>2707.6248279842316</v>
      </c>
      <c r="AV154" s="7">
        <v>1451932.2311652291</v>
      </c>
      <c r="AW154" s="7">
        <v>2859.9798233367442</v>
      </c>
      <c r="AX154" s="7">
        <v>1716.1837091564526</v>
      </c>
      <c r="AY154" s="7">
        <v>791167.16553377372</v>
      </c>
      <c r="AZ154" s="7">
        <v>21858.269765451045</v>
      </c>
      <c r="BA154" s="7">
        <v>63118.397439908062</v>
      </c>
      <c r="BB154" s="7">
        <v>1161.2020569817073</v>
      </c>
      <c r="BC154" s="7">
        <v>320979.98796758783</v>
      </c>
      <c r="BD154" s="7">
        <v>83086.632569186477</v>
      </c>
      <c r="BE154" s="7">
        <v>4519.1546281703368</v>
      </c>
      <c r="BF154" s="7">
        <v>1433663.3753594083</v>
      </c>
      <c r="BG154" s="7">
        <v>193374.65106393624</v>
      </c>
      <c r="BH154" s="7">
        <v>9113.355747159465</v>
      </c>
      <c r="BI154" s="7">
        <v>1131344.1334008805</v>
      </c>
      <c r="BJ154" s="7">
        <v>66689.053568546587</v>
      </c>
      <c r="BK154" s="7">
        <v>57519.701069817682</v>
      </c>
      <c r="BL154" s="7">
        <v>5720.0567131273301</v>
      </c>
      <c r="BM154" s="7">
        <v>2456421.4664795147</v>
      </c>
      <c r="BN154" s="7">
        <v>700841.74710033764</v>
      </c>
      <c r="BO154" s="7">
        <v>2547330.0149104847</v>
      </c>
      <c r="BP154" s="7">
        <v>340911.87269552122</v>
      </c>
      <c r="BQ154" s="7">
        <v>8240.0277558777871</v>
      </c>
      <c r="BR154" s="7">
        <v>34474.026408758786</v>
      </c>
      <c r="BS154" s="7">
        <v>1282.1513202613155</v>
      </c>
      <c r="BT154" s="7">
        <v>7797.2877575140183</v>
      </c>
      <c r="BU154" s="7">
        <v>268729.20345464215</v>
      </c>
      <c r="BV154" s="7">
        <v>19054.882685428605</v>
      </c>
      <c r="BW154" s="7">
        <v>89659.172240727305</v>
      </c>
      <c r="BX154" s="7">
        <v>3081957.4024080434</v>
      </c>
      <c r="BY154" s="7">
        <v>437964.69982212491</v>
      </c>
      <c r="BZ154" s="7">
        <v>20464.168934391349</v>
      </c>
      <c r="CA154" s="7">
        <v>630823.22675157071</v>
      </c>
      <c r="CB154" s="7">
        <v>125.84049582827986</v>
      </c>
      <c r="CC154" s="7">
        <v>199110.19367916341</v>
      </c>
      <c r="CD154" s="7">
        <v>129524.91657436671</v>
      </c>
      <c r="CE154" s="7">
        <v>201633.84574284215</v>
      </c>
      <c r="CF154" s="7">
        <v>2280405.2938871733</v>
      </c>
      <c r="CG154" s="7">
        <v>1979.237249565874</v>
      </c>
      <c r="CH154" s="7">
        <v>332908.50448113313</v>
      </c>
      <c r="CI154" s="7">
        <v>247083.67898598389</v>
      </c>
      <c r="CJ154" s="7">
        <v>3231987.0769350268</v>
      </c>
      <c r="CK154" s="7">
        <v>1530.0617553837858</v>
      </c>
      <c r="CL154" s="7">
        <v>10999.242749248438</v>
      </c>
      <c r="CM154" s="7">
        <v>177712.86401415526</v>
      </c>
      <c r="CN154" s="7">
        <v>19922.007296903226</v>
      </c>
      <c r="CO154" s="7">
        <v>35281.132573603063</v>
      </c>
      <c r="CP154" s="7">
        <v>360715.37690368568</v>
      </c>
      <c r="CQ154" s="7">
        <v>8999.370676991708</v>
      </c>
      <c r="CR154" s="7">
        <v>12061.93535605045</v>
      </c>
      <c r="CS154" s="7">
        <v>7167.3909311618754</v>
      </c>
      <c r="CT154" s="7">
        <v>538969.92399899603</v>
      </c>
      <c r="CU154" s="7">
        <v>678898.63516826509</v>
      </c>
      <c r="CV154" s="7">
        <v>1651.1349430225134</v>
      </c>
      <c r="CW154" s="7">
        <v>2411181.2251218879</v>
      </c>
      <c r="CX154" s="7">
        <v>943.95775831031551</v>
      </c>
      <c r="CY154" s="7">
        <v>105725.53272847699</v>
      </c>
      <c r="CZ154" s="7">
        <v>37540.03705762067</v>
      </c>
      <c r="DA154" s="7">
        <v>4762.8829819088332</v>
      </c>
      <c r="DB154" s="7">
        <v>8518.2516198213434</v>
      </c>
      <c r="DC154" s="7">
        <v>821921.1494037339</v>
      </c>
      <c r="DD154" s="7">
        <v>462765.45241659839</v>
      </c>
      <c r="DE154" s="7">
        <v>0</v>
      </c>
      <c r="DF154" s="7">
        <v>19361.295503311241</v>
      </c>
      <c r="DG154" s="7">
        <v>19591.566140226259</v>
      </c>
      <c r="DH154" s="7">
        <v>1965.4736322006486</v>
      </c>
      <c r="DI154" s="7">
        <v>1674.9395448735459</v>
      </c>
      <c r="DJ154" s="7">
        <v>6.3220509329851007</v>
      </c>
      <c r="DK154" s="7">
        <v>535996.30511490675</v>
      </c>
      <c r="DL154" s="7">
        <v>18985.695991947814</v>
      </c>
      <c r="DM154" s="7">
        <v>790.89218744357902</v>
      </c>
      <c r="DN154" s="7">
        <v>121408.40532376953</v>
      </c>
      <c r="DO154" s="7">
        <v>112918.15343980274</v>
      </c>
      <c r="DP154" s="7">
        <v>55119.385365235619</v>
      </c>
      <c r="DQ154" s="7">
        <v>965080.04223073076</v>
      </c>
      <c r="DR154" s="7">
        <v>14722.556660010192</v>
      </c>
      <c r="DS154" s="7">
        <f>'[2]IOT 2019 NSX'!DZ163+'[2]IOT 2019 NSX'!EA163</f>
        <v>14839612.309657693</v>
      </c>
      <c r="DT154" s="7">
        <v>4967.8418044384525</v>
      </c>
      <c r="DU154" s="7">
        <v>3707.2607118623964</v>
      </c>
      <c r="DV154" s="7">
        <v>38174.938913442187</v>
      </c>
      <c r="DW154" s="7">
        <v>29742.399175307102</v>
      </c>
      <c r="DX154" s="7">
        <v>2130.5825964486435</v>
      </c>
      <c r="DY154" s="7">
        <v>774.52178209119461</v>
      </c>
      <c r="DZ154" s="7">
        <v>114577.9080231635</v>
      </c>
      <c r="EA154" s="7">
        <v>95163.326626369308</v>
      </c>
      <c r="EB154" s="7">
        <v>276900.58704051469</v>
      </c>
      <c r="EC154" s="7">
        <v>57696.305457867275</v>
      </c>
      <c r="ED154" s="7">
        <v>460205.78642034001</v>
      </c>
      <c r="EE154" s="7">
        <v>408714.78015554044</v>
      </c>
      <c r="EF154" s="7">
        <v>16520.25288530374</v>
      </c>
      <c r="EG154" s="7">
        <v>189626.34054862088</v>
      </c>
      <c r="EH154" s="7">
        <v>12592.079697566514</v>
      </c>
      <c r="EI154" s="7">
        <v>2733627.4822634696</v>
      </c>
      <c r="EJ154" s="7">
        <v>46111.327355163936</v>
      </c>
      <c r="EK154" s="7">
        <v>275620.47621232411</v>
      </c>
      <c r="EL154" s="7">
        <f>'[2]IOT 2019 NSX'!ET163+'[2]IOT 2019 NSX'!EU163</f>
        <v>10340209.540978037</v>
      </c>
      <c r="EM154" s="7">
        <v>673642.19815353444</v>
      </c>
      <c r="EN154" s="7">
        <v>268469.64249569242</v>
      </c>
      <c r="EO154" s="7">
        <v>109209.91935381883</v>
      </c>
      <c r="EP154" s="7">
        <v>2342935.8249686062</v>
      </c>
      <c r="EQ154" s="7">
        <v>40834.340847136882</v>
      </c>
      <c r="ER154" s="7">
        <v>292053.91207032348</v>
      </c>
      <c r="ES154" s="7">
        <v>153667.56783706642</v>
      </c>
      <c r="ET154" s="7">
        <v>87684.06672851574</v>
      </c>
      <c r="EU154" s="7">
        <v>11555748.356131399</v>
      </c>
      <c r="EV154" s="7">
        <v>16340.55997011559</v>
      </c>
      <c r="EW154" s="7">
        <v>7295.8095897375078</v>
      </c>
      <c r="EX154" s="7">
        <v>62527.620127431226</v>
      </c>
      <c r="EY154" s="7">
        <v>354913.58261132363</v>
      </c>
      <c r="EZ154" s="7">
        <v>710564.88849167246</v>
      </c>
      <c r="FA154" s="7">
        <v>5693.2261761510499</v>
      </c>
      <c r="FB154" s="7">
        <v>3158.6100046372035</v>
      </c>
      <c r="FC154" s="7">
        <v>1386409.8324787794</v>
      </c>
      <c r="FD154" s="7">
        <v>344353.97047263058</v>
      </c>
      <c r="FE154" s="7">
        <v>757858.00954474113</v>
      </c>
      <c r="FF154" s="7">
        <v>524196.08441862476</v>
      </c>
      <c r="FG154" s="7">
        <v>817835.92928347841</v>
      </c>
      <c r="FH154" s="7">
        <v>72.736370579177546</v>
      </c>
      <c r="FI154" s="7">
        <v>31.406460137914884</v>
      </c>
      <c r="FJ154" s="7">
        <v>90092.842115682957</v>
      </c>
      <c r="FK154" s="7">
        <v>13002.158432691316</v>
      </c>
      <c r="FL154" s="7">
        <v>216071.73518440474</v>
      </c>
      <c r="FM154" s="7">
        <v>277869.60625205608</v>
      </c>
      <c r="FN154" s="7">
        <v>13113.400081761405</v>
      </c>
      <c r="FO154" s="7">
        <v>9851.7758592164992</v>
      </c>
      <c r="FP154" s="7">
        <v>1000703.721371054</v>
      </c>
      <c r="FQ154" s="7">
        <v>0</v>
      </c>
      <c r="FR154" s="2">
        <f t="shared" si="8"/>
        <v>84137527.509551346</v>
      </c>
      <c r="FS154" s="1">
        <f t="shared" si="9"/>
        <v>15528592.215435773</v>
      </c>
      <c r="FT154" s="3">
        <v>7838807.3341104984</v>
      </c>
      <c r="FU154" s="3">
        <v>7689784.8813252747</v>
      </c>
      <c r="FV154" s="1">
        <f t="shared" si="10"/>
        <v>0</v>
      </c>
      <c r="FW154" s="1">
        <v>0</v>
      </c>
      <c r="FX154" s="1">
        <v>0</v>
      </c>
      <c r="FY154" s="1">
        <v>1397405.4603799998</v>
      </c>
      <c r="FZ154" s="1">
        <v>2407131.99804</v>
      </c>
      <c r="GA154" s="1">
        <f t="shared" si="11"/>
        <v>98656393.187327117</v>
      </c>
      <c r="GB154" s="13"/>
      <c r="GC154" s="4"/>
      <c r="GD154" s="5"/>
      <c r="GF154" s="8"/>
      <c r="GG154" s="8"/>
    </row>
    <row r="155" spans="1:189" s="27" customFormat="1" ht="31.5" x14ac:dyDescent="0.25">
      <c r="A155" s="20" t="s">
        <v>321</v>
      </c>
      <c r="B155" s="18">
        <v>150</v>
      </c>
      <c r="C155" s="7">
        <v>201095.56731738188</v>
      </c>
      <c r="D155" s="7">
        <v>169.13418268187652</v>
      </c>
      <c r="E155" s="7">
        <v>145.0234469752225</v>
      </c>
      <c r="F155" s="7">
        <v>9471.1380891540502</v>
      </c>
      <c r="G155" s="7">
        <v>2288.1022198721871</v>
      </c>
      <c r="H155" s="7">
        <v>18003.902346703479</v>
      </c>
      <c r="I155" s="7">
        <v>8838.7172674683789</v>
      </c>
      <c r="J155" s="7">
        <v>1444.8288373676796</v>
      </c>
      <c r="K155" s="7">
        <v>26678.66921179897</v>
      </c>
      <c r="L155" s="7">
        <v>706.36256396342674</v>
      </c>
      <c r="M155" s="7">
        <v>1098.1004920517673</v>
      </c>
      <c r="N155" s="7">
        <v>1069.8420829008553</v>
      </c>
      <c r="O155" s="7">
        <v>35.965322642638498</v>
      </c>
      <c r="P155" s="7">
        <v>19964.364220876658</v>
      </c>
      <c r="Q155" s="7">
        <v>6234.4774777443808</v>
      </c>
      <c r="R155" s="7">
        <v>2077.727622588026</v>
      </c>
      <c r="S155" s="7">
        <v>44.241446190108022</v>
      </c>
      <c r="T155" s="7">
        <v>0</v>
      </c>
      <c r="U155" s="7">
        <v>0</v>
      </c>
      <c r="V155" s="7">
        <v>8945.3250099222623</v>
      </c>
      <c r="W155" s="7">
        <v>0</v>
      </c>
      <c r="X155" s="7">
        <v>198.50776266902966</v>
      </c>
      <c r="Y155" s="7">
        <v>133.95769696007264</v>
      </c>
      <c r="Z155" s="7">
        <v>0</v>
      </c>
      <c r="AA155" s="7">
        <v>0</v>
      </c>
      <c r="AB155" s="7">
        <v>80.731911125495429</v>
      </c>
      <c r="AC155" s="7">
        <v>0</v>
      </c>
      <c r="AD155" s="7">
        <v>0</v>
      </c>
      <c r="AE155" s="7">
        <v>0</v>
      </c>
      <c r="AF155" s="7">
        <v>0</v>
      </c>
      <c r="AG155" s="7">
        <v>0</v>
      </c>
      <c r="AH155" s="7">
        <v>0</v>
      </c>
      <c r="AI155" s="7">
        <v>9.888890176291671</v>
      </c>
      <c r="AJ155" s="7">
        <v>0</v>
      </c>
      <c r="AK155" s="7">
        <v>18745.88849766631</v>
      </c>
      <c r="AL155" s="7">
        <v>0</v>
      </c>
      <c r="AM155" s="7">
        <v>234.33354293216308</v>
      </c>
      <c r="AN155" s="7">
        <v>436.83139673401109</v>
      </c>
      <c r="AO155" s="7">
        <v>87.316620750070356</v>
      </c>
      <c r="AP155" s="7">
        <v>0</v>
      </c>
      <c r="AQ155" s="7">
        <v>40119.902947777635</v>
      </c>
      <c r="AR155" s="7">
        <v>0</v>
      </c>
      <c r="AS155" s="7">
        <v>4236.6452738384914</v>
      </c>
      <c r="AT155" s="7">
        <v>359.5001782704681</v>
      </c>
      <c r="AU155" s="7">
        <v>13.62205484092954</v>
      </c>
      <c r="AV155" s="7">
        <v>28.213287167804086</v>
      </c>
      <c r="AW155" s="7">
        <v>162.51282512696201</v>
      </c>
      <c r="AX155" s="7">
        <v>0.68580526314976853</v>
      </c>
      <c r="AY155" s="7">
        <v>63531.069502563128</v>
      </c>
      <c r="AZ155" s="7">
        <v>0</v>
      </c>
      <c r="BA155" s="7">
        <v>0</v>
      </c>
      <c r="BB155" s="7">
        <v>7.9238211078577434</v>
      </c>
      <c r="BC155" s="7">
        <v>735.20763223455572</v>
      </c>
      <c r="BD155" s="7">
        <v>501366.68630198849</v>
      </c>
      <c r="BE155" s="7">
        <v>544.68166190949069</v>
      </c>
      <c r="BF155" s="7">
        <v>8806.9484223819763</v>
      </c>
      <c r="BG155" s="7">
        <v>34345.884858675345</v>
      </c>
      <c r="BH155" s="7">
        <v>30122.444823821668</v>
      </c>
      <c r="BI155" s="7">
        <v>565.64883209949085</v>
      </c>
      <c r="BJ155" s="7">
        <v>106.11546507834829</v>
      </c>
      <c r="BK155" s="7">
        <v>11763.77279464698</v>
      </c>
      <c r="BL155" s="7">
        <v>2175.971849743828</v>
      </c>
      <c r="BM155" s="7">
        <v>1003690.6217411727</v>
      </c>
      <c r="BN155" s="7">
        <v>19.66544229705115</v>
      </c>
      <c r="BO155" s="7">
        <v>500008.71925288497</v>
      </c>
      <c r="BP155" s="7">
        <v>37274.160089637124</v>
      </c>
      <c r="BQ155" s="7">
        <v>13319.382354060432</v>
      </c>
      <c r="BR155" s="7">
        <v>12.826223964875437</v>
      </c>
      <c r="BS155" s="7">
        <v>0</v>
      </c>
      <c r="BT155" s="7">
        <v>1821.4858135959792</v>
      </c>
      <c r="BU155" s="7">
        <v>43567.423446799861</v>
      </c>
      <c r="BV155" s="7">
        <v>18807.240649302265</v>
      </c>
      <c r="BW155" s="7">
        <v>172.77319404241314</v>
      </c>
      <c r="BX155" s="7">
        <v>1017393.955796627</v>
      </c>
      <c r="BY155" s="7">
        <v>12.31364825028381</v>
      </c>
      <c r="BZ155" s="7">
        <v>62141.799545291127</v>
      </c>
      <c r="CA155" s="7">
        <v>92875.426896308607</v>
      </c>
      <c r="CB155" s="7">
        <v>0</v>
      </c>
      <c r="CC155" s="7">
        <v>8257.6045378830495</v>
      </c>
      <c r="CD155" s="7">
        <v>5759.5518163589941</v>
      </c>
      <c r="CE155" s="7">
        <v>127602.48078051527</v>
      </c>
      <c r="CF155" s="7">
        <v>5431.1492881438926</v>
      </c>
      <c r="CG155" s="7">
        <v>42067.489890793237</v>
      </c>
      <c r="CH155" s="7">
        <v>72222.741463001148</v>
      </c>
      <c r="CI155" s="7">
        <v>27370.428674484738</v>
      </c>
      <c r="CJ155" s="7">
        <v>87.80303491618298</v>
      </c>
      <c r="CK155" s="7">
        <v>0</v>
      </c>
      <c r="CL155" s="7">
        <v>18193.208817983195</v>
      </c>
      <c r="CM155" s="7">
        <v>326232.76235293003</v>
      </c>
      <c r="CN155" s="7">
        <v>97.272356875331994</v>
      </c>
      <c r="CO155" s="7">
        <v>46.720983870828988</v>
      </c>
      <c r="CP155" s="7">
        <v>32344.185020946945</v>
      </c>
      <c r="CQ155" s="7">
        <v>19.650575829199902</v>
      </c>
      <c r="CR155" s="7">
        <v>893.81721634936014</v>
      </c>
      <c r="CS155" s="7">
        <v>1298.3601503024158</v>
      </c>
      <c r="CT155" s="7">
        <v>199.54603931523542</v>
      </c>
      <c r="CU155" s="7">
        <v>69704.373172728185</v>
      </c>
      <c r="CV155" s="7">
        <v>3465.7999920991429</v>
      </c>
      <c r="CW155" s="7">
        <v>1240.16128784131</v>
      </c>
      <c r="CX155" s="7">
        <v>6.4761097578918472</v>
      </c>
      <c r="CY155" s="7">
        <v>3652.9001719001631</v>
      </c>
      <c r="CZ155" s="7">
        <v>22167.812411811501</v>
      </c>
      <c r="DA155" s="7">
        <v>4661.4139031947652</v>
      </c>
      <c r="DB155" s="7">
        <v>15169.251889458261</v>
      </c>
      <c r="DC155" s="7">
        <v>447195.95701593574</v>
      </c>
      <c r="DD155" s="7">
        <v>9396.4089387279855</v>
      </c>
      <c r="DE155" s="7">
        <v>0</v>
      </c>
      <c r="DF155" s="7">
        <v>0</v>
      </c>
      <c r="DG155" s="7">
        <v>13163.422105498516</v>
      </c>
      <c r="DH155" s="7">
        <v>0</v>
      </c>
      <c r="DI155" s="7">
        <v>18251.494354040158</v>
      </c>
      <c r="DJ155" s="7">
        <v>36.93220714523499</v>
      </c>
      <c r="DK155" s="7">
        <v>8.4637550847940588</v>
      </c>
      <c r="DL155" s="7">
        <v>25470.348418052836</v>
      </c>
      <c r="DM155" s="7">
        <v>7541.5699262216167</v>
      </c>
      <c r="DN155" s="7">
        <v>6972.3371448451935</v>
      </c>
      <c r="DO155" s="7">
        <v>14042.214816034062</v>
      </c>
      <c r="DP155" s="7">
        <v>65680.187641437486</v>
      </c>
      <c r="DQ155" s="7">
        <v>1206.7861626381466</v>
      </c>
      <c r="DR155" s="7">
        <v>4293.4165319896074</v>
      </c>
      <c r="DS155" s="7">
        <f>'[2]IOT 2019 NSX'!DZ164+'[2]IOT 2019 NSX'!EA164</f>
        <v>339727.75647103798</v>
      </c>
      <c r="DT155" s="7">
        <v>0</v>
      </c>
      <c r="DU155" s="7">
        <v>0</v>
      </c>
      <c r="DV155" s="7">
        <v>31398.34499660127</v>
      </c>
      <c r="DW155" s="7">
        <v>0</v>
      </c>
      <c r="DX155" s="7">
        <v>0</v>
      </c>
      <c r="DY155" s="7">
        <v>923.21332584274967</v>
      </c>
      <c r="DZ155" s="7">
        <v>0</v>
      </c>
      <c r="EA155" s="7">
        <v>0</v>
      </c>
      <c r="EB155" s="7">
        <v>13228.323806824485</v>
      </c>
      <c r="EC155" s="7">
        <v>0</v>
      </c>
      <c r="ED155" s="7">
        <v>13499.128978938261</v>
      </c>
      <c r="EE155" s="7">
        <v>94897.733840108602</v>
      </c>
      <c r="EF155" s="7">
        <v>1838.9361908921665</v>
      </c>
      <c r="EG155" s="7">
        <v>13785.416328429665</v>
      </c>
      <c r="EH155" s="7">
        <v>983.39391771778287</v>
      </c>
      <c r="EI155" s="7">
        <v>109.82041913411409</v>
      </c>
      <c r="EJ155" s="7">
        <v>371.03913238262606</v>
      </c>
      <c r="EK155" s="7">
        <v>1655.2257998354946</v>
      </c>
      <c r="EL155" s="7">
        <f>'[2]IOT 2019 NSX'!ET164+'[2]IOT 2019 NSX'!EU164</f>
        <v>5477.3285273273477</v>
      </c>
      <c r="EM155" s="7">
        <v>1833.5004387158913</v>
      </c>
      <c r="EN155" s="7">
        <v>77813.607391871163</v>
      </c>
      <c r="EO155" s="7">
        <v>81617.78947582368</v>
      </c>
      <c r="EP155" s="7">
        <v>25291.261671318756</v>
      </c>
      <c r="EQ155" s="7">
        <v>1831.6521138834441</v>
      </c>
      <c r="ER155" s="7">
        <v>30583.328626300416</v>
      </c>
      <c r="ES155" s="7">
        <v>98849.875979911172</v>
      </c>
      <c r="ET155" s="7">
        <v>941444.67002884473</v>
      </c>
      <c r="EU155" s="7">
        <v>53128.230384727744</v>
      </c>
      <c r="EV155" s="7">
        <v>1464390.0349392844</v>
      </c>
      <c r="EW155" s="7">
        <v>975.04155031974165</v>
      </c>
      <c r="EX155" s="7">
        <v>676646.96705559315</v>
      </c>
      <c r="EY155" s="7">
        <v>0</v>
      </c>
      <c r="EZ155" s="7">
        <v>964.56840370174496</v>
      </c>
      <c r="FA155" s="7">
        <v>10807.973873066516</v>
      </c>
      <c r="FB155" s="7">
        <v>353.56136010501649</v>
      </c>
      <c r="FC155" s="7">
        <v>83252.692836299786</v>
      </c>
      <c r="FD155" s="7">
        <v>833752.42287566583</v>
      </c>
      <c r="FE155" s="7">
        <v>65284.874229797955</v>
      </c>
      <c r="FF155" s="7">
        <v>312754.8331831026</v>
      </c>
      <c r="FG155" s="7">
        <v>17759.6534827059</v>
      </c>
      <c r="FH155" s="7">
        <v>959.28524480832516</v>
      </c>
      <c r="FI155" s="7">
        <v>0</v>
      </c>
      <c r="FJ155" s="7">
        <v>1421.1094572700024</v>
      </c>
      <c r="FK155" s="7">
        <v>41967.212237607164</v>
      </c>
      <c r="FL155" s="7">
        <v>45017.424670503678</v>
      </c>
      <c r="FM155" s="7">
        <v>54768.44737921378</v>
      </c>
      <c r="FN155" s="7">
        <v>21393.029183724233</v>
      </c>
      <c r="FO155" s="7">
        <v>485.67384513059102</v>
      </c>
      <c r="FP155" s="7">
        <v>1744.742134225487</v>
      </c>
      <c r="FQ155" s="7">
        <v>0</v>
      </c>
      <c r="FR155" s="2">
        <f t="shared" si="8"/>
        <v>10684791.804655606</v>
      </c>
      <c r="FS155" s="1">
        <f t="shared" si="9"/>
        <v>27976424.642836064</v>
      </c>
      <c r="FT155" s="3">
        <v>11261136.987358451</v>
      </c>
      <c r="FU155" s="3">
        <v>16715287.655477613</v>
      </c>
      <c r="FV155" s="1">
        <f t="shared" si="10"/>
        <v>0</v>
      </c>
      <c r="FW155" s="1">
        <v>0</v>
      </c>
      <c r="FX155" s="1">
        <v>0</v>
      </c>
      <c r="FY155" s="1">
        <v>32664729.338779993</v>
      </c>
      <c r="FZ155" s="1">
        <v>35362722.200489998</v>
      </c>
      <c r="GA155" s="1">
        <f t="shared" si="11"/>
        <v>35963223.585781664</v>
      </c>
      <c r="GB155" s="13"/>
      <c r="GC155" s="4"/>
      <c r="GD155" s="5"/>
      <c r="GF155" s="8"/>
      <c r="GG155" s="8"/>
    </row>
    <row r="156" spans="1:189" s="27" customFormat="1" ht="15.75" x14ac:dyDescent="0.25">
      <c r="A156" s="20" t="s">
        <v>322</v>
      </c>
      <c r="B156" s="18">
        <v>151</v>
      </c>
      <c r="C156" s="7">
        <v>81.054375449301787</v>
      </c>
      <c r="D156" s="7">
        <v>0</v>
      </c>
      <c r="E156" s="7">
        <v>639.20128442836824</v>
      </c>
      <c r="F156" s="7">
        <v>8.1915827551520852</v>
      </c>
      <c r="G156" s="7">
        <v>6.5504367443630578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111131.59669672832</v>
      </c>
      <c r="S156" s="7">
        <v>317795.52859437343</v>
      </c>
      <c r="T156" s="7">
        <v>230424.52416318996</v>
      </c>
      <c r="U156" s="7">
        <v>16889.113585273146</v>
      </c>
      <c r="V156" s="7">
        <v>3523.0160796808113</v>
      </c>
      <c r="W156" s="7">
        <v>225.64014745285016</v>
      </c>
      <c r="X156" s="7">
        <v>0</v>
      </c>
      <c r="Y156" s="7">
        <v>891.18393421613553</v>
      </c>
      <c r="Z156" s="7">
        <v>196.52052421953738</v>
      </c>
      <c r="AA156" s="7">
        <v>0</v>
      </c>
      <c r="AB156" s="7">
        <v>120.06689561258975</v>
      </c>
      <c r="AC156" s="7">
        <v>0</v>
      </c>
      <c r="AD156" s="7">
        <v>4569.0680276924149</v>
      </c>
      <c r="AE156" s="7">
        <v>526.63636430049394</v>
      </c>
      <c r="AF156" s="7">
        <v>44781.256131885842</v>
      </c>
      <c r="AG156" s="7">
        <v>131869.6337649209</v>
      </c>
      <c r="AH156" s="7">
        <v>87432.89719215699</v>
      </c>
      <c r="AI156" s="7">
        <v>27235.131063826433</v>
      </c>
      <c r="AJ156" s="7">
        <v>0</v>
      </c>
      <c r="AK156" s="7">
        <v>0</v>
      </c>
      <c r="AL156" s="7">
        <v>0</v>
      </c>
      <c r="AM156" s="7">
        <v>0</v>
      </c>
      <c r="AN156" s="7">
        <v>0</v>
      </c>
      <c r="AO156" s="7">
        <v>0</v>
      </c>
      <c r="AP156" s="7">
        <v>0</v>
      </c>
      <c r="AQ156" s="7">
        <v>3744.3253971486647</v>
      </c>
      <c r="AR156" s="7">
        <v>498.59108846747631</v>
      </c>
      <c r="AS156" s="7">
        <v>388.80083696925982</v>
      </c>
      <c r="AT156" s="7">
        <v>0</v>
      </c>
      <c r="AU156" s="7">
        <v>0.19628321096440254</v>
      </c>
      <c r="AV156" s="7">
        <v>0</v>
      </c>
      <c r="AW156" s="7">
        <v>0</v>
      </c>
      <c r="AX156" s="7">
        <v>0</v>
      </c>
      <c r="AY156" s="7">
        <v>0</v>
      </c>
      <c r="AZ156" s="7">
        <v>0</v>
      </c>
      <c r="BA156" s="7">
        <v>0</v>
      </c>
      <c r="BB156" s="7">
        <v>0</v>
      </c>
      <c r="BC156" s="7">
        <v>0</v>
      </c>
      <c r="BD156" s="7">
        <v>1082.5059174640469</v>
      </c>
      <c r="BE156" s="7">
        <v>0</v>
      </c>
      <c r="BF156" s="7">
        <v>0</v>
      </c>
      <c r="BG156" s="7">
        <v>0</v>
      </c>
      <c r="BH156" s="7">
        <v>0</v>
      </c>
      <c r="BI156" s="7">
        <v>0</v>
      </c>
      <c r="BJ156" s="7">
        <v>0</v>
      </c>
      <c r="BK156" s="7">
        <v>0</v>
      </c>
      <c r="BL156" s="7">
        <v>0</v>
      </c>
      <c r="BM156" s="7">
        <v>0</v>
      </c>
      <c r="BN156" s="7">
        <v>0</v>
      </c>
      <c r="BO156" s="7">
        <v>0</v>
      </c>
      <c r="BP156" s="7">
        <v>0</v>
      </c>
      <c r="BQ156" s="7">
        <v>0</v>
      </c>
      <c r="BR156" s="7">
        <v>0</v>
      </c>
      <c r="BS156" s="7">
        <v>0</v>
      </c>
      <c r="BT156" s="7">
        <v>0</v>
      </c>
      <c r="BU156" s="7">
        <v>0</v>
      </c>
      <c r="BV156" s="7">
        <v>0</v>
      </c>
      <c r="BW156" s="7">
        <v>0</v>
      </c>
      <c r="BX156" s="7">
        <v>0</v>
      </c>
      <c r="BY156" s="7">
        <v>10.547662646990753</v>
      </c>
      <c r="BZ156" s="7">
        <v>0</v>
      </c>
      <c r="CA156" s="7">
        <v>0</v>
      </c>
      <c r="CB156" s="7">
        <v>0</v>
      </c>
      <c r="CC156" s="7">
        <v>0</v>
      </c>
      <c r="CD156" s="7">
        <v>0</v>
      </c>
      <c r="CE156" s="7">
        <v>0</v>
      </c>
      <c r="CF156" s="7">
        <v>0</v>
      </c>
      <c r="CG156" s="7">
        <v>0</v>
      </c>
      <c r="CH156" s="7">
        <v>0</v>
      </c>
      <c r="CI156" s="7">
        <v>0</v>
      </c>
      <c r="CJ156" s="7">
        <v>0</v>
      </c>
      <c r="CK156" s="7">
        <v>0</v>
      </c>
      <c r="CL156" s="7">
        <v>0</v>
      </c>
      <c r="CM156" s="7">
        <v>0</v>
      </c>
      <c r="CN156" s="7">
        <v>0</v>
      </c>
      <c r="CO156" s="7">
        <v>0</v>
      </c>
      <c r="CP156" s="7">
        <v>0</v>
      </c>
      <c r="CQ156" s="7">
        <v>0</v>
      </c>
      <c r="CR156" s="7">
        <v>0</v>
      </c>
      <c r="CS156" s="7">
        <v>0</v>
      </c>
      <c r="CT156" s="7">
        <v>0</v>
      </c>
      <c r="CU156" s="7">
        <v>0</v>
      </c>
      <c r="CV156" s="7">
        <v>0</v>
      </c>
      <c r="CW156" s="7">
        <v>0</v>
      </c>
      <c r="CX156" s="7">
        <v>0</v>
      </c>
      <c r="CY156" s="7">
        <v>0</v>
      </c>
      <c r="CZ156" s="7">
        <v>0</v>
      </c>
      <c r="DA156" s="7">
        <v>0</v>
      </c>
      <c r="DB156" s="7">
        <v>0</v>
      </c>
      <c r="DC156" s="7">
        <v>0</v>
      </c>
      <c r="DD156" s="7">
        <v>0</v>
      </c>
      <c r="DE156" s="7">
        <v>0</v>
      </c>
      <c r="DF156" s="7">
        <v>0</v>
      </c>
      <c r="DG156" s="7">
        <v>0</v>
      </c>
      <c r="DH156" s="7">
        <v>0</v>
      </c>
      <c r="DI156" s="7">
        <v>0</v>
      </c>
      <c r="DJ156" s="7">
        <v>0</v>
      </c>
      <c r="DK156" s="7">
        <v>0</v>
      </c>
      <c r="DL156" s="7">
        <v>0</v>
      </c>
      <c r="DM156" s="7">
        <v>0</v>
      </c>
      <c r="DN156" s="7">
        <v>0</v>
      </c>
      <c r="DO156" s="7">
        <v>0</v>
      </c>
      <c r="DP156" s="7">
        <v>0</v>
      </c>
      <c r="DQ156" s="7">
        <v>0</v>
      </c>
      <c r="DR156" s="7">
        <v>0</v>
      </c>
      <c r="DS156" s="7">
        <f>'[2]IOT 2019 NSX'!DZ165+'[2]IOT 2019 NSX'!EA165</f>
        <v>666.62147079568899</v>
      </c>
      <c r="DT156" s="7">
        <v>0</v>
      </c>
      <c r="DU156" s="7">
        <v>0</v>
      </c>
      <c r="DV156" s="7">
        <v>0</v>
      </c>
      <c r="DW156" s="7">
        <v>0</v>
      </c>
      <c r="DX156" s="7">
        <v>0</v>
      </c>
      <c r="DY156" s="7">
        <v>0</v>
      </c>
      <c r="DZ156" s="7">
        <v>0</v>
      </c>
      <c r="EA156" s="7">
        <v>0</v>
      </c>
      <c r="EB156" s="7">
        <v>0</v>
      </c>
      <c r="EC156" s="7">
        <v>0</v>
      </c>
      <c r="ED156" s="7">
        <v>24.257799577289298</v>
      </c>
      <c r="EE156" s="7">
        <v>6.6236529622346669</v>
      </c>
      <c r="EF156" s="7">
        <v>0</v>
      </c>
      <c r="EG156" s="7">
        <v>0</v>
      </c>
      <c r="EH156" s="7">
        <v>0</v>
      </c>
      <c r="EI156" s="7">
        <v>0</v>
      </c>
      <c r="EJ156" s="7">
        <v>0</v>
      </c>
      <c r="EK156" s="7">
        <v>0</v>
      </c>
      <c r="EL156" s="7">
        <f>'[2]IOT 2019 NSX'!ET165+'[2]IOT 2019 NSX'!EU165</f>
        <v>0</v>
      </c>
      <c r="EM156" s="7">
        <v>0</v>
      </c>
      <c r="EN156" s="7">
        <v>0</v>
      </c>
      <c r="EO156" s="7">
        <v>0</v>
      </c>
      <c r="EP156" s="7">
        <v>0</v>
      </c>
      <c r="EQ156" s="7">
        <v>0</v>
      </c>
      <c r="ER156" s="7">
        <v>0</v>
      </c>
      <c r="ES156" s="7">
        <v>0</v>
      </c>
      <c r="ET156" s="7">
        <v>0</v>
      </c>
      <c r="EU156" s="7">
        <v>0</v>
      </c>
      <c r="EV156" s="7">
        <v>2015.2889451593028</v>
      </c>
      <c r="EW156" s="7">
        <v>2663.2456295501329</v>
      </c>
      <c r="EX156" s="7">
        <v>0</v>
      </c>
      <c r="EY156" s="7">
        <v>0</v>
      </c>
      <c r="EZ156" s="7">
        <v>0</v>
      </c>
      <c r="FA156" s="7">
        <v>0</v>
      </c>
      <c r="FB156" s="7">
        <v>0</v>
      </c>
      <c r="FC156" s="7">
        <v>0</v>
      </c>
      <c r="FD156" s="7">
        <v>0</v>
      </c>
      <c r="FE156" s="7">
        <v>0</v>
      </c>
      <c r="FF156" s="7">
        <v>0</v>
      </c>
      <c r="FG156" s="7">
        <v>0</v>
      </c>
      <c r="FH156" s="7">
        <v>14.69819919545583</v>
      </c>
      <c r="FI156" s="7">
        <v>0</v>
      </c>
      <c r="FJ156" s="7">
        <v>0</v>
      </c>
      <c r="FK156" s="7">
        <v>1195.4638129696191</v>
      </c>
      <c r="FL156" s="7">
        <v>0</v>
      </c>
      <c r="FM156" s="7">
        <v>6426.8008463925526</v>
      </c>
      <c r="FN156" s="7">
        <v>0</v>
      </c>
      <c r="FO156" s="7">
        <v>0</v>
      </c>
      <c r="FP156" s="7">
        <v>0</v>
      </c>
      <c r="FQ156" s="7">
        <v>0</v>
      </c>
      <c r="FR156" s="2">
        <f t="shared" si="8"/>
        <v>997084.77838741662</v>
      </c>
      <c r="FS156" s="1">
        <f t="shared" si="9"/>
        <v>685721.8677057568</v>
      </c>
      <c r="FT156" s="3">
        <v>685721.8677057568</v>
      </c>
      <c r="FU156" s="3">
        <v>0</v>
      </c>
      <c r="FV156" s="1">
        <f t="shared" si="10"/>
        <v>0</v>
      </c>
      <c r="FW156" s="1">
        <v>0</v>
      </c>
      <c r="FX156" s="1">
        <v>0</v>
      </c>
      <c r="FY156" s="1">
        <v>0</v>
      </c>
      <c r="FZ156" s="1">
        <v>0</v>
      </c>
      <c r="GA156" s="1">
        <f t="shared" si="11"/>
        <v>1682806.6460931734</v>
      </c>
      <c r="GB156" s="13"/>
      <c r="GC156" s="4"/>
      <c r="GD156" s="5"/>
      <c r="GF156" s="8"/>
      <c r="GG156" s="8"/>
    </row>
    <row r="157" spans="1:189" s="27" customFormat="1" ht="63" x14ac:dyDescent="0.25">
      <c r="A157" s="20" t="s">
        <v>323</v>
      </c>
      <c r="B157" s="18">
        <v>152</v>
      </c>
      <c r="C157" s="7">
        <v>688053.78539621434</v>
      </c>
      <c r="D157" s="7">
        <v>55876.56668313103</v>
      </c>
      <c r="E157" s="7">
        <v>75824.484279383003</v>
      </c>
      <c r="F157" s="7">
        <v>34340.926911987444</v>
      </c>
      <c r="G157" s="7">
        <v>6333.8657897550202</v>
      </c>
      <c r="H157" s="7">
        <v>139785.12499112875</v>
      </c>
      <c r="I157" s="7">
        <v>11306.436402373463</v>
      </c>
      <c r="J157" s="7">
        <v>37889.064159631627</v>
      </c>
      <c r="K157" s="7">
        <v>173981.78295229113</v>
      </c>
      <c r="L157" s="7">
        <v>2548.2030717785956</v>
      </c>
      <c r="M157" s="7">
        <v>4980.9258970838073</v>
      </c>
      <c r="N157" s="7">
        <v>24533.681864403166</v>
      </c>
      <c r="O157" s="7">
        <v>1768.3687734234688</v>
      </c>
      <c r="P157" s="7">
        <v>7481.6449768131388</v>
      </c>
      <c r="Q157" s="7">
        <v>1146.1529287210312</v>
      </c>
      <c r="R157" s="7">
        <v>20309.58644038286</v>
      </c>
      <c r="S157" s="7">
        <v>54298.031718301907</v>
      </c>
      <c r="T157" s="7">
        <v>7693.8924030043636</v>
      </c>
      <c r="U157" s="7">
        <v>2.7852706128198443</v>
      </c>
      <c r="V157" s="7">
        <v>39533.000101855308</v>
      </c>
      <c r="W157" s="7">
        <v>26.329072048173881</v>
      </c>
      <c r="X157" s="7">
        <v>4395.2712594843106</v>
      </c>
      <c r="Y157" s="7">
        <v>7769.2264355672705</v>
      </c>
      <c r="Z157" s="7">
        <v>117748.79217567843</v>
      </c>
      <c r="AA157" s="7">
        <v>7.3912289451947194E-2</v>
      </c>
      <c r="AB157" s="7">
        <v>6230.5451757789115</v>
      </c>
      <c r="AC157" s="7">
        <v>49545.538751821492</v>
      </c>
      <c r="AD157" s="7">
        <v>16069.926590683561</v>
      </c>
      <c r="AE157" s="7">
        <v>15019.956913667051</v>
      </c>
      <c r="AF157" s="7">
        <v>1189.1007940575948</v>
      </c>
      <c r="AG157" s="7">
        <v>124511.49768649561</v>
      </c>
      <c r="AH157" s="7">
        <v>7694.7555654841735</v>
      </c>
      <c r="AI157" s="7">
        <v>21153.528299081107</v>
      </c>
      <c r="AJ157" s="7">
        <v>450403.19457889354</v>
      </c>
      <c r="AK157" s="7">
        <v>107472.89353082332</v>
      </c>
      <c r="AL157" s="7">
        <v>0</v>
      </c>
      <c r="AM157" s="7">
        <v>33560.676184329583</v>
      </c>
      <c r="AN157" s="7">
        <v>238531.24106651833</v>
      </c>
      <c r="AO157" s="7">
        <v>8572.0481809946941</v>
      </c>
      <c r="AP157" s="7">
        <v>82570.782699215182</v>
      </c>
      <c r="AQ157" s="7">
        <v>147693.29915836646</v>
      </c>
      <c r="AR157" s="7">
        <v>4223.2242343108237</v>
      </c>
      <c r="AS157" s="7">
        <v>92806.684264025491</v>
      </c>
      <c r="AT157" s="7">
        <v>22964.761757674143</v>
      </c>
      <c r="AU157" s="7">
        <v>28314.116201117751</v>
      </c>
      <c r="AV157" s="7">
        <v>44395.788183630611</v>
      </c>
      <c r="AW157" s="7">
        <v>38617.009012029892</v>
      </c>
      <c r="AX157" s="7">
        <v>47483.661716711315</v>
      </c>
      <c r="AY157" s="7">
        <v>66165.659216003682</v>
      </c>
      <c r="AZ157" s="7">
        <v>18053.256316143736</v>
      </c>
      <c r="BA157" s="7">
        <v>4254.1251605593179</v>
      </c>
      <c r="BB157" s="7">
        <v>6897.473515768258</v>
      </c>
      <c r="BC157" s="7">
        <v>471084.44211651589</v>
      </c>
      <c r="BD157" s="7">
        <v>178260.56612178567</v>
      </c>
      <c r="BE157" s="7">
        <v>99061.049736681656</v>
      </c>
      <c r="BF157" s="7">
        <v>46261.514390828452</v>
      </c>
      <c r="BG157" s="7">
        <v>42942.146445541315</v>
      </c>
      <c r="BH157" s="7">
        <v>2296.281827266223</v>
      </c>
      <c r="BI157" s="7">
        <v>459669.86417528265</v>
      </c>
      <c r="BJ157" s="7">
        <v>259102.89659934459</v>
      </c>
      <c r="BK157" s="7">
        <v>170710.53532695066</v>
      </c>
      <c r="BL157" s="7">
        <v>34955.91997835075</v>
      </c>
      <c r="BM157" s="7">
        <v>913686.61681832338</v>
      </c>
      <c r="BN157" s="7">
        <v>763859.40616646106</v>
      </c>
      <c r="BO157" s="7">
        <v>385073.77200567798</v>
      </c>
      <c r="BP157" s="7">
        <v>76155.537308302504</v>
      </c>
      <c r="BQ157" s="7">
        <v>3329.8455885151079</v>
      </c>
      <c r="BR157" s="7">
        <v>335666.98811062763</v>
      </c>
      <c r="BS157" s="7">
        <v>13930.729821261093</v>
      </c>
      <c r="BT157" s="7">
        <v>109644.06172885824</v>
      </c>
      <c r="BU157" s="7">
        <v>144760.00192217037</v>
      </c>
      <c r="BV157" s="7">
        <v>55990.881748293272</v>
      </c>
      <c r="BW157" s="7">
        <v>43302.821548755324</v>
      </c>
      <c r="BX157" s="7">
        <v>281575.87748941273</v>
      </c>
      <c r="BY157" s="7">
        <v>77324.895564700113</v>
      </c>
      <c r="BZ157" s="7">
        <v>102961.92241908314</v>
      </c>
      <c r="CA157" s="7">
        <v>304659.24233146163</v>
      </c>
      <c r="CB157" s="7">
        <v>22442.042028826654</v>
      </c>
      <c r="CC157" s="7">
        <v>239545.04736824674</v>
      </c>
      <c r="CD157" s="7">
        <v>230390.38108566325</v>
      </c>
      <c r="CE157" s="7">
        <v>330386.8730596056</v>
      </c>
      <c r="CF157" s="7">
        <v>549265.92440117325</v>
      </c>
      <c r="CG157" s="7">
        <v>89415.805264974289</v>
      </c>
      <c r="CH157" s="7">
        <v>69570.505345206228</v>
      </c>
      <c r="CI157" s="7">
        <v>548140.11174459953</v>
      </c>
      <c r="CJ157" s="7">
        <v>291417.64129291644</v>
      </c>
      <c r="CK157" s="7">
        <v>39461.332390745236</v>
      </c>
      <c r="CL157" s="7">
        <v>160733.74439008534</v>
      </c>
      <c r="CM157" s="7">
        <v>44383.390633746894</v>
      </c>
      <c r="CN157" s="7">
        <v>108878.1501038663</v>
      </c>
      <c r="CO157" s="7">
        <v>1050.8287351653034</v>
      </c>
      <c r="CP157" s="7">
        <v>24638.757554954547</v>
      </c>
      <c r="CQ157" s="7">
        <v>14418.926499573434</v>
      </c>
      <c r="CR157" s="7">
        <v>38667.851374505146</v>
      </c>
      <c r="CS157" s="7">
        <v>57375.26944699703</v>
      </c>
      <c r="CT157" s="7">
        <v>2197.4597082884511</v>
      </c>
      <c r="CU157" s="7">
        <v>343480.34082708065</v>
      </c>
      <c r="CV157" s="7">
        <v>83101.68967085272</v>
      </c>
      <c r="CW157" s="7">
        <v>57934.155281790234</v>
      </c>
      <c r="CX157" s="7">
        <v>77505.949750442189</v>
      </c>
      <c r="CY157" s="7">
        <v>152592.44170042349</v>
      </c>
      <c r="CZ157" s="7">
        <v>74486.560809895673</v>
      </c>
      <c r="DA157" s="7">
        <v>15385.341400988083</v>
      </c>
      <c r="DB157" s="7">
        <v>43044.34913256752</v>
      </c>
      <c r="DC157" s="7">
        <v>1156591.4770144036</v>
      </c>
      <c r="DD157" s="7">
        <v>897062.41992722859</v>
      </c>
      <c r="DE157" s="7">
        <v>192391.96099677903</v>
      </c>
      <c r="DF157" s="7">
        <v>4900.7945673237919</v>
      </c>
      <c r="DG157" s="7">
        <v>47455.751203170526</v>
      </c>
      <c r="DH157" s="7">
        <v>16516.269733671859</v>
      </c>
      <c r="DI157" s="7">
        <v>80684.889027097655</v>
      </c>
      <c r="DJ157" s="7">
        <v>236.38041285025639</v>
      </c>
      <c r="DK157" s="7">
        <v>2357454.2869370338</v>
      </c>
      <c r="DL157" s="7">
        <v>3156098.8226910261</v>
      </c>
      <c r="DM157" s="7">
        <v>50911.463579488758</v>
      </c>
      <c r="DN157" s="7">
        <v>793630.11709600955</v>
      </c>
      <c r="DO157" s="7">
        <v>968436.10492763692</v>
      </c>
      <c r="DP157" s="7">
        <v>968330.9740768444</v>
      </c>
      <c r="DQ157" s="7">
        <v>121442.31100796271</v>
      </c>
      <c r="DR157" s="7">
        <v>204825.32312595879</v>
      </c>
      <c r="DS157" s="7">
        <f>'[2]IOT 2019 NSX'!DZ166+'[2]IOT 2019 NSX'!EA166</f>
        <v>893674.70462252595</v>
      </c>
      <c r="DT157" s="7">
        <v>58845.062093261862</v>
      </c>
      <c r="DU157" s="7">
        <v>118538.40785460708</v>
      </c>
      <c r="DV157" s="7">
        <v>1293200.3491080841</v>
      </c>
      <c r="DW157" s="7">
        <v>4750572.6774147721</v>
      </c>
      <c r="DX157" s="7">
        <v>89242.894270023142</v>
      </c>
      <c r="DY157" s="7">
        <v>1427017.8758176761</v>
      </c>
      <c r="DZ157" s="7">
        <v>3271216.0717855487</v>
      </c>
      <c r="EA157" s="7">
        <v>243089.39550034219</v>
      </c>
      <c r="EB157" s="7">
        <v>6563501.0415737638</v>
      </c>
      <c r="EC157" s="7">
        <v>207526.68363211138</v>
      </c>
      <c r="ED157" s="7">
        <v>177086.19258810813</v>
      </c>
      <c r="EE157" s="7">
        <v>293936.5233485463</v>
      </c>
      <c r="EF157" s="7">
        <v>4130.7342729628544</v>
      </c>
      <c r="EG157" s="7">
        <v>3433.4349000373854</v>
      </c>
      <c r="EH157" s="7">
        <v>94770.188459532917</v>
      </c>
      <c r="EI157" s="7">
        <v>176424.45413844491</v>
      </c>
      <c r="EJ157" s="7">
        <v>63130.737181216173</v>
      </c>
      <c r="EK157" s="7">
        <v>1279.0798511881749</v>
      </c>
      <c r="EL157" s="7">
        <f>'[2]IOT 2019 NSX'!ET166+'[2]IOT 2019 NSX'!EU166</f>
        <v>836914.35600047722</v>
      </c>
      <c r="EM157" s="7">
        <v>86220.882043269521</v>
      </c>
      <c r="EN157" s="7">
        <v>3345.5404521523055</v>
      </c>
      <c r="EO157" s="7">
        <v>11908.079315471339</v>
      </c>
      <c r="EP157" s="7">
        <v>64167.475300504608</v>
      </c>
      <c r="EQ157" s="7">
        <v>11900.797415228979</v>
      </c>
      <c r="ER157" s="7">
        <v>39873.89103429181</v>
      </c>
      <c r="ES157" s="7">
        <v>142239.07537087603</v>
      </c>
      <c r="ET157" s="7">
        <v>16896.031816222796</v>
      </c>
      <c r="EU157" s="7">
        <v>72743.310659933864</v>
      </c>
      <c r="EV157" s="7">
        <v>172415.89886043852</v>
      </c>
      <c r="EW157" s="7">
        <v>0</v>
      </c>
      <c r="EX157" s="7">
        <v>1514745.1643363009</v>
      </c>
      <c r="EY157" s="7">
        <v>30506.401884782921</v>
      </c>
      <c r="EZ157" s="7">
        <v>68029.678096310599</v>
      </c>
      <c r="FA157" s="7">
        <v>3290.7624819733946</v>
      </c>
      <c r="FB157" s="7">
        <v>10518.048629264076</v>
      </c>
      <c r="FC157" s="7">
        <v>45174.055915353812</v>
      </c>
      <c r="FD157" s="7">
        <v>114019.48654436656</v>
      </c>
      <c r="FE157" s="7">
        <v>105396.4069610794</v>
      </c>
      <c r="FF157" s="7">
        <v>41085.946539885175</v>
      </c>
      <c r="FG157" s="7">
        <v>136641.43848859306</v>
      </c>
      <c r="FH157" s="7">
        <v>79.500805454051999</v>
      </c>
      <c r="FI157" s="7">
        <v>0</v>
      </c>
      <c r="FJ157" s="7">
        <v>9200.4428079331701</v>
      </c>
      <c r="FK157" s="7">
        <v>13096.748767611225</v>
      </c>
      <c r="FL157" s="7">
        <v>2542.4806940273315</v>
      </c>
      <c r="FM157" s="7">
        <v>23925.685997309047</v>
      </c>
      <c r="FN157" s="7">
        <v>7908.5995305128627</v>
      </c>
      <c r="FO157" s="7">
        <v>33904.83094134555</v>
      </c>
      <c r="FP157" s="7">
        <v>31380.160872040273</v>
      </c>
      <c r="FQ157" s="7">
        <v>0</v>
      </c>
      <c r="FR157" s="2">
        <f t="shared" si="8"/>
        <v>46685858.470215403</v>
      </c>
      <c r="FS157" s="1">
        <f t="shared" si="9"/>
        <v>1859012.3199799359</v>
      </c>
      <c r="FT157" s="3">
        <v>1859012.3199799359</v>
      </c>
      <c r="FU157" s="3">
        <v>0</v>
      </c>
      <c r="FV157" s="1">
        <f t="shared" si="10"/>
        <v>0</v>
      </c>
      <c r="FW157" s="1">
        <v>0</v>
      </c>
      <c r="FX157" s="1">
        <v>0</v>
      </c>
      <c r="FY157" s="1">
        <v>876998.97994619759</v>
      </c>
      <c r="FZ157" s="1">
        <v>916311.04081999999</v>
      </c>
      <c r="GA157" s="1">
        <f t="shared" si="11"/>
        <v>48505558.729321532</v>
      </c>
      <c r="GB157" s="13"/>
      <c r="GC157" s="4"/>
      <c r="GD157" s="5"/>
      <c r="GF157" s="8"/>
      <c r="GG157" s="8"/>
    </row>
    <row r="158" spans="1:189" s="27" customFormat="1" ht="15.75" x14ac:dyDescent="0.25">
      <c r="A158" s="20" t="s">
        <v>324</v>
      </c>
      <c r="B158" s="18">
        <v>153</v>
      </c>
      <c r="C158" s="7">
        <v>0</v>
      </c>
      <c r="D158" s="7">
        <v>0</v>
      </c>
      <c r="E158" s="7">
        <v>443.44619474136709</v>
      </c>
      <c r="F158" s="7">
        <v>5552.9227707320979</v>
      </c>
      <c r="G158" s="7">
        <v>3432.1533298082809</v>
      </c>
      <c r="H158" s="7">
        <v>0</v>
      </c>
      <c r="I158" s="7">
        <v>276.40213887700804</v>
      </c>
      <c r="J158" s="7">
        <v>34048.263245665083</v>
      </c>
      <c r="K158" s="7">
        <v>1176538.3110037446</v>
      </c>
      <c r="L158" s="7">
        <v>4002.9991818470462</v>
      </c>
      <c r="M158" s="7">
        <v>8047.8143010185249</v>
      </c>
      <c r="N158" s="7">
        <v>1484.4096837911882</v>
      </c>
      <c r="O158" s="7">
        <v>0</v>
      </c>
      <c r="P158" s="7">
        <v>22.451153448389363</v>
      </c>
      <c r="Q158" s="7">
        <v>1781.279279355537</v>
      </c>
      <c r="R158" s="7">
        <v>5300.8119059432147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0</v>
      </c>
      <c r="Y158" s="7">
        <v>580.49980617074971</v>
      </c>
      <c r="Z158" s="7">
        <v>178929.79831388101</v>
      </c>
      <c r="AA158" s="7">
        <v>0</v>
      </c>
      <c r="AB158" s="7">
        <v>0</v>
      </c>
      <c r="AC158" s="7">
        <v>76838.059923025299</v>
      </c>
      <c r="AD158" s="7">
        <v>159.232586393319</v>
      </c>
      <c r="AE158" s="7">
        <v>0</v>
      </c>
      <c r="AF158" s="7">
        <v>0</v>
      </c>
      <c r="AG158" s="7">
        <v>0</v>
      </c>
      <c r="AH158" s="7">
        <v>25292.592188592484</v>
      </c>
      <c r="AI158" s="7">
        <v>0</v>
      </c>
      <c r="AJ158" s="7">
        <v>0</v>
      </c>
      <c r="AK158" s="7">
        <v>0</v>
      </c>
      <c r="AL158" s="7">
        <v>0</v>
      </c>
      <c r="AM158" s="7">
        <v>0</v>
      </c>
      <c r="AN158" s="7">
        <v>0</v>
      </c>
      <c r="AO158" s="7">
        <v>0</v>
      </c>
      <c r="AP158" s="7">
        <v>0</v>
      </c>
      <c r="AQ158" s="7">
        <v>201.36395196393644</v>
      </c>
      <c r="AR158" s="7">
        <v>0</v>
      </c>
      <c r="AS158" s="7">
        <v>143.18856196409612</v>
      </c>
      <c r="AT158" s="7">
        <v>0</v>
      </c>
      <c r="AU158" s="7">
        <v>0</v>
      </c>
      <c r="AV158" s="7">
        <v>0</v>
      </c>
      <c r="AW158" s="7">
        <v>0</v>
      </c>
      <c r="AX158" s="7">
        <v>0.38686450741781803</v>
      </c>
      <c r="AY158" s="7">
        <v>0.70418485502141259</v>
      </c>
      <c r="AZ158" s="7">
        <v>49.611439700945823</v>
      </c>
      <c r="BA158" s="7">
        <v>2.2533498386402209</v>
      </c>
      <c r="BB158" s="7">
        <v>0</v>
      </c>
      <c r="BC158" s="7">
        <v>399.73277172964566</v>
      </c>
      <c r="BD158" s="7">
        <v>0</v>
      </c>
      <c r="BE158" s="7">
        <v>1.8224535469656891</v>
      </c>
      <c r="BF158" s="7">
        <v>12397.141366905187</v>
      </c>
      <c r="BG158" s="7">
        <v>0.24403505694553196</v>
      </c>
      <c r="BH158" s="7">
        <v>3506.7840923312469</v>
      </c>
      <c r="BI158" s="7">
        <v>1500010.9279988538</v>
      </c>
      <c r="BJ158" s="7">
        <v>100072.06755098891</v>
      </c>
      <c r="BK158" s="7">
        <v>813742.22945609537</v>
      </c>
      <c r="BL158" s="7">
        <v>300189.38992600166</v>
      </c>
      <c r="BM158" s="7">
        <v>601651.15440009523</v>
      </c>
      <c r="BN158" s="7">
        <v>2.7052989403350791</v>
      </c>
      <c r="BO158" s="7">
        <v>505245.84857382346</v>
      </c>
      <c r="BP158" s="7">
        <v>109919.93265523372</v>
      </c>
      <c r="BQ158" s="7">
        <v>0</v>
      </c>
      <c r="BR158" s="7">
        <v>16135.238926509151</v>
      </c>
      <c r="BS158" s="7">
        <v>512.86052810452622</v>
      </c>
      <c r="BT158" s="7">
        <v>0</v>
      </c>
      <c r="BU158" s="7">
        <v>0</v>
      </c>
      <c r="BV158" s="7">
        <v>7930.8616960623758</v>
      </c>
      <c r="BW158" s="7">
        <v>5337.7510702990858</v>
      </c>
      <c r="BX158" s="7">
        <v>381.06056482564844</v>
      </c>
      <c r="BY158" s="7">
        <v>1380.8173880786514</v>
      </c>
      <c r="BZ158" s="7">
        <v>0</v>
      </c>
      <c r="CA158" s="7">
        <v>516595.17854685645</v>
      </c>
      <c r="CB158" s="7">
        <v>0</v>
      </c>
      <c r="CC158" s="7">
        <v>0</v>
      </c>
      <c r="CD158" s="7">
        <v>32475.559077473143</v>
      </c>
      <c r="CE158" s="7">
        <v>100066.62129155194</v>
      </c>
      <c r="CF158" s="7">
        <v>1000008.0285286549</v>
      </c>
      <c r="CG158" s="7">
        <v>100000</v>
      </c>
      <c r="CH158" s="7">
        <v>1053793.3490883179</v>
      </c>
      <c r="CI158" s="7">
        <v>300327.83392366028</v>
      </c>
      <c r="CJ158" s="7">
        <v>103299.61601794364</v>
      </c>
      <c r="CK158" s="7">
        <v>0.99187081458964133</v>
      </c>
      <c r="CL158" s="7">
        <v>8.4588454206334909</v>
      </c>
      <c r="CM158" s="7">
        <v>0</v>
      </c>
      <c r="CN158" s="7">
        <v>87384.696324744233</v>
      </c>
      <c r="CO158" s="7">
        <v>3.4597457972844672</v>
      </c>
      <c r="CP158" s="7">
        <v>906.35704634574745</v>
      </c>
      <c r="CQ158" s="7">
        <v>648.24090513981025</v>
      </c>
      <c r="CR158" s="7">
        <v>18.249653698852338</v>
      </c>
      <c r="CS158" s="7">
        <v>5752.0449877279752</v>
      </c>
      <c r="CT158" s="7">
        <v>12675.119336593161</v>
      </c>
      <c r="CU158" s="7">
        <v>55597.091186667414</v>
      </c>
      <c r="CV158" s="7">
        <v>1620.3910364600199</v>
      </c>
      <c r="CW158" s="7">
        <v>311.68257081968648</v>
      </c>
      <c r="CX158" s="7">
        <v>0</v>
      </c>
      <c r="CY158" s="7">
        <v>500290.32329944801</v>
      </c>
      <c r="CZ158" s="7">
        <v>5948.588445065715</v>
      </c>
      <c r="DA158" s="7">
        <v>123.21614914733354</v>
      </c>
      <c r="DB158" s="7">
        <v>349.91338411934663</v>
      </c>
      <c r="DC158" s="7">
        <v>0</v>
      </c>
      <c r="DD158" s="7">
        <v>417.12898803084613</v>
      </c>
      <c r="DE158" s="7">
        <v>21576.630067304479</v>
      </c>
      <c r="DF158" s="7">
        <v>0</v>
      </c>
      <c r="DG158" s="7">
        <v>0</v>
      </c>
      <c r="DH158" s="7">
        <v>0</v>
      </c>
      <c r="DI158" s="7">
        <v>648.19401330442747</v>
      </c>
      <c r="DJ158" s="7">
        <v>0</v>
      </c>
      <c r="DK158" s="7">
        <v>1484.2348689607036</v>
      </c>
      <c r="DL158" s="7">
        <v>40479.624892816486</v>
      </c>
      <c r="DM158" s="7">
        <v>0</v>
      </c>
      <c r="DN158" s="7">
        <v>84.164945826471325</v>
      </c>
      <c r="DO158" s="7">
        <v>2793.1023011975035</v>
      </c>
      <c r="DP158" s="7">
        <v>102130.70052565557</v>
      </c>
      <c r="DQ158" s="7">
        <v>240.03885797766844</v>
      </c>
      <c r="DR158" s="7">
        <v>2680.1081842142912</v>
      </c>
      <c r="DS158" s="7">
        <f>'[2]IOT 2019 NSX'!DZ167+'[2]IOT 2019 NSX'!EA167</f>
        <v>29.234211110270415</v>
      </c>
      <c r="DT158" s="7">
        <v>0</v>
      </c>
      <c r="DU158" s="7">
        <v>0</v>
      </c>
      <c r="DV158" s="7">
        <v>4.3005560098612872</v>
      </c>
      <c r="DW158" s="7">
        <v>0</v>
      </c>
      <c r="DX158" s="7">
        <v>0</v>
      </c>
      <c r="DY158" s="7">
        <v>928.58851992612313</v>
      </c>
      <c r="DZ158" s="7">
        <v>3032.120493265757</v>
      </c>
      <c r="EA158" s="7">
        <v>330.25451085136143</v>
      </c>
      <c r="EB158" s="7">
        <v>0.93907508050925037</v>
      </c>
      <c r="EC158" s="7">
        <v>0</v>
      </c>
      <c r="ED158" s="7">
        <v>3362.7887288919692</v>
      </c>
      <c r="EE158" s="7">
        <v>27999.37494812574</v>
      </c>
      <c r="EF158" s="7">
        <v>86.110129759541763</v>
      </c>
      <c r="EG158" s="7">
        <v>0</v>
      </c>
      <c r="EH158" s="7">
        <v>115.31338621728365</v>
      </c>
      <c r="EI158" s="7">
        <v>200000</v>
      </c>
      <c r="EJ158" s="7">
        <v>78293.914884539481</v>
      </c>
      <c r="EK158" s="7">
        <v>0</v>
      </c>
      <c r="EL158" s="7">
        <f>'[2]IOT 2019 NSX'!ET167+'[2]IOT 2019 NSX'!EU167</f>
        <v>83133.539425539188</v>
      </c>
      <c r="EM158" s="7">
        <v>289967.93215874664</v>
      </c>
      <c r="EN158" s="7">
        <v>103755.78711875642</v>
      </c>
      <c r="EO158" s="7">
        <v>19199.649629233802</v>
      </c>
      <c r="EP158" s="7">
        <v>478.48940374666199</v>
      </c>
      <c r="EQ158" s="7">
        <v>0</v>
      </c>
      <c r="ER158" s="7">
        <v>55015.598739343055</v>
      </c>
      <c r="ES158" s="7">
        <v>2080.8064461005874</v>
      </c>
      <c r="ET158" s="7">
        <v>0</v>
      </c>
      <c r="EU158" s="7">
        <v>291.2717169516128</v>
      </c>
      <c r="EV158" s="7">
        <v>100.68087426663052</v>
      </c>
      <c r="EW158" s="7">
        <v>668.17114729050888</v>
      </c>
      <c r="EX158" s="7">
        <v>36.108651571259479</v>
      </c>
      <c r="EY158" s="7">
        <v>1320065.0517704021</v>
      </c>
      <c r="EZ158" s="7">
        <v>2894.2199392665011</v>
      </c>
      <c r="FA158" s="7">
        <v>20000</v>
      </c>
      <c r="FB158" s="7">
        <v>0.5397883360381931</v>
      </c>
      <c r="FC158" s="7">
        <v>0</v>
      </c>
      <c r="FD158" s="7">
        <v>155018.09619372059</v>
      </c>
      <c r="FE158" s="7">
        <v>300000</v>
      </c>
      <c r="FF158" s="7">
        <v>5994.8707949713271</v>
      </c>
      <c r="FG158" s="7">
        <v>15878.275664864455</v>
      </c>
      <c r="FH158" s="7">
        <v>0</v>
      </c>
      <c r="FI158" s="7">
        <v>0</v>
      </c>
      <c r="FJ158" s="7">
        <v>4410.8380763298983</v>
      </c>
      <c r="FK158" s="7">
        <v>33.793228634504509</v>
      </c>
      <c r="FL158" s="7">
        <v>83.845816945139816</v>
      </c>
      <c r="FM158" s="7">
        <v>278.13475909137162</v>
      </c>
      <c r="FN158" s="7">
        <v>1777.1288803133423</v>
      </c>
      <c r="FO158" s="7">
        <v>0</v>
      </c>
      <c r="FP158" s="7">
        <v>4988.9162306727003</v>
      </c>
      <c r="FQ158" s="7">
        <v>0</v>
      </c>
      <c r="FR158" s="2">
        <f t="shared" si="8"/>
        <v>12253021.15091997</v>
      </c>
      <c r="FS158" s="1">
        <f t="shared" si="9"/>
        <v>8543535.338085616</v>
      </c>
      <c r="FT158" s="3">
        <v>8543535.338085616</v>
      </c>
      <c r="FU158" s="3">
        <v>0</v>
      </c>
      <c r="FV158" s="1">
        <f t="shared" si="10"/>
        <v>0</v>
      </c>
      <c r="FW158" s="1">
        <v>0</v>
      </c>
      <c r="FX158" s="1">
        <v>0</v>
      </c>
      <c r="FY158" s="1">
        <v>0</v>
      </c>
      <c r="FZ158" s="1">
        <v>0</v>
      </c>
      <c r="GA158" s="1">
        <f t="shared" si="11"/>
        <v>20796556.489005588</v>
      </c>
      <c r="GB158" s="13"/>
      <c r="GC158" s="4"/>
      <c r="GD158" s="5"/>
      <c r="GF158" s="8"/>
      <c r="GG158" s="8"/>
    </row>
    <row r="159" spans="1:189" s="27" customFormat="1" ht="47.25" x14ac:dyDescent="0.25">
      <c r="A159" s="20" t="s">
        <v>325</v>
      </c>
      <c r="B159" s="18">
        <v>154</v>
      </c>
      <c r="C159" s="7">
        <v>370.25195135118031</v>
      </c>
      <c r="D159" s="7">
        <v>0</v>
      </c>
      <c r="E159" s="7">
        <v>0</v>
      </c>
      <c r="F159" s="7">
        <v>0</v>
      </c>
      <c r="G159" s="7">
        <v>0</v>
      </c>
      <c r="H159" s="7">
        <v>840.84781978379249</v>
      </c>
      <c r="I159" s="7">
        <v>473.8294456542331</v>
      </c>
      <c r="J159" s="7">
        <v>0</v>
      </c>
      <c r="K159" s="7">
        <v>0</v>
      </c>
      <c r="L159" s="7">
        <v>0</v>
      </c>
      <c r="M159" s="7">
        <v>0</v>
      </c>
      <c r="N159" s="7">
        <v>394.55169014783314</v>
      </c>
      <c r="O159" s="7">
        <v>0</v>
      </c>
      <c r="P159" s="7">
        <v>0</v>
      </c>
      <c r="Q159" s="7">
        <v>0</v>
      </c>
      <c r="R159" s="7">
        <v>0</v>
      </c>
      <c r="S159" s="7">
        <v>228.43188278824812</v>
      </c>
      <c r="T159" s="7">
        <v>4429.8624389074903</v>
      </c>
      <c r="U159" s="7">
        <v>0</v>
      </c>
      <c r="V159" s="7">
        <v>3265.548468864099</v>
      </c>
      <c r="W159" s="7">
        <v>0</v>
      </c>
      <c r="X159" s="7">
        <v>378.00920701197361</v>
      </c>
      <c r="Y159" s="7">
        <v>2044.7058048150222</v>
      </c>
      <c r="Z159" s="7">
        <v>0</v>
      </c>
      <c r="AA159" s="7">
        <v>0</v>
      </c>
      <c r="AB159" s="7">
        <v>5.774086687019131</v>
      </c>
      <c r="AC159" s="7">
        <v>0</v>
      </c>
      <c r="AD159" s="7">
        <v>0</v>
      </c>
      <c r="AE159" s="7">
        <v>0</v>
      </c>
      <c r="AF159" s="7">
        <v>0</v>
      </c>
      <c r="AG159" s="7">
        <v>0</v>
      </c>
      <c r="AH159" s="7">
        <v>163.39958704542181</v>
      </c>
      <c r="AI159" s="7">
        <v>575.77369904950581</v>
      </c>
      <c r="AJ159" s="7">
        <v>86121.64976547574</v>
      </c>
      <c r="AK159" s="7">
        <v>0</v>
      </c>
      <c r="AL159" s="7">
        <v>0</v>
      </c>
      <c r="AM159" s="7">
        <v>324.30262647396853</v>
      </c>
      <c r="AN159" s="7">
        <v>18976.420039017412</v>
      </c>
      <c r="AO159" s="7">
        <v>0</v>
      </c>
      <c r="AP159" s="7">
        <v>2127.0576382656518</v>
      </c>
      <c r="AQ159" s="7">
        <v>3085.6415365021871</v>
      </c>
      <c r="AR159" s="7">
        <v>0</v>
      </c>
      <c r="AS159" s="7">
        <v>13114.287392685452</v>
      </c>
      <c r="AT159" s="7">
        <v>1771.0118742756515</v>
      </c>
      <c r="AU159" s="7">
        <v>49.420186856617271</v>
      </c>
      <c r="AV159" s="7">
        <v>2139.4848742428098</v>
      </c>
      <c r="AW159" s="7">
        <v>2489.8813183938573</v>
      </c>
      <c r="AX159" s="7">
        <v>118.39812402018951</v>
      </c>
      <c r="AY159" s="7">
        <v>2086.1989798132804</v>
      </c>
      <c r="AZ159" s="7">
        <v>0</v>
      </c>
      <c r="BA159" s="7">
        <v>2141.1301277658886</v>
      </c>
      <c r="BB159" s="7">
        <v>290.08775562351775</v>
      </c>
      <c r="BC159" s="7">
        <v>8918.244623185401</v>
      </c>
      <c r="BD159" s="7">
        <v>44799.004794059059</v>
      </c>
      <c r="BE159" s="7">
        <v>220.11925295441944</v>
      </c>
      <c r="BF159" s="7">
        <v>12597.385333346021</v>
      </c>
      <c r="BG159" s="7">
        <v>8075.090454320748</v>
      </c>
      <c r="BH159" s="7">
        <v>5143.5258089548961</v>
      </c>
      <c r="BI159" s="7">
        <v>1006680.379367888</v>
      </c>
      <c r="BJ159" s="7">
        <v>448763.98339252453</v>
      </c>
      <c r="BK159" s="7">
        <v>24310.692044380576</v>
      </c>
      <c r="BL159" s="7">
        <v>12994.97783240617</v>
      </c>
      <c r="BM159" s="7">
        <v>1094538.5174043439</v>
      </c>
      <c r="BN159" s="7">
        <v>41737.102331587419</v>
      </c>
      <c r="BO159" s="7">
        <v>10227.216937748834</v>
      </c>
      <c r="BP159" s="7">
        <v>3378.7967155191836</v>
      </c>
      <c r="BQ159" s="7">
        <v>56.107996228629354</v>
      </c>
      <c r="BR159" s="7">
        <v>463.63027214211496</v>
      </c>
      <c r="BS159" s="7">
        <v>0</v>
      </c>
      <c r="BT159" s="7">
        <v>8381.1947940944137</v>
      </c>
      <c r="BU159" s="7">
        <v>51702.241143868072</v>
      </c>
      <c r="BV159" s="7">
        <v>17271.153904237108</v>
      </c>
      <c r="BW159" s="7">
        <v>8331.7394600769676</v>
      </c>
      <c r="BX159" s="7">
        <v>19142.799295848527</v>
      </c>
      <c r="BY159" s="7">
        <v>24118.518943317256</v>
      </c>
      <c r="BZ159" s="7">
        <v>4379.4220282341403</v>
      </c>
      <c r="CA159" s="7">
        <v>564992.73337275919</v>
      </c>
      <c r="CB159" s="7">
        <v>341.3712361190469</v>
      </c>
      <c r="CC159" s="7">
        <v>26492.042677341567</v>
      </c>
      <c r="CD159" s="7">
        <v>28202.163267304353</v>
      </c>
      <c r="CE159" s="7">
        <v>37522.461310782419</v>
      </c>
      <c r="CF159" s="7">
        <v>1058257.3342990081</v>
      </c>
      <c r="CG159" s="7">
        <v>18571.786364369589</v>
      </c>
      <c r="CH159" s="7">
        <v>126809.62312758996</v>
      </c>
      <c r="CI159" s="7">
        <v>61749.71291382052</v>
      </c>
      <c r="CJ159" s="7">
        <v>18132.658799133751</v>
      </c>
      <c r="CK159" s="7">
        <v>2636.8334566524172</v>
      </c>
      <c r="CL159" s="7">
        <v>10959.96334141057</v>
      </c>
      <c r="CM159" s="7">
        <v>23157.200963746123</v>
      </c>
      <c r="CN159" s="7">
        <v>24363.193522887112</v>
      </c>
      <c r="CO159" s="7">
        <v>2129.0843168263955</v>
      </c>
      <c r="CP159" s="7">
        <v>13344.111456579198</v>
      </c>
      <c r="CQ159" s="7">
        <v>5435.5568428303395</v>
      </c>
      <c r="CR159" s="7">
        <v>5275.0624016532674</v>
      </c>
      <c r="CS159" s="7">
        <v>10870.30197084057</v>
      </c>
      <c r="CT159" s="7">
        <v>69.902833832407865</v>
      </c>
      <c r="CU159" s="7">
        <v>54210.107023951656</v>
      </c>
      <c r="CV159" s="7">
        <v>5406.9532308968337</v>
      </c>
      <c r="CW159" s="7">
        <v>29090.156124529643</v>
      </c>
      <c r="CX159" s="7">
        <v>0</v>
      </c>
      <c r="CY159" s="7">
        <v>51785.07610243099</v>
      </c>
      <c r="CZ159" s="7">
        <v>1801.7370842930723</v>
      </c>
      <c r="DA159" s="7">
        <v>12763.910847706269</v>
      </c>
      <c r="DB159" s="7">
        <v>6739.6432215293298</v>
      </c>
      <c r="DC159" s="7">
        <v>28532.891312043648</v>
      </c>
      <c r="DD159" s="7">
        <v>156811.62668268086</v>
      </c>
      <c r="DE159" s="7">
        <v>0</v>
      </c>
      <c r="DF159" s="7">
        <v>4947.927069796101</v>
      </c>
      <c r="DG159" s="7">
        <v>34206.91194945496</v>
      </c>
      <c r="DH159" s="7">
        <v>7994.3383118282618</v>
      </c>
      <c r="DI159" s="7">
        <v>5019.5030220136732</v>
      </c>
      <c r="DJ159" s="7">
        <v>0</v>
      </c>
      <c r="DK159" s="7">
        <v>117327.60545381461</v>
      </c>
      <c r="DL159" s="7">
        <v>42929.264074002691</v>
      </c>
      <c r="DM159" s="7">
        <v>1756.8105721836675</v>
      </c>
      <c r="DN159" s="7">
        <v>68426.350293495401</v>
      </c>
      <c r="DO159" s="7">
        <v>73138.737469320753</v>
      </c>
      <c r="DP159" s="7">
        <v>46553.499826807274</v>
      </c>
      <c r="DQ159" s="7">
        <v>6285.5338340229473</v>
      </c>
      <c r="DR159" s="7">
        <v>12434.582395656123</v>
      </c>
      <c r="DS159" s="7">
        <f>'[2]IOT 2019 NSX'!DZ168+'[2]IOT 2019 NSX'!EA168</f>
        <v>475807.76910871203</v>
      </c>
      <c r="DT159" s="7">
        <v>7836.1790367630338</v>
      </c>
      <c r="DU159" s="7">
        <v>5847.7624324019926</v>
      </c>
      <c r="DV159" s="7">
        <v>23499.753334462734</v>
      </c>
      <c r="DW159" s="7">
        <v>150567.1380770434</v>
      </c>
      <c r="DX159" s="7">
        <v>952.39297353488587</v>
      </c>
      <c r="DY159" s="7">
        <v>5498.3677004431165</v>
      </c>
      <c r="DZ159" s="7">
        <v>244619.06776350935</v>
      </c>
      <c r="EA159" s="7">
        <v>26643.581859157046</v>
      </c>
      <c r="EB159" s="7">
        <v>1371068.0575632681</v>
      </c>
      <c r="EC159" s="7">
        <v>4891.0509976332496</v>
      </c>
      <c r="ED159" s="7">
        <v>66350.194997884231</v>
      </c>
      <c r="EE159" s="7">
        <v>95919.723849618691</v>
      </c>
      <c r="EF159" s="7">
        <v>4703.8956400739353</v>
      </c>
      <c r="EG159" s="7">
        <v>3962.174647246542</v>
      </c>
      <c r="EH159" s="7">
        <v>407.8773876326066</v>
      </c>
      <c r="EI159" s="7">
        <v>332045.34106505994</v>
      </c>
      <c r="EJ159" s="7">
        <v>49807.664972971681</v>
      </c>
      <c r="EK159" s="7">
        <v>34630.239710060676</v>
      </c>
      <c r="EL159" s="7">
        <f>'[2]IOT 2019 NSX'!ET168+'[2]IOT 2019 NSX'!EU168</f>
        <v>682969.95391872746</v>
      </c>
      <c r="EM159" s="7">
        <v>333902.15568582003</v>
      </c>
      <c r="EN159" s="7">
        <v>78802.058420653091</v>
      </c>
      <c r="EO159" s="7">
        <v>56681.907029922273</v>
      </c>
      <c r="EP159" s="7">
        <v>71239.224904221264</v>
      </c>
      <c r="EQ159" s="7">
        <v>31811.687803189656</v>
      </c>
      <c r="ER159" s="7">
        <v>138007.96271612006</v>
      </c>
      <c r="ES159" s="7">
        <v>284115.81164453318</v>
      </c>
      <c r="ET159" s="7">
        <v>25420.622587036622</v>
      </c>
      <c r="EU159" s="7">
        <v>183550.46409583322</v>
      </c>
      <c r="EV159" s="7">
        <v>12345.27937849007</v>
      </c>
      <c r="EW159" s="7">
        <v>487.52077515987082</v>
      </c>
      <c r="EX159" s="7">
        <v>27290.758540364561</v>
      </c>
      <c r="EY159" s="7">
        <v>25272.941494564297</v>
      </c>
      <c r="EZ159" s="7">
        <v>5245987.76062454</v>
      </c>
      <c r="FA159" s="7">
        <v>20948.211727025864</v>
      </c>
      <c r="FB159" s="7">
        <v>5016.0023907897676</v>
      </c>
      <c r="FC159" s="7">
        <v>309762.15997461835</v>
      </c>
      <c r="FD159" s="7">
        <v>99396.373175419372</v>
      </c>
      <c r="FE159" s="7">
        <v>345292.89450620703</v>
      </c>
      <c r="FF159" s="7">
        <v>37163.091169599269</v>
      </c>
      <c r="FG159" s="7">
        <v>64534.607924646014</v>
      </c>
      <c r="FH159" s="7">
        <v>846.73048723202248</v>
      </c>
      <c r="FI159" s="7">
        <v>0</v>
      </c>
      <c r="FJ159" s="7">
        <v>5139.6549858405988</v>
      </c>
      <c r="FK159" s="7">
        <v>5293.4693126551947</v>
      </c>
      <c r="FL159" s="7">
        <v>36884.273098199075</v>
      </c>
      <c r="FM159" s="7">
        <v>261096.51912959502</v>
      </c>
      <c r="FN159" s="7">
        <v>16560.147052997254</v>
      </c>
      <c r="FO159" s="7">
        <v>32824.830640025561</v>
      </c>
      <c r="FP159" s="7">
        <v>24828.737314437371</v>
      </c>
      <c r="FQ159" s="7">
        <v>0</v>
      </c>
      <c r="FR159" s="2">
        <f t="shared" si="8"/>
        <v>17180246.112456672</v>
      </c>
      <c r="FS159" s="1">
        <f t="shared" si="9"/>
        <v>57834664.943306193</v>
      </c>
      <c r="FT159" s="3">
        <v>57834664.943306193</v>
      </c>
      <c r="FU159" s="3">
        <v>0</v>
      </c>
      <c r="FV159" s="1">
        <f t="shared" si="10"/>
        <v>0</v>
      </c>
      <c r="FW159" s="1">
        <v>0</v>
      </c>
      <c r="FX159" s="1">
        <v>0</v>
      </c>
      <c r="FY159" s="1">
        <v>10480797.670628397</v>
      </c>
      <c r="FZ159" s="1">
        <v>24423625.608524915</v>
      </c>
      <c r="GA159" s="1">
        <f t="shared" si="11"/>
        <v>61072083.117866337</v>
      </c>
      <c r="GB159" s="13"/>
      <c r="GC159" s="4"/>
      <c r="GD159" s="5"/>
      <c r="GF159" s="8"/>
      <c r="GG159" s="8"/>
    </row>
    <row r="160" spans="1:189" s="27" customFormat="1" ht="23.25" customHeight="1" x14ac:dyDescent="0.25">
      <c r="A160" s="20" t="s">
        <v>406</v>
      </c>
      <c r="B160" s="18">
        <v>155</v>
      </c>
      <c r="C160" s="7">
        <v>3644.3033349110638</v>
      </c>
      <c r="D160" s="7">
        <v>0</v>
      </c>
      <c r="E160" s="7">
        <v>0</v>
      </c>
      <c r="F160" s="7">
        <v>0</v>
      </c>
      <c r="G160" s="7">
        <v>1144.0511099360936</v>
      </c>
      <c r="H160" s="7">
        <v>557.74143141434467</v>
      </c>
      <c r="I160" s="7">
        <v>24.630260731979796</v>
      </c>
      <c r="J160" s="7">
        <v>3.1997306081180161</v>
      </c>
      <c r="K160" s="7">
        <v>1606.2869360997092</v>
      </c>
      <c r="L160" s="7">
        <v>93.472919880676216</v>
      </c>
      <c r="M160" s="7">
        <v>14.064687698389593</v>
      </c>
      <c r="N160" s="7">
        <v>42.490182015920496</v>
      </c>
      <c r="O160" s="7">
        <v>185.2698498167652</v>
      </c>
      <c r="P160" s="7">
        <v>0</v>
      </c>
      <c r="Q160" s="7">
        <v>11964.736779552717</v>
      </c>
      <c r="R160" s="7">
        <v>178.72925785703447</v>
      </c>
      <c r="S160" s="7">
        <v>469.77802166271624</v>
      </c>
      <c r="T160" s="7">
        <v>979.61204084647034</v>
      </c>
      <c r="U160" s="7">
        <v>62.258990168914167</v>
      </c>
      <c r="V160" s="7">
        <v>11377.874426328153</v>
      </c>
      <c r="W160" s="7">
        <v>0</v>
      </c>
      <c r="X160" s="7">
        <v>362.88434778708006</v>
      </c>
      <c r="Y160" s="7">
        <v>7.5147602660910318</v>
      </c>
      <c r="Z160" s="7">
        <v>0</v>
      </c>
      <c r="AA160" s="7">
        <v>0</v>
      </c>
      <c r="AB160" s="7">
        <v>29.83570628550919</v>
      </c>
      <c r="AC160" s="7">
        <v>0</v>
      </c>
      <c r="AD160" s="7">
        <v>0</v>
      </c>
      <c r="AE160" s="7">
        <v>37.090995791127774</v>
      </c>
      <c r="AF160" s="7">
        <v>0</v>
      </c>
      <c r="AG160" s="7">
        <v>0</v>
      </c>
      <c r="AH160" s="7">
        <v>202.7948289464949</v>
      </c>
      <c r="AI160" s="7">
        <v>635.90184810273342</v>
      </c>
      <c r="AJ160" s="7">
        <v>4685.4950754247111</v>
      </c>
      <c r="AK160" s="7">
        <v>102149.45787061646</v>
      </c>
      <c r="AL160" s="7">
        <v>422199.69613774307</v>
      </c>
      <c r="AM160" s="7">
        <v>1196.7737566420312</v>
      </c>
      <c r="AN160" s="7">
        <v>3223.2007784493271</v>
      </c>
      <c r="AO160" s="7">
        <v>0</v>
      </c>
      <c r="AP160" s="7">
        <v>0</v>
      </c>
      <c r="AQ160" s="7">
        <v>13545.081835440789</v>
      </c>
      <c r="AR160" s="7">
        <v>2724.6102231007922</v>
      </c>
      <c r="AS160" s="7">
        <v>8701.7929548174434</v>
      </c>
      <c r="AT160" s="7">
        <v>2467.2866400043395</v>
      </c>
      <c r="AU160" s="7">
        <v>761.50819658593457</v>
      </c>
      <c r="AV160" s="7">
        <v>1990.3326963231705</v>
      </c>
      <c r="AW160" s="7">
        <v>2511.5292035026359</v>
      </c>
      <c r="AX160" s="7">
        <v>1714.4955731240839</v>
      </c>
      <c r="AY160" s="7">
        <v>8172.5200285756955</v>
      </c>
      <c r="AZ160" s="7">
        <v>0</v>
      </c>
      <c r="BA160" s="7">
        <v>1166.1027636762153</v>
      </c>
      <c r="BB160" s="7">
        <v>738.70943573443606</v>
      </c>
      <c r="BC160" s="7">
        <v>8714.8207522381854</v>
      </c>
      <c r="BD160" s="7">
        <v>31021.748305350211</v>
      </c>
      <c r="BE160" s="7">
        <v>437.38885127176525</v>
      </c>
      <c r="BF160" s="7">
        <v>4493.3231695789163</v>
      </c>
      <c r="BG160" s="7">
        <v>15279.656095504706</v>
      </c>
      <c r="BH160" s="7">
        <v>2715.7912776958424</v>
      </c>
      <c r="BI160" s="7">
        <v>1043274.2822268144</v>
      </c>
      <c r="BJ160" s="7">
        <v>16128.141370911822</v>
      </c>
      <c r="BK160" s="7">
        <v>79474.514840970965</v>
      </c>
      <c r="BL160" s="7">
        <v>29990.055933303665</v>
      </c>
      <c r="BM160" s="7">
        <v>140403.17790372425</v>
      </c>
      <c r="BN160" s="7">
        <v>131844.05301669237</v>
      </c>
      <c r="BO160" s="7">
        <v>26829.881011389356</v>
      </c>
      <c r="BP160" s="7">
        <v>6476.5936560043247</v>
      </c>
      <c r="BQ160" s="7">
        <v>6659.6911770302158</v>
      </c>
      <c r="BR160" s="7">
        <v>731.32625533416444</v>
      </c>
      <c r="BS160" s="7">
        <v>2564.302640522631</v>
      </c>
      <c r="BT160" s="7">
        <v>6701.5424831690234</v>
      </c>
      <c r="BU160" s="7">
        <v>34831.008349187039</v>
      </c>
      <c r="BV160" s="7">
        <v>8331.0859797232442</v>
      </c>
      <c r="BW160" s="7">
        <v>5063.0002688257991</v>
      </c>
      <c r="BX160" s="7">
        <v>44618.473942950615</v>
      </c>
      <c r="BY160" s="7">
        <v>16895.657126237766</v>
      </c>
      <c r="BZ160" s="7">
        <v>313287.42124072695</v>
      </c>
      <c r="CA160" s="7">
        <v>372097.21371404489</v>
      </c>
      <c r="CB160" s="7">
        <v>3833.0772893649691</v>
      </c>
      <c r="CC160" s="7">
        <v>2559.3182937601791</v>
      </c>
      <c r="CD160" s="7">
        <v>36743.188016335072</v>
      </c>
      <c r="CE160" s="7">
        <v>128119.81681973164</v>
      </c>
      <c r="CF160" s="7">
        <v>847446.12362603436</v>
      </c>
      <c r="CG160" s="7">
        <v>6102.9306564457738</v>
      </c>
      <c r="CH160" s="7">
        <v>175537.80152565576</v>
      </c>
      <c r="CI160" s="7">
        <v>104698.83366627045</v>
      </c>
      <c r="CJ160" s="7">
        <v>29935.081660212141</v>
      </c>
      <c r="CK160" s="7">
        <v>4285.5156142699052</v>
      </c>
      <c r="CL160" s="7">
        <v>27017.584807524217</v>
      </c>
      <c r="CM160" s="7">
        <v>23202.756435513373</v>
      </c>
      <c r="CN160" s="7">
        <v>27743.521333115386</v>
      </c>
      <c r="CO160" s="7">
        <v>8843.9607787009318</v>
      </c>
      <c r="CP160" s="7">
        <v>27555.622570795698</v>
      </c>
      <c r="CQ160" s="7">
        <v>8127.2409418443413</v>
      </c>
      <c r="CR160" s="7">
        <v>13559.954714796622</v>
      </c>
      <c r="CS160" s="7">
        <v>21063.435274597956</v>
      </c>
      <c r="CT160" s="7">
        <v>4031.1746949476474</v>
      </c>
      <c r="CU160" s="7">
        <v>53653.271291045305</v>
      </c>
      <c r="CV160" s="7">
        <v>2208.1835516956839</v>
      </c>
      <c r="CW160" s="7">
        <v>28243.387207942003</v>
      </c>
      <c r="CX160" s="7">
        <v>9869.3322266368577</v>
      </c>
      <c r="CY160" s="7">
        <v>555399.36169879232</v>
      </c>
      <c r="CZ160" s="7">
        <v>23619.335159888378</v>
      </c>
      <c r="DA160" s="7">
        <v>12808.347698427175</v>
      </c>
      <c r="DB160" s="7">
        <v>25121.675369554738</v>
      </c>
      <c r="DC160" s="7">
        <v>25353.87638829854</v>
      </c>
      <c r="DD160" s="7">
        <v>35545.673429029848</v>
      </c>
      <c r="DE160" s="7">
        <v>0</v>
      </c>
      <c r="DF160" s="7">
        <v>2145.0048710719402</v>
      </c>
      <c r="DG160" s="7">
        <v>24558.727639528293</v>
      </c>
      <c r="DH160" s="7">
        <v>2036.4307835616373</v>
      </c>
      <c r="DI160" s="7">
        <v>3025.7044019085556</v>
      </c>
      <c r="DJ160" s="7">
        <v>184.16098649983715</v>
      </c>
      <c r="DK160" s="7">
        <v>58239.868170748348</v>
      </c>
      <c r="DL160" s="7">
        <v>36210.328337367166</v>
      </c>
      <c r="DM160" s="7">
        <v>0</v>
      </c>
      <c r="DN160" s="7">
        <v>106744.63744446739</v>
      </c>
      <c r="DO160" s="7">
        <v>57421.962511692145</v>
      </c>
      <c r="DP160" s="7">
        <v>34158.900898383741</v>
      </c>
      <c r="DQ160" s="7">
        <v>4934.8361849236908</v>
      </c>
      <c r="DR160" s="7">
        <v>9123.947057604817</v>
      </c>
      <c r="DS160" s="7">
        <f>'[2]IOT 2019 NSX'!DZ169+'[2]IOT 2019 NSX'!EA169</f>
        <v>199142.02853685193</v>
      </c>
      <c r="DT160" s="7">
        <v>10000</v>
      </c>
      <c r="DU160" s="7">
        <v>10000</v>
      </c>
      <c r="DV160" s="7">
        <v>115134.91213015442</v>
      </c>
      <c r="DW160" s="7">
        <v>195547.82075160218</v>
      </c>
      <c r="DX160" s="7">
        <v>5348.5191325433489</v>
      </c>
      <c r="DY160" s="7">
        <v>3484.2084022902254</v>
      </c>
      <c r="DZ160" s="7">
        <v>503985.38778465759</v>
      </c>
      <c r="EA160" s="7">
        <v>100434.08310992202</v>
      </c>
      <c r="EB160" s="7">
        <v>614393.28153392603</v>
      </c>
      <c r="EC160" s="7">
        <v>7859.7470731466528</v>
      </c>
      <c r="ED160" s="7">
        <v>38019.19340972005</v>
      </c>
      <c r="EE160" s="7">
        <v>138279.75085056602</v>
      </c>
      <c r="EF160" s="7">
        <v>63.127835741807409</v>
      </c>
      <c r="EG160" s="7">
        <v>13818.406751763696</v>
      </c>
      <c r="EH160" s="7">
        <v>2331.2769828665764</v>
      </c>
      <c r="EI160" s="7">
        <v>76860.450835337033</v>
      </c>
      <c r="EJ160" s="7">
        <v>11099.100646190329</v>
      </c>
      <c r="EK160" s="7">
        <v>986.9427002250161</v>
      </c>
      <c r="EL160" s="7">
        <f>'[2]IOT 2019 NSX'!ET169+'[2]IOT 2019 NSX'!EU169</f>
        <v>1325895.2514705244</v>
      </c>
      <c r="EM160" s="7">
        <v>23313.184681973849</v>
      </c>
      <c r="EN160" s="7">
        <v>142.39416589162235</v>
      </c>
      <c r="EO160" s="7">
        <v>26904.259806870876</v>
      </c>
      <c r="EP160" s="7">
        <v>62613.890537268046</v>
      </c>
      <c r="EQ160" s="7">
        <v>4786.3343342430817</v>
      </c>
      <c r="ER160" s="7">
        <v>280.79221211925079</v>
      </c>
      <c r="ES160" s="7">
        <v>19258.708397471684</v>
      </c>
      <c r="ET160" s="7">
        <v>10000</v>
      </c>
      <c r="EU160" s="7">
        <v>38809.600672208639</v>
      </c>
      <c r="EV160" s="7">
        <v>12749.870958698915</v>
      </c>
      <c r="EW160" s="7">
        <v>2925.1544268570542</v>
      </c>
      <c r="EX160" s="7">
        <v>119744.26718689554</v>
      </c>
      <c r="EY160" s="7">
        <v>10012.584636768053</v>
      </c>
      <c r="EZ160" s="7">
        <v>69176.101063398644</v>
      </c>
      <c r="FA160" s="7">
        <v>117822.42198457703</v>
      </c>
      <c r="FB160" s="7">
        <v>723.31637029117871</v>
      </c>
      <c r="FC160" s="7">
        <v>501543.79749882675</v>
      </c>
      <c r="FD160" s="7">
        <v>551510.90468532045</v>
      </c>
      <c r="FE160" s="7">
        <v>610452.5587258758</v>
      </c>
      <c r="FF160" s="7">
        <v>503712.51652308705</v>
      </c>
      <c r="FG160" s="7">
        <v>645866.84884475509</v>
      </c>
      <c r="FH160" s="7">
        <v>419.66689932261244</v>
      </c>
      <c r="FI160" s="7">
        <v>0</v>
      </c>
      <c r="FJ160" s="7">
        <v>930.04203284832806</v>
      </c>
      <c r="FK160" s="7">
        <v>75.69892568152558</v>
      </c>
      <c r="FL160" s="7">
        <v>9703.8248232164806</v>
      </c>
      <c r="FM160" s="7">
        <v>68418.789226980341</v>
      </c>
      <c r="FN160" s="7">
        <v>3435.5015324198653</v>
      </c>
      <c r="FO160" s="7">
        <v>10475.76614921044</v>
      </c>
      <c r="FP160" s="7">
        <v>92825.256120601785</v>
      </c>
      <c r="FQ160" s="7">
        <v>0</v>
      </c>
      <c r="FR160" s="2">
        <f t="shared" si="8"/>
        <v>12462768.70259637</v>
      </c>
      <c r="FS160" s="1">
        <f t="shared" si="9"/>
        <v>2141135.6970705483</v>
      </c>
      <c r="FT160" s="3">
        <v>2141135.6970705483</v>
      </c>
      <c r="FU160" s="3">
        <v>0</v>
      </c>
      <c r="FV160" s="1">
        <f t="shared" si="10"/>
        <v>0</v>
      </c>
      <c r="FW160" s="1">
        <v>0</v>
      </c>
      <c r="FX160" s="1">
        <v>0</v>
      </c>
      <c r="FY160" s="1">
        <v>0</v>
      </c>
      <c r="FZ160" s="1">
        <v>0</v>
      </c>
      <c r="GA160" s="1">
        <f t="shared" si="11"/>
        <v>14603904.399666918</v>
      </c>
      <c r="GB160" s="13"/>
      <c r="GC160" s="4"/>
      <c r="GD160" s="5"/>
      <c r="GF160" s="8"/>
      <c r="GG160" s="8"/>
    </row>
    <row r="161" spans="1:189" s="27" customFormat="1" ht="31.5" x14ac:dyDescent="0.25">
      <c r="A161" s="20" t="s">
        <v>326</v>
      </c>
      <c r="B161" s="18">
        <v>156</v>
      </c>
      <c r="C161" s="7">
        <v>1316.287987227319</v>
      </c>
      <c r="D161" s="7">
        <v>0</v>
      </c>
      <c r="E161" s="7">
        <v>0</v>
      </c>
      <c r="F161" s="7">
        <v>6577.1792285792026</v>
      </c>
      <c r="G161" s="7">
        <v>8770.4020116172323</v>
      </c>
      <c r="H161" s="7">
        <v>1166.8924556980874</v>
      </c>
      <c r="I161" s="7">
        <v>184.86001212045338</v>
      </c>
      <c r="J161" s="7">
        <v>16.920928333518216</v>
      </c>
      <c r="K161" s="7">
        <v>403.0229586082848</v>
      </c>
      <c r="L161" s="7">
        <v>78.427614462062436</v>
      </c>
      <c r="M161" s="7">
        <v>7.0323438491947963</v>
      </c>
      <c r="N161" s="7">
        <v>5978.6114106801033</v>
      </c>
      <c r="O161" s="7">
        <v>452.36560334918971</v>
      </c>
      <c r="P161" s="7">
        <v>222.51337734716634</v>
      </c>
      <c r="Q161" s="7">
        <v>1513.3172060456047</v>
      </c>
      <c r="R161" s="7">
        <v>1248.9153715904927</v>
      </c>
      <c r="S161" s="7">
        <v>2213.5768088838668</v>
      </c>
      <c r="T161" s="7">
        <v>2238.5849804153231</v>
      </c>
      <c r="U161" s="7">
        <v>123.4584852419714</v>
      </c>
      <c r="V161" s="7">
        <v>5322.4923328028481</v>
      </c>
      <c r="W161" s="7">
        <v>0</v>
      </c>
      <c r="X161" s="7">
        <v>200.37631632724825</v>
      </c>
      <c r="Y161" s="7">
        <v>676.78498573775857</v>
      </c>
      <c r="Z161" s="7">
        <v>133.62836180392082</v>
      </c>
      <c r="AA161" s="7">
        <v>0</v>
      </c>
      <c r="AB161" s="7">
        <v>911.30532286768482</v>
      </c>
      <c r="AC161" s="7">
        <v>1764.2660880842557</v>
      </c>
      <c r="AD161" s="7">
        <v>57.11197746208159</v>
      </c>
      <c r="AE161" s="7">
        <v>58.285850528915077</v>
      </c>
      <c r="AF161" s="7">
        <v>0</v>
      </c>
      <c r="AG161" s="7">
        <v>0</v>
      </c>
      <c r="AH161" s="7">
        <v>313.19914748614855</v>
      </c>
      <c r="AI161" s="7">
        <v>357.21998420002404</v>
      </c>
      <c r="AJ161" s="7">
        <v>93697.149926533501</v>
      </c>
      <c r="AK161" s="7">
        <v>2149.4578706164662</v>
      </c>
      <c r="AL161" s="7">
        <v>103697.22102029812</v>
      </c>
      <c r="AM161" s="7">
        <v>1337.5839905953087</v>
      </c>
      <c r="AN161" s="7">
        <v>26627.780597125224</v>
      </c>
      <c r="AO161" s="7">
        <v>2703.4825478037046</v>
      </c>
      <c r="AP161" s="7">
        <v>11102.587672982365</v>
      </c>
      <c r="AQ161" s="7">
        <v>75088.170211903082</v>
      </c>
      <c r="AR161" s="7">
        <v>1722.3897422806569</v>
      </c>
      <c r="AS161" s="7">
        <v>17320.147897148006</v>
      </c>
      <c r="AT161" s="7">
        <v>4368.6387584918202</v>
      </c>
      <c r="AU161" s="7">
        <v>984.66257913136405</v>
      </c>
      <c r="AV161" s="7">
        <v>45135.350179987436</v>
      </c>
      <c r="AW161" s="7">
        <v>4528.4632531710777</v>
      </c>
      <c r="AX161" s="7">
        <v>7735.7602750770275</v>
      </c>
      <c r="AY161" s="7">
        <v>8894.9036609440682</v>
      </c>
      <c r="AZ161" s="7">
        <v>80853.982014462497</v>
      </c>
      <c r="BA161" s="7">
        <v>2573.1117363834665</v>
      </c>
      <c r="BB161" s="7">
        <v>3619.0816610039965</v>
      </c>
      <c r="BC161" s="7">
        <v>21678.590989733424</v>
      </c>
      <c r="BD161" s="7">
        <v>25557.681693743136</v>
      </c>
      <c r="BE161" s="7">
        <v>10910.929979126471</v>
      </c>
      <c r="BF161" s="7">
        <v>65629.337148685081</v>
      </c>
      <c r="BG161" s="7">
        <v>43400.695712543689</v>
      </c>
      <c r="BH161" s="7">
        <v>12330.786071272998</v>
      </c>
      <c r="BI161" s="7">
        <v>141112.37495917836</v>
      </c>
      <c r="BJ161" s="7">
        <v>38114.447368066612</v>
      </c>
      <c r="BK161" s="7">
        <v>10079.87823818749</v>
      </c>
      <c r="BL161" s="7">
        <v>25206.828905280672</v>
      </c>
      <c r="BM161" s="7">
        <v>21755.890028532856</v>
      </c>
      <c r="BN161" s="7">
        <v>50663.585358157266</v>
      </c>
      <c r="BO161" s="7">
        <v>188304.74381643746</v>
      </c>
      <c r="BP161" s="7">
        <v>25813.165347028909</v>
      </c>
      <c r="BQ161" s="7">
        <v>1889.2412901059677</v>
      </c>
      <c r="BR161" s="7">
        <v>10549.483474318838</v>
      </c>
      <c r="BS161" s="7">
        <v>1027.9657802920058</v>
      </c>
      <c r="BT161" s="7">
        <v>39289.048745054912</v>
      </c>
      <c r="BU161" s="7">
        <v>33403.951474901238</v>
      </c>
      <c r="BV161" s="7">
        <v>20766.305403992443</v>
      </c>
      <c r="BW161" s="7">
        <v>1793.7926516803279</v>
      </c>
      <c r="BX161" s="7">
        <v>37687.165769952</v>
      </c>
      <c r="BY161" s="7">
        <v>30936.593699655041</v>
      </c>
      <c r="BZ161" s="7">
        <v>23407.576156839776</v>
      </c>
      <c r="CA161" s="7">
        <v>111133.5892624601</v>
      </c>
      <c r="CB161" s="7">
        <v>3330.3756759909979</v>
      </c>
      <c r="CC161" s="7">
        <v>44186.129442001133</v>
      </c>
      <c r="CD161" s="7">
        <v>46254.832656996608</v>
      </c>
      <c r="CE161" s="7">
        <v>45195.588985871786</v>
      </c>
      <c r="CF161" s="7">
        <v>455036.1640069611</v>
      </c>
      <c r="CG161" s="7">
        <v>13867.648555910586</v>
      </c>
      <c r="CH161" s="7">
        <v>153363.22248236692</v>
      </c>
      <c r="CI161" s="7">
        <v>24553.706121313779</v>
      </c>
      <c r="CJ161" s="7">
        <v>58863.976828224972</v>
      </c>
      <c r="CK161" s="7">
        <v>154436.8982172845</v>
      </c>
      <c r="CL161" s="7">
        <v>17071.294798366795</v>
      </c>
      <c r="CM161" s="7">
        <v>22083.604080863362</v>
      </c>
      <c r="CN161" s="7">
        <v>14491.010574720232</v>
      </c>
      <c r="CO161" s="7">
        <v>2031.9807847826112</v>
      </c>
      <c r="CP161" s="7">
        <v>112247.98592277231</v>
      </c>
      <c r="CQ161" s="7">
        <v>13543.534974125916</v>
      </c>
      <c r="CR161" s="7">
        <v>32716.570000826989</v>
      </c>
      <c r="CS161" s="7">
        <v>18497.196209459689</v>
      </c>
      <c r="CT161" s="7">
        <v>1012.6982844958662</v>
      </c>
      <c r="CU161" s="7">
        <v>74498.037521303282</v>
      </c>
      <c r="CV161" s="7">
        <v>4134.2863625031841</v>
      </c>
      <c r="CW161" s="7">
        <v>85144.525433470641</v>
      </c>
      <c r="CX161" s="7">
        <v>1345.3686281369785</v>
      </c>
      <c r="CY161" s="7">
        <v>36217.496926654021</v>
      </c>
      <c r="CZ161" s="7">
        <v>25577.962728548056</v>
      </c>
      <c r="DA161" s="7">
        <v>18005.633649249023</v>
      </c>
      <c r="DB161" s="7">
        <v>38136.284425296893</v>
      </c>
      <c r="DC161" s="7">
        <v>41732.644651160044</v>
      </c>
      <c r="DD161" s="7">
        <v>128490.39343114018</v>
      </c>
      <c r="DE161" s="7">
        <v>7217.1422254670006</v>
      </c>
      <c r="DF161" s="7">
        <v>2390.2671449294421</v>
      </c>
      <c r="DG161" s="7">
        <v>34248.095130825997</v>
      </c>
      <c r="DH161" s="7">
        <v>11498.215360378919</v>
      </c>
      <c r="DI161" s="7">
        <v>10753.073703333743</v>
      </c>
      <c r="DJ161" s="7">
        <v>562.16248380933598</v>
      </c>
      <c r="DK161" s="7">
        <v>275512.50313590397</v>
      </c>
      <c r="DL161" s="7">
        <v>138135.33930924334</v>
      </c>
      <c r="DM161" s="7">
        <v>24726.587892183641</v>
      </c>
      <c r="DN161" s="7">
        <v>81682.661709930238</v>
      </c>
      <c r="DO161" s="7">
        <v>238322.9629498664</v>
      </c>
      <c r="DP161" s="7">
        <v>226003.42949764975</v>
      </c>
      <c r="DQ161" s="7">
        <v>3293.4705817479326</v>
      </c>
      <c r="DR161" s="7">
        <v>8910.0720674547974</v>
      </c>
      <c r="DS161" s="7">
        <f>'[2]IOT 2019 NSX'!DZ170+'[2]IOT 2019 NSX'!EA170</f>
        <v>157260.50489545648</v>
      </c>
      <c r="DT161" s="7">
        <v>90147.852434655913</v>
      </c>
      <c r="DU161" s="7">
        <v>110.33514023399988</v>
      </c>
      <c r="DV161" s="7">
        <v>23808.15226711622</v>
      </c>
      <c r="DW161" s="7">
        <v>56556.907030313581</v>
      </c>
      <c r="DX161" s="7">
        <v>5317.4977215745985</v>
      </c>
      <c r="DY161" s="7">
        <v>12317.30472609724</v>
      </c>
      <c r="DZ161" s="7">
        <v>6955.5950387823796</v>
      </c>
      <c r="EA161" s="7">
        <v>387.45843529962275</v>
      </c>
      <c r="EB161" s="7">
        <v>181643.90191142121</v>
      </c>
      <c r="EC161" s="7">
        <v>24196.6366444868</v>
      </c>
      <c r="ED161" s="7">
        <v>621274.23355380713</v>
      </c>
      <c r="EE161" s="7">
        <v>132721.85952900257</v>
      </c>
      <c r="EF161" s="7">
        <v>3134.3597413760131</v>
      </c>
      <c r="EG161" s="7">
        <v>3520.1360476766426</v>
      </c>
      <c r="EH161" s="7">
        <v>67210.369512314835</v>
      </c>
      <c r="EI161" s="7">
        <v>28389.122011609739</v>
      </c>
      <c r="EJ161" s="7">
        <v>57078.647890563283</v>
      </c>
      <c r="EK161" s="7">
        <v>35237.042600764864</v>
      </c>
      <c r="EL161" s="7">
        <f>'[2]IOT 2019 NSX'!ET170+'[2]IOT 2019 NSX'!EU170</f>
        <v>436557.58751241432</v>
      </c>
      <c r="EM161" s="7">
        <v>70810.177505552856</v>
      </c>
      <c r="EN161" s="7">
        <v>6903.2272605404041</v>
      </c>
      <c r="EO161" s="7">
        <v>21094.275445686992</v>
      </c>
      <c r="EP161" s="7">
        <v>482593.08975405287</v>
      </c>
      <c r="EQ161" s="7">
        <v>44118.145290184097</v>
      </c>
      <c r="ER161" s="7">
        <v>40870.008307660122</v>
      </c>
      <c r="ES161" s="7">
        <v>96648.680822887996</v>
      </c>
      <c r="ET161" s="7">
        <v>60152.863918179915</v>
      </c>
      <c r="EU161" s="7">
        <v>76865.597929239186</v>
      </c>
      <c r="EV161" s="7">
        <v>6451.6137084074189</v>
      </c>
      <c r="EW161" s="7">
        <v>117.97210719986616</v>
      </c>
      <c r="EX161" s="7">
        <v>232044.00044385524</v>
      </c>
      <c r="EY161" s="7">
        <v>21431.176283022596</v>
      </c>
      <c r="EZ161" s="7">
        <v>223126.9450288669</v>
      </c>
      <c r="FA161" s="7">
        <v>6323.2366543219887</v>
      </c>
      <c r="FB161" s="7">
        <v>65804.59358236345</v>
      </c>
      <c r="FC161" s="7">
        <v>45460.267750108542</v>
      </c>
      <c r="FD161" s="7">
        <v>635092.05607566622</v>
      </c>
      <c r="FE161" s="7">
        <v>238688.19464753559</v>
      </c>
      <c r="FF161" s="7">
        <v>124934.74218075395</v>
      </c>
      <c r="FG161" s="7">
        <v>234362.29545332314</v>
      </c>
      <c r="FH161" s="7">
        <v>186.77998367065376</v>
      </c>
      <c r="FI161" s="7">
        <v>73.376297406087602</v>
      </c>
      <c r="FJ161" s="7">
        <v>20076.682687062577</v>
      </c>
      <c r="FK161" s="7">
        <v>29926.511983602461</v>
      </c>
      <c r="FL161" s="7">
        <v>8428.161956810427</v>
      </c>
      <c r="FM161" s="7">
        <v>57749.088692271725</v>
      </c>
      <c r="FN161" s="7">
        <v>23306.531480584887</v>
      </c>
      <c r="FO161" s="7">
        <v>6020.5267260382889</v>
      </c>
      <c r="FP161" s="7">
        <v>23224.382793084114</v>
      </c>
      <c r="FQ161" s="7">
        <v>2742.1567456429339</v>
      </c>
      <c r="FR161" s="2">
        <f t="shared" si="8"/>
        <v>9127666.5137665886</v>
      </c>
      <c r="FS161" s="1">
        <f t="shared" si="9"/>
        <v>6557503.5772431698</v>
      </c>
      <c r="FT161" s="3">
        <v>2096009.3159901649</v>
      </c>
      <c r="FU161" s="3">
        <v>4461494.2612530049</v>
      </c>
      <c r="FV161" s="1">
        <f t="shared" si="10"/>
        <v>0</v>
      </c>
      <c r="FW161" s="1">
        <v>0</v>
      </c>
      <c r="FX161" s="1">
        <v>0</v>
      </c>
      <c r="FY161" s="1">
        <v>0</v>
      </c>
      <c r="FZ161" s="1">
        <v>0</v>
      </c>
      <c r="GA161" s="1">
        <f t="shared" si="11"/>
        <v>15685170.091009758</v>
      </c>
      <c r="GB161" s="13"/>
      <c r="GC161" s="4"/>
      <c r="GD161" s="5"/>
      <c r="GF161" s="8"/>
      <c r="GG161" s="8"/>
    </row>
    <row r="162" spans="1:189" s="27" customFormat="1" ht="31.5" x14ac:dyDescent="0.25">
      <c r="A162" s="20" t="s">
        <v>327</v>
      </c>
      <c r="B162" s="18">
        <v>157</v>
      </c>
      <c r="C162" s="7">
        <v>864.99097881784223</v>
      </c>
      <c r="D162" s="7">
        <v>19.051186443930536</v>
      </c>
      <c r="E162" s="7">
        <v>1076.0471692706665</v>
      </c>
      <c r="F162" s="7">
        <v>9471.1380891540502</v>
      </c>
      <c r="G162" s="7">
        <v>0.44565050872038781</v>
      </c>
      <c r="H162" s="7">
        <v>39.401971667251729</v>
      </c>
      <c r="I162" s="7">
        <v>210.92432764895301</v>
      </c>
      <c r="J162" s="7">
        <v>9.6086027967308656</v>
      </c>
      <c r="K162" s="7">
        <v>0</v>
      </c>
      <c r="L162" s="7">
        <v>73.388318333862529</v>
      </c>
      <c r="M162" s="7">
        <v>70.323438491947954</v>
      </c>
      <c r="N162" s="7">
        <v>2971.1259774632413</v>
      </c>
      <c r="O162" s="7">
        <v>4.4139525348194839</v>
      </c>
      <c r="P162" s="7">
        <v>222.51337734716634</v>
      </c>
      <c r="Q162" s="7">
        <v>690.20769524334924</v>
      </c>
      <c r="R162" s="7">
        <v>405.86435638368249</v>
      </c>
      <c r="S162" s="7">
        <v>3370.1626153424754</v>
      </c>
      <c r="T162" s="7">
        <v>4251.3778736977229</v>
      </c>
      <c r="U162" s="7">
        <v>151.61702500608732</v>
      </c>
      <c r="V162" s="7">
        <v>9301.1186493492551</v>
      </c>
      <c r="W162" s="7">
        <v>0</v>
      </c>
      <c r="X162" s="7">
        <v>221.66018503502531</v>
      </c>
      <c r="Y162" s="7">
        <v>296.77750272537833</v>
      </c>
      <c r="Z162" s="7">
        <v>1089.1698888707751</v>
      </c>
      <c r="AA162" s="7">
        <v>0</v>
      </c>
      <c r="AB162" s="7">
        <v>2244.3822301196969</v>
      </c>
      <c r="AC162" s="7">
        <v>2463.9394024830813</v>
      </c>
      <c r="AD162" s="7">
        <v>0</v>
      </c>
      <c r="AE162" s="7">
        <v>576.70920861851641</v>
      </c>
      <c r="AF162" s="7">
        <v>0</v>
      </c>
      <c r="AG162" s="7">
        <v>0</v>
      </c>
      <c r="AH162" s="7">
        <v>220.63925945858941</v>
      </c>
      <c r="AI162" s="7">
        <v>38.030638388261892</v>
      </c>
      <c r="AJ162" s="7">
        <v>305.21027816732862</v>
      </c>
      <c r="AK162" s="7">
        <v>117.18138131206122</v>
      </c>
      <c r="AL162" s="7">
        <v>568115.27350971429</v>
      </c>
      <c r="AM162" s="7">
        <v>1130.2877236429163</v>
      </c>
      <c r="AN162" s="7">
        <v>1011.6361043869989</v>
      </c>
      <c r="AO162" s="7">
        <v>11894.390055610729</v>
      </c>
      <c r="AP162" s="7">
        <v>601.26855786285228</v>
      </c>
      <c r="AQ162" s="7">
        <v>175547.45257884753</v>
      </c>
      <c r="AR162" s="7">
        <v>598.13778943296541</v>
      </c>
      <c r="AS162" s="7">
        <v>14664.001290787202</v>
      </c>
      <c r="AT162" s="7">
        <v>484.27709670007982</v>
      </c>
      <c r="AU162" s="7">
        <v>3561.0092699583843</v>
      </c>
      <c r="AV162" s="7">
        <v>166757.80857520274</v>
      </c>
      <c r="AW162" s="7">
        <v>541.34694007317694</v>
      </c>
      <c r="AX162" s="7">
        <v>15121.267492938234</v>
      </c>
      <c r="AY162" s="7">
        <v>22569.278643873313</v>
      </c>
      <c r="AZ162" s="7">
        <v>1876.2908685342989</v>
      </c>
      <c r="BA162" s="7">
        <v>2929.7101261683802</v>
      </c>
      <c r="BB162" s="7">
        <v>106.43681328479454</v>
      </c>
      <c r="BC162" s="7">
        <v>193080.44494213321</v>
      </c>
      <c r="BD162" s="7">
        <v>14792.880554751504</v>
      </c>
      <c r="BE162" s="7">
        <v>959.24014056563101</v>
      </c>
      <c r="BF162" s="7">
        <v>109598.32986326607</v>
      </c>
      <c r="BG162" s="7">
        <v>43997.938236910115</v>
      </c>
      <c r="BH162" s="7">
        <v>5246.8884678041559</v>
      </c>
      <c r="BI162" s="7">
        <v>7224.2034251337582</v>
      </c>
      <c r="BJ162" s="7">
        <v>79608.36320915987</v>
      </c>
      <c r="BK162" s="7">
        <v>46180.859372574836</v>
      </c>
      <c r="BL162" s="7">
        <v>32501.806218998106</v>
      </c>
      <c r="BM162" s="7">
        <v>229088.91124001268</v>
      </c>
      <c r="BN162" s="7">
        <v>73416.132112919353</v>
      </c>
      <c r="BO162" s="7">
        <v>37987.246447172241</v>
      </c>
      <c r="BP162" s="7">
        <v>38862.426570318115</v>
      </c>
      <c r="BQ162" s="7">
        <v>7993.5772846809277</v>
      </c>
      <c r="BR162" s="7">
        <v>9490.7541343946359</v>
      </c>
      <c r="BS162" s="7">
        <v>1282.1513202613155</v>
      </c>
      <c r="BT162" s="7">
        <v>2449.3846061102904</v>
      </c>
      <c r="BU162" s="7">
        <v>42682.542162424943</v>
      </c>
      <c r="BV162" s="7">
        <v>37088.908777984099</v>
      </c>
      <c r="BW162" s="7">
        <v>6092.1952594086333</v>
      </c>
      <c r="BX162" s="7">
        <v>145182.34967435023</v>
      </c>
      <c r="BY162" s="7">
        <v>327308.6893513329</v>
      </c>
      <c r="BZ162" s="7">
        <v>1548.7514823370793</v>
      </c>
      <c r="CA162" s="7">
        <v>1028886.7787806359</v>
      </c>
      <c r="CB162" s="7">
        <v>122.14842753213328</v>
      </c>
      <c r="CC162" s="7">
        <v>9295.8481594819023</v>
      </c>
      <c r="CD162" s="7">
        <v>161868.80245371218</v>
      </c>
      <c r="CE162" s="7">
        <v>515036.32089251356</v>
      </c>
      <c r="CF162" s="7">
        <v>1013936.2928998942</v>
      </c>
      <c r="CG162" s="7">
        <v>3661.7933386449067</v>
      </c>
      <c r="CH162" s="7">
        <v>653751.26968538156</v>
      </c>
      <c r="CI162" s="7">
        <v>278486.75681180798</v>
      </c>
      <c r="CJ162" s="7">
        <v>16729.188263518241</v>
      </c>
      <c r="CK162" s="7">
        <v>4916.6393399976851</v>
      </c>
      <c r="CL162" s="7">
        <v>9061.3754867493826</v>
      </c>
      <c r="CM162" s="7">
        <v>47119.465858104391</v>
      </c>
      <c r="CN162" s="7">
        <v>226984.81795096619</v>
      </c>
      <c r="CO162" s="7">
        <v>4753.3159196741526</v>
      </c>
      <c r="CP162" s="7">
        <v>18104.168435001953</v>
      </c>
      <c r="CQ162" s="7">
        <v>7344.2630066138945</v>
      </c>
      <c r="CR162" s="7">
        <v>20542.630282803268</v>
      </c>
      <c r="CS162" s="7">
        <v>3669.9076682068089</v>
      </c>
      <c r="CT162" s="7">
        <v>11075.795032208094</v>
      </c>
      <c r="CU162" s="7">
        <v>91501.094212210519</v>
      </c>
      <c r="CV162" s="7">
        <v>7335.0897965323584</v>
      </c>
      <c r="CW162" s="7">
        <v>8688.8897028685733</v>
      </c>
      <c r="CX162" s="7">
        <v>510.49014518208793</v>
      </c>
      <c r="CY162" s="7">
        <v>134527.73705765523</v>
      </c>
      <c r="CZ162" s="7">
        <v>5778.1212780161541</v>
      </c>
      <c r="DA162" s="7">
        <v>1183.6546633664411</v>
      </c>
      <c r="DB162" s="7">
        <v>2038.7309760775822</v>
      </c>
      <c r="DC162" s="7">
        <v>26366.637552703811</v>
      </c>
      <c r="DD162" s="7">
        <v>29012.758291842914</v>
      </c>
      <c r="DE162" s="7">
        <v>147.17135453198492</v>
      </c>
      <c r="DF162" s="7">
        <v>1221.2512909224563</v>
      </c>
      <c r="DG162" s="7">
        <v>18086.5961497604</v>
      </c>
      <c r="DH162" s="7">
        <v>1040.6271614030518</v>
      </c>
      <c r="DI162" s="7">
        <v>4151.0273589216595</v>
      </c>
      <c r="DJ162" s="7">
        <v>96.509500683196251</v>
      </c>
      <c r="DK162" s="7">
        <v>25542.979195795171</v>
      </c>
      <c r="DL162" s="7">
        <v>38533.986423903436</v>
      </c>
      <c r="DM162" s="7">
        <v>109.4211396704026</v>
      </c>
      <c r="DN162" s="7">
        <v>20253.914667466262</v>
      </c>
      <c r="DO162" s="7">
        <v>81794.183767466573</v>
      </c>
      <c r="DP162" s="7">
        <v>25672.062262731593</v>
      </c>
      <c r="DQ162" s="7">
        <v>7029.3817925467729</v>
      </c>
      <c r="DR162" s="7">
        <v>6857.0864631004679</v>
      </c>
      <c r="DS162" s="7">
        <f>'[2]IOT 2019 NSX'!DZ171+'[2]IOT 2019 NSX'!EA171</f>
        <v>3713606.2009799639</v>
      </c>
      <c r="DT162" s="7">
        <v>19.855632761657731</v>
      </c>
      <c r="DU162" s="7">
        <v>14.817300981825886</v>
      </c>
      <c r="DV162" s="7">
        <v>22023.955484676004</v>
      </c>
      <c r="DW162" s="7">
        <v>173334.24530084373</v>
      </c>
      <c r="DX162" s="7">
        <v>245.85359612590938</v>
      </c>
      <c r="DY162" s="7">
        <v>8863.685546673707</v>
      </c>
      <c r="DZ162" s="7">
        <v>640.05639736409057</v>
      </c>
      <c r="EA162" s="7">
        <v>2863.2984189720296</v>
      </c>
      <c r="EB162" s="7">
        <v>982022.21363356698</v>
      </c>
      <c r="EC162" s="7">
        <v>47379.116179638535</v>
      </c>
      <c r="ED162" s="7">
        <v>186394.62630652974</v>
      </c>
      <c r="EE162" s="7">
        <v>15552.734574504735</v>
      </c>
      <c r="EF162" s="7">
        <v>13317.303829535076</v>
      </c>
      <c r="EG162" s="7">
        <v>4300.7771074909488</v>
      </c>
      <c r="EH162" s="7">
        <v>707.63026064024541</v>
      </c>
      <c r="EI162" s="7">
        <v>1271200.1657457568</v>
      </c>
      <c r="EJ162" s="7">
        <v>148863.64144925791</v>
      </c>
      <c r="EK162" s="7">
        <v>42204.355847825245</v>
      </c>
      <c r="EL162" s="7">
        <f>'[2]IOT 2019 NSX'!ET171+'[2]IOT 2019 NSX'!EU171</f>
        <v>10435835.381217301</v>
      </c>
      <c r="EM162" s="7">
        <v>51947.975169136116</v>
      </c>
      <c r="EN162" s="7">
        <v>88147.443156485446</v>
      </c>
      <c r="EO162" s="7">
        <v>83845.857971707708</v>
      </c>
      <c r="EP162" s="7">
        <v>311557.27097293263</v>
      </c>
      <c r="EQ162" s="7">
        <v>85179.157209993631</v>
      </c>
      <c r="ER162" s="7">
        <v>1163832.7114877508</v>
      </c>
      <c r="ES162" s="7">
        <v>98674.717481041676</v>
      </c>
      <c r="ET162" s="7">
        <v>361396.565237495</v>
      </c>
      <c r="EU162" s="7">
        <v>54056.025439742705</v>
      </c>
      <c r="EV162" s="7">
        <v>214222.72242886884</v>
      </c>
      <c r="EW162" s="7">
        <v>2021.9025662038644</v>
      </c>
      <c r="EX162" s="7">
        <v>1979.8054886288287</v>
      </c>
      <c r="EY162" s="7">
        <v>34846.675157549776</v>
      </c>
      <c r="EZ162" s="7">
        <v>108913.96158139739</v>
      </c>
      <c r="FA162" s="7">
        <v>4989.1573728356379</v>
      </c>
      <c r="FB162" s="7">
        <v>2171.0286875456122</v>
      </c>
      <c r="FC162" s="7">
        <v>2496388.2711300412</v>
      </c>
      <c r="FD162" s="7">
        <v>460840.60198801017</v>
      </c>
      <c r="FE162" s="7">
        <v>1169368.477715662</v>
      </c>
      <c r="FF162" s="7">
        <v>552972.45603238302</v>
      </c>
      <c r="FG162" s="7">
        <v>47572.555892626522</v>
      </c>
      <c r="FH162" s="7">
        <v>2099.4018496536205</v>
      </c>
      <c r="FI162" s="7">
        <v>1181.7339149441757</v>
      </c>
      <c r="FJ162" s="7">
        <v>4392.72489243362</v>
      </c>
      <c r="FK162" s="7">
        <v>4910.5905301923676</v>
      </c>
      <c r="FL162" s="7">
        <v>19682.491760684374</v>
      </c>
      <c r="FM162" s="7">
        <v>210003.57619130341</v>
      </c>
      <c r="FN162" s="7">
        <v>45855.184302209003</v>
      </c>
      <c r="FO162" s="7">
        <v>7959.546257516592</v>
      </c>
      <c r="FP162" s="7">
        <v>111437.01976736511</v>
      </c>
      <c r="FQ162" s="7">
        <v>10455.111031395854</v>
      </c>
      <c r="FR162" s="2">
        <f t="shared" si="8"/>
        <v>31977071.88589767</v>
      </c>
      <c r="FS162" s="1">
        <f t="shared" si="9"/>
        <v>10376441.589092232</v>
      </c>
      <c r="FT162" s="3">
        <v>10289491.185749004</v>
      </c>
      <c r="FU162" s="3">
        <v>86950.403343227939</v>
      </c>
      <c r="FV162" s="1">
        <f t="shared" si="10"/>
        <v>0</v>
      </c>
      <c r="FW162" s="1">
        <v>0</v>
      </c>
      <c r="FX162" s="1">
        <v>0</v>
      </c>
      <c r="FY162" s="1">
        <v>0</v>
      </c>
      <c r="FZ162" s="1">
        <v>0</v>
      </c>
      <c r="GA162" s="1">
        <f t="shared" si="11"/>
        <v>42353513.474989906</v>
      </c>
      <c r="GB162" s="13"/>
      <c r="GC162" s="4"/>
      <c r="GD162" s="5"/>
      <c r="GF162" s="8"/>
      <c r="GG162" s="8"/>
    </row>
    <row r="163" spans="1:189" s="27" customFormat="1" ht="70.5" customHeight="1" x14ac:dyDescent="0.25">
      <c r="A163" s="20" t="s">
        <v>407</v>
      </c>
      <c r="B163" s="18">
        <v>158</v>
      </c>
      <c r="C163" s="7">
        <v>16.349146957005068</v>
      </c>
      <c r="D163" s="7">
        <v>280.69938440386773</v>
      </c>
      <c r="E163" s="7">
        <v>0</v>
      </c>
      <c r="F163" s="7">
        <v>0</v>
      </c>
      <c r="G163" s="7">
        <v>1144.0511099360936</v>
      </c>
      <c r="H163" s="7">
        <v>64.218769937132251</v>
      </c>
      <c r="I163" s="7">
        <v>39.310842308724048</v>
      </c>
      <c r="J163" s="7">
        <v>0.94109723768176934</v>
      </c>
      <c r="K163" s="7">
        <v>3.5783619863607394</v>
      </c>
      <c r="L163" s="7">
        <v>73.43306125810048</v>
      </c>
      <c r="M163" s="7">
        <v>351.61719245973984</v>
      </c>
      <c r="N163" s="7">
        <v>387.95053687035983</v>
      </c>
      <c r="O163" s="7">
        <v>12.544917730539586</v>
      </c>
      <c r="P163" s="7">
        <v>29.126088187502368</v>
      </c>
      <c r="Q163" s="7">
        <v>42.992612635608353</v>
      </c>
      <c r="R163" s="7">
        <v>27.114717827394273</v>
      </c>
      <c r="S163" s="7">
        <v>39.979970793235893</v>
      </c>
      <c r="T163" s="7">
        <v>42.112466366698776</v>
      </c>
      <c r="U163" s="7">
        <v>0.79735197935626911</v>
      </c>
      <c r="V163" s="7">
        <v>5103.8012345141724</v>
      </c>
      <c r="W163" s="7">
        <v>0</v>
      </c>
      <c r="X163" s="7">
        <v>28.060383047668363</v>
      </c>
      <c r="Y163" s="7">
        <v>332.91992114800661</v>
      </c>
      <c r="Z163" s="7">
        <v>8.2678434692475165</v>
      </c>
      <c r="AA163" s="7">
        <v>0</v>
      </c>
      <c r="AB163" s="7">
        <v>37.926447813520795</v>
      </c>
      <c r="AC163" s="7">
        <v>2828.2161857819478</v>
      </c>
      <c r="AD163" s="7">
        <v>0</v>
      </c>
      <c r="AE163" s="7">
        <v>230.21516560583441</v>
      </c>
      <c r="AF163" s="7">
        <v>0</v>
      </c>
      <c r="AG163" s="7">
        <v>0</v>
      </c>
      <c r="AH163" s="7">
        <v>154.27312230556777</v>
      </c>
      <c r="AI163" s="7">
        <v>73.528981535118263</v>
      </c>
      <c r="AJ163" s="7">
        <v>472.04132004692775</v>
      </c>
      <c r="AK163" s="7">
        <v>947.79058414167184</v>
      </c>
      <c r="AL163" s="7">
        <v>0</v>
      </c>
      <c r="AM163" s="7">
        <v>536.73872236662783</v>
      </c>
      <c r="AN163" s="7">
        <v>262820.69278266642</v>
      </c>
      <c r="AO163" s="7">
        <v>57.322361713786648</v>
      </c>
      <c r="AP163" s="7">
        <v>145.27791908157812</v>
      </c>
      <c r="AQ163" s="7">
        <v>4791.4179473611339</v>
      </c>
      <c r="AR163" s="7">
        <v>98.072729084185525</v>
      </c>
      <c r="AS163" s="7">
        <v>2461.3767056797642</v>
      </c>
      <c r="AT163" s="7">
        <v>2048.4046528498957</v>
      </c>
      <c r="AU163" s="7">
        <v>246.02922795122069</v>
      </c>
      <c r="AV163" s="7">
        <v>2482.9676938853027</v>
      </c>
      <c r="AW163" s="7">
        <v>135.82039645328035</v>
      </c>
      <c r="AX163" s="7">
        <v>2135.1755554402876</v>
      </c>
      <c r="AY163" s="7">
        <v>2197.6215626026055</v>
      </c>
      <c r="AZ163" s="7">
        <v>1736.0903180349728</v>
      </c>
      <c r="BA163" s="7">
        <v>182.1544453535665</v>
      </c>
      <c r="BB163" s="7">
        <v>311.84663738849144</v>
      </c>
      <c r="BC163" s="7">
        <v>370.79975001814688</v>
      </c>
      <c r="BD163" s="7">
        <v>6032.0120944006312</v>
      </c>
      <c r="BE163" s="7">
        <v>864.20747197112951</v>
      </c>
      <c r="BF163" s="7">
        <v>902.76020114898517</v>
      </c>
      <c r="BG163" s="7">
        <v>87354.345284119074</v>
      </c>
      <c r="BH163" s="7">
        <v>41.160033859068044</v>
      </c>
      <c r="BI163" s="7">
        <v>5230.6554285162892</v>
      </c>
      <c r="BJ163" s="7">
        <v>4775.3560786389817</v>
      </c>
      <c r="BK163" s="7">
        <v>38749.258029433448</v>
      </c>
      <c r="BL163" s="7">
        <v>6946.0897082128804</v>
      </c>
      <c r="BM163" s="7">
        <v>29862.254442639438</v>
      </c>
      <c r="BN163" s="7">
        <v>25228.452558021418</v>
      </c>
      <c r="BO163" s="7">
        <v>6581.6927534145316</v>
      </c>
      <c r="BP163" s="7">
        <v>1525.4661178350989</v>
      </c>
      <c r="BQ163" s="7">
        <v>4.5172084912121848</v>
      </c>
      <c r="BR163" s="7">
        <v>117315.61478387608</v>
      </c>
      <c r="BS163" s="7">
        <v>0</v>
      </c>
      <c r="BT163" s="7">
        <v>2495.3677584033539</v>
      </c>
      <c r="BU163" s="7">
        <v>9378.5309874439135</v>
      </c>
      <c r="BV163" s="7">
        <v>1657.4831127890991</v>
      </c>
      <c r="BW163" s="7">
        <v>1302.1733455284273</v>
      </c>
      <c r="BX163" s="7">
        <v>17147.541478023933</v>
      </c>
      <c r="BY163" s="7">
        <v>5397.411714947677</v>
      </c>
      <c r="BZ163" s="7">
        <v>10451.647052978497</v>
      </c>
      <c r="CA163" s="7">
        <v>19342.638834918333</v>
      </c>
      <c r="CB163" s="7">
        <v>92.041561670060176</v>
      </c>
      <c r="CC163" s="7">
        <v>1012.0015216550021</v>
      </c>
      <c r="CD163" s="7">
        <v>92206.028449549718</v>
      </c>
      <c r="CE163" s="7">
        <v>12723.462946157397</v>
      </c>
      <c r="CF163" s="7">
        <v>6607.3588055003411</v>
      </c>
      <c r="CG163" s="7">
        <v>45576.5279589778</v>
      </c>
      <c r="CH163" s="7">
        <v>21892.873119255713</v>
      </c>
      <c r="CI163" s="7">
        <v>14879.672722755564</v>
      </c>
      <c r="CJ163" s="7">
        <v>4223.3650234546312</v>
      </c>
      <c r="CK163" s="7">
        <v>844.42187080967199</v>
      </c>
      <c r="CL163" s="7">
        <v>1096.9170469310723</v>
      </c>
      <c r="CM163" s="7">
        <v>1650.3340709940981</v>
      </c>
      <c r="CN163" s="7">
        <v>2816.9236405982501</v>
      </c>
      <c r="CO163" s="7">
        <v>492.5236454584213</v>
      </c>
      <c r="CP163" s="7">
        <v>2782.5675601570147</v>
      </c>
      <c r="CQ163" s="7">
        <v>393.79845200606121</v>
      </c>
      <c r="CR163" s="7">
        <v>3930.929205077859</v>
      </c>
      <c r="CS163" s="7">
        <v>2268.4130548711237</v>
      </c>
      <c r="CT163" s="7">
        <v>245.59154214286878</v>
      </c>
      <c r="CU163" s="7">
        <v>4693.3791291422804</v>
      </c>
      <c r="CV163" s="7">
        <v>2401.8328391289906</v>
      </c>
      <c r="CW163" s="7">
        <v>320.64952567327111</v>
      </c>
      <c r="CX163" s="7">
        <v>3201.4432717813083</v>
      </c>
      <c r="CY163" s="7">
        <v>8256.4537094639672</v>
      </c>
      <c r="CZ163" s="7">
        <v>1691.1812139856834</v>
      </c>
      <c r="DA163" s="7">
        <v>565.00736196947923</v>
      </c>
      <c r="DB163" s="7">
        <v>2390.8434309168742</v>
      </c>
      <c r="DC163" s="7">
        <v>3967.7503019011465</v>
      </c>
      <c r="DD163" s="7">
        <v>72510.988840646765</v>
      </c>
      <c r="DE163" s="7">
        <v>8862.5732746648373</v>
      </c>
      <c r="DF163" s="7">
        <v>1032.4029215958501</v>
      </c>
      <c r="DG163" s="7">
        <v>19427.46474336919</v>
      </c>
      <c r="DH163" s="7">
        <v>1445.5456881913021</v>
      </c>
      <c r="DI163" s="7">
        <v>1670.1677005708427</v>
      </c>
      <c r="DJ163" s="7">
        <v>31.860279278094403</v>
      </c>
      <c r="DK163" s="7">
        <v>13673.988402126424</v>
      </c>
      <c r="DL163" s="7">
        <v>30838.972004955373</v>
      </c>
      <c r="DM163" s="7">
        <v>150.79638018777464</v>
      </c>
      <c r="DN163" s="7">
        <v>14612.189854935916</v>
      </c>
      <c r="DO163" s="7">
        <v>27457.740904551047</v>
      </c>
      <c r="DP163" s="7">
        <v>13417.774812421851</v>
      </c>
      <c r="DQ163" s="7">
        <v>2359.714775412765</v>
      </c>
      <c r="DR163" s="7">
        <v>3583.9287506230312</v>
      </c>
      <c r="DS163" s="7">
        <f>'[2]IOT 2019 NSX'!DZ172+'[2]IOT 2019 NSX'!EA172</f>
        <v>616678.09859649872</v>
      </c>
      <c r="DT163" s="7">
        <v>0</v>
      </c>
      <c r="DU163" s="7">
        <v>66.201084140399928</v>
      </c>
      <c r="DV163" s="7">
        <v>61250.654539053394</v>
      </c>
      <c r="DW163" s="7">
        <v>196126.67336350848</v>
      </c>
      <c r="DX163" s="7">
        <v>5458.9660526303705</v>
      </c>
      <c r="DY163" s="7">
        <v>969.83316286621402</v>
      </c>
      <c r="DZ163" s="7">
        <v>18.029757672227898</v>
      </c>
      <c r="EA163" s="7">
        <v>740.99348196752373</v>
      </c>
      <c r="EB163" s="7">
        <v>36830.951509882114</v>
      </c>
      <c r="EC163" s="7">
        <v>718.18533981627877</v>
      </c>
      <c r="ED163" s="7">
        <v>28527.874776122215</v>
      </c>
      <c r="EE163" s="7">
        <v>11497.160181101275</v>
      </c>
      <c r="EF163" s="7">
        <v>2176.401691456068</v>
      </c>
      <c r="EG163" s="7">
        <v>897.35605123865753</v>
      </c>
      <c r="EH163" s="7">
        <v>1068.6342625526838</v>
      </c>
      <c r="EI163" s="7">
        <v>12859.067759563901</v>
      </c>
      <c r="EJ163" s="7">
        <v>15862.375396104075</v>
      </c>
      <c r="EK163" s="7">
        <v>149.48286746396155</v>
      </c>
      <c r="EL163" s="7">
        <f>'[2]IOT 2019 NSX'!ET172+'[2]IOT 2019 NSX'!EU172</f>
        <v>66517.070230835845</v>
      </c>
      <c r="EM163" s="7">
        <v>4815.0378732204017</v>
      </c>
      <c r="EN163" s="7">
        <v>6264.2596297801538</v>
      </c>
      <c r="EO163" s="7">
        <v>12298.843318458892</v>
      </c>
      <c r="EP163" s="7">
        <v>21369.940074548555</v>
      </c>
      <c r="EQ163" s="7">
        <v>23085.820662978625</v>
      </c>
      <c r="ER163" s="7">
        <v>36025.182714240065</v>
      </c>
      <c r="ES163" s="7">
        <v>33778.650883726295</v>
      </c>
      <c r="ET163" s="7">
        <v>4767.0738019548726</v>
      </c>
      <c r="EU163" s="7">
        <v>17339.059454153234</v>
      </c>
      <c r="EV163" s="7">
        <v>3288.0072820190671</v>
      </c>
      <c r="EW163" s="7">
        <v>149.56433479680152</v>
      </c>
      <c r="EX163" s="7">
        <v>3743.4251061828531</v>
      </c>
      <c r="EY163" s="7">
        <v>6427.9195707008394</v>
      </c>
      <c r="EZ163" s="7">
        <v>6898.3626893996525</v>
      </c>
      <c r="FA163" s="7">
        <v>649.38796308200392</v>
      </c>
      <c r="FB163" s="7">
        <v>969.42129521487755</v>
      </c>
      <c r="FC163" s="7">
        <v>8023.7273031618488</v>
      </c>
      <c r="FD163" s="7">
        <v>3719452.3874874073</v>
      </c>
      <c r="FE163" s="7">
        <v>173432.35406340068</v>
      </c>
      <c r="FF163" s="7">
        <v>47987.769823997231</v>
      </c>
      <c r="FG163" s="7">
        <v>13367.655165462696</v>
      </c>
      <c r="FH163" s="7">
        <v>627.12769795745521</v>
      </c>
      <c r="FI163" s="7">
        <v>128.89481403698232</v>
      </c>
      <c r="FJ163" s="7">
        <v>4541.4231212618042</v>
      </c>
      <c r="FK163" s="7">
        <v>5210.0889070475769</v>
      </c>
      <c r="FL163" s="7">
        <v>1286.1951853166979</v>
      </c>
      <c r="FM163" s="7">
        <v>17089.874047807323</v>
      </c>
      <c r="FN163" s="7">
        <v>13115.107870427064</v>
      </c>
      <c r="FO163" s="7">
        <v>5538.9080763398279</v>
      </c>
      <c r="FP163" s="7">
        <v>6736.0285056126986</v>
      </c>
      <c r="FQ163" s="7">
        <v>71.981614573127004</v>
      </c>
      <c r="FR163" s="2">
        <f t="shared" si="8"/>
        <v>6405312.1974640861</v>
      </c>
      <c r="FS163" s="1">
        <f t="shared" si="9"/>
        <v>239176098.67619139</v>
      </c>
      <c r="FT163" s="3">
        <v>3674715.1627314091</v>
      </c>
      <c r="FU163" s="3">
        <v>235501383.51345998</v>
      </c>
      <c r="FV163" s="1">
        <f t="shared" si="10"/>
        <v>0</v>
      </c>
      <c r="FW163" s="1">
        <v>0</v>
      </c>
      <c r="FX163" s="1">
        <v>0</v>
      </c>
      <c r="FY163" s="1">
        <v>4126696.4299999997</v>
      </c>
      <c r="FZ163" s="1">
        <v>5025809.0599999996</v>
      </c>
      <c r="GA163" s="1">
        <f t="shared" si="11"/>
        <v>244682298.24365547</v>
      </c>
      <c r="GB163" s="13"/>
      <c r="GC163" s="4"/>
      <c r="GD163" s="5"/>
      <c r="GF163" s="8"/>
      <c r="GG163" s="8"/>
    </row>
    <row r="164" spans="1:189" s="27" customFormat="1" ht="31.5" x14ac:dyDescent="0.25">
      <c r="A164" s="20" t="s">
        <v>328</v>
      </c>
      <c r="B164" s="18">
        <v>159</v>
      </c>
      <c r="C164" s="7">
        <v>221.37090993477076</v>
      </c>
      <c r="D164" s="7">
        <v>68.238135727070599</v>
      </c>
      <c r="E164" s="7">
        <v>0</v>
      </c>
      <c r="F164" s="7">
        <v>0</v>
      </c>
      <c r="G164" s="7">
        <v>11313.020475438792</v>
      </c>
      <c r="H164" s="7">
        <v>1017.7716311353092</v>
      </c>
      <c r="I164" s="7">
        <v>1973.9468592694145</v>
      </c>
      <c r="J164" s="7">
        <v>129.09971906518516</v>
      </c>
      <c r="K164" s="7">
        <v>46.419306878624035</v>
      </c>
      <c r="L164" s="7">
        <v>0</v>
      </c>
      <c r="M164" s="7">
        <v>0</v>
      </c>
      <c r="N164" s="7">
        <v>13225.403003885376</v>
      </c>
      <c r="O164" s="7">
        <v>109.70349867241406</v>
      </c>
      <c r="P164" s="7">
        <v>6.2102533448832355</v>
      </c>
      <c r="Q164" s="7">
        <v>0</v>
      </c>
      <c r="R164" s="7">
        <v>344.67937377729089</v>
      </c>
      <c r="S164" s="7">
        <v>447.23344214377977</v>
      </c>
      <c r="T164" s="7">
        <v>76.897408957256204</v>
      </c>
      <c r="U164" s="7">
        <v>34.209676703340207</v>
      </c>
      <c r="V164" s="7">
        <v>6044.544432810133</v>
      </c>
      <c r="W164" s="7">
        <v>5.8509048995941964</v>
      </c>
      <c r="X164" s="7">
        <v>908.95912997195626</v>
      </c>
      <c r="Y164" s="7">
        <v>706.06663780907854</v>
      </c>
      <c r="Z164" s="7">
        <v>10.532284674200657</v>
      </c>
      <c r="AA164" s="7">
        <v>0</v>
      </c>
      <c r="AB164" s="7">
        <v>541.92172863761914</v>
      </c>
      <c r="AC164" s="7">
        <v>0</v>
      </c>
      <c r="AD164" s="7">
        <v>0</v>
      </c>
      <c r="AE164" s="7">
        <v>758.52480791194307</v>
      </c>
      <c r="AF164" s="7">
        <v>0</v>
      </c>
      <c r="AG164" s="7">
        <v>2160.8403109893952</v>
      </c>
      <c r="AH164" s="7">
        <v>105.25324619194124</v>
      </c>
      <c r="AI164" s="7">
        <v>517.88210272773847</v>
      </c>
      <c r="AJ164" s="7">
        <v>268217.77557298396</v>
      </c>
      <c r="AK164" s="7">
        <v>101298.73351488596</v>
      </c>
      <c r="AL164" s="7">
        <v>662470.25087268208</v>
      </c>
      <c r="AM164" s="7">
        <v>5599.2701375956321</v>
      </c>
      <c r="AN164" s="7">
        <v>6615.2994085742612</v>
      </c>
      <c r="AO164" s="7">
        <v>55.14500068744902</v>
      </c>
      <c r="AP164" s="7">
        <v>28397.933891425975</v>
      </c>
      <c r="AQ164" s="7">
        <v>27040.49389606381</v>
      </c>
      <c r="AR164" s="7">
        <v>75.81575367650251</v>
      </c>
      <c r="AS164" s="7">
        <v>14340.058790142286</v>
      </c>
      <c r="AT164" s="7">
        <v>4772.31828856224</v>
      </c>
      <c r="AU164" s="7">
        <v>940.9620850422491</v>
      </c>
      <c r="AV164" s="7">
        <v>5900.6942977808167</v>
      </c>
      <c r="AW164" s="7">
        <v>11890.820899334842</v>
      </c>
      <c r="AX164" s="7">
        <v>2637.2377623169291</v>
      </c>
      <c r="AY164" s="7">
        <v>10308.386046444704</v>
      </c>
      <c r="AZ164" s="7">
        <v>21044.38720667929</v>
      </c>
      <c r="BA164" s="7">
        <v>13706.985511856037</v>
      </c>
      <c r="BB164" s="7">
        <v>1058.7789063480627</v>
      </c>
      <c r="BC164" s="7">
        <v>29501.915800232822</v>
      </c>
      <c r="BD164" s="7">
        <v>62096.082232781977</v>
      </c>
      <c r="BE164" s="7">
        <v>3165.9994373078302</v>
      </c>
      <c r="BF164" s="7">
        <v>37283.635644015827</v>
      </c>
      <c r="BG164" s="7">
        <v>105822.38595363266</v>
      </c>
      <c r="BH164" s="7">
        <v>4243.8008466988413</v>
      </c>
      <c r="BI164" s="7">
        <v>34880.252135808623</v>
      </c>
      <c r="BJ164" s="7">
        <v>38017.474872957027</v>
      </c>
      <c r="BK164" s="7">
        <v>72399.398517497582</v>
      </c>
      <c r="BL164" s="7">
        <v>57739.846637522489</v>
      </c>
      <c r="BM164" s="7">
        <v>128054.6373714973</v>
      </c>
      <c r="BN164" s="7">
        <v>32291.405411464544</v>
      </c>
      <c r="BO164" s="7">
        <v>126973.14121320228</v>
      </c>
      <c r="BP164" s="7">
        <v>6598.7946741408932</v>
      </c>
      <c r="BQ164" s="7">
        <v>469.69692726489234</v>
      </c>
      <c r="BR164" s="7">
        <v>25684.582079096035</v>
      </c>
      <c r="BS164" s="7">
        <v>3626.39225534864</v>
      </c>
      <c r="BT164" s="7">
        <v>7345.8826390121712</v>
      </c>
      <c r="BU164" s="7">
        <v>81775.383509076433</v>
      </c>
      <c r="BV164" s="7">
        <v>17662.03680972823</v>
      </c>
      <c r="BW164" s="7">
        <v>10197.024031355561</v>
      </c>
      <c r="BX164" s="7">
        <v>41714.968495003835</v>
      </c>
      <c r="BY164" s="7">
        <v>39486.212514924395</v>
      </c>
      <c r="BZ164" s="7">
        <v>11164.241008284567</v>
      </c>
      <c r="CA164" s="7">
        <v>109329.06100005773</v>
      </c>
      <c r="CB164" s="7">
        <v>4002.4321619410575</v>
      </c>
      <c r="CC164" s="7">
        <v>17556.554572549328</v>
      </c>
      <c r="CD164" s="7">
        <v>35685.732350987426</v>
      </c>
      <c r="CE164" s="7">
        <v>26422.987284052007</v>
      </c>
      <c r="CF164" s="7">
        <v>57461.412429217344</v>
      </c>
      <c r="CG164" s="7">
        <v>14613.474940865908</v>
      </c>
      <c r="CH164" s="7">
        <v>230272.82210054662</v>
      </c>
      <c r="CI164" s="7">
        <v>1416177.0698356105</v>
      </c>
      <c r="CJ164" s="7">
        <v>140319.27491370123</v>
      </c>
      <c r="CK164" s="7">
        <v>5138.7632985316195</v>
      </c>
      <c r="CL164" s="7">
        <v>6810.2598268464881</v>
      </c>
      <c r="CM164" s="7">
        <v>11702.826248664567</v>
      </c>
      <c r="CN164" s="7">
        <v>292993.73563851119</v>
      </c>
      <c r="CO164" s="7">
        <v>3345.8913293388314</v>
      </c>
      <c r="CP164" s="7">
        <v>9866.4224688511222</v>
      </c>
      <c r="CQ164" s="7">
        <v>8256.731735787891</v>
      </c>
      <c r="CR164" s="7">
        <v>26111.997226384861</v>
      </c>
      <c r="CS164" s="7">
        <v>32446.158013028275</v>
      </c>
      <c r="CT164" s="7">
        <v>2889.4620509863271</v>
      </c>
      <c r="CU164" s="7">
        <v>258090.01193457356</v>
      </c>
      <c r="CV164" s="7">
        <v>30721.48946615453</v>
      </c>
      <c r="CW164" s="7">
        <v>62254.589719929034</v>
      </c>
      <c r="CX164" s="7">
        <v>2137.0946330717829</v>
      </c>
      <c r="CY164" s="7">
        <v>37636.121463745789</v>
      </c>
      <c r="CZ164" s="7">
        <v>12951.748198234667</v>
      </c>
      <c r="DA164" s="7">
        <v>13411.294981517229</v>
      </c>
      <c r="DB164" s="7">
        <v>6400.6289816657136</v>
      </c>
      <c r="DC164" s="7">
        <v>107703.04605087987</v>
      </c>
      <c r="DD164" s="7">
        <v>446864.35983837402</v>
      </c>
      <c r="DE164" s="7">
        <v>12465.722503215868</v>
      </c>
      <c r="DF164" s="7">
        <v>49113.408359162182</v>
      </c>
      <c r="DG164" s="7">
        <v>28270.719735832154</v>
      </c>
      <c r="DH164" s="7">
        <v>2434.7127719263367</v>
      </c>
      <c r="DI164" s="7">
        <v>6670.627734623029</v>
      </c>
      <c r="DJ164" s="7">
        <v>33.253273551464005</v>
      </c>
      <c r="DK164" s="7">
        <v>210199.21322047798</v>
      </c>
      <c r="DL164" s="7">
        <v>68474.923294274151</v>
      </c>
      <c r="DM164" s="7">
        <v>4509.1272910313555</v>
      </c>
      <c r="DN164" s="7">
        <v>45164.577715125328</v>
      </c>
      <c r="DO164" s="7">
        <v>38778.17229167981</v>
      </c>
      <c r="DP164" s="7">
        <v>35193.208331682341</v>
      </c>
      <c r="DQ164" s="7">
        <v>3332.5912149244577</v>
      </c>
      <c r="DR164" s="7">
        <v>9400.213741090236</v>
      </c>
      <c r="DS164" s="7">
        <f>'[2]IOT 2019 NSX'!DZ173+'[2]IOT 2019 NSX'!EA173</f>
        <v>2439396.4320478351</v>
      </c>
      <c r="DT164" s="7">
        <v>13749.09360352204</v>
      </c>
      <c r="DU164" s="7">
        <v>10260.285360640117</v>
      </c>
      <c r="DV164" s="7">
        <v>32828.04896754404</v>
      </c>
      <c r="DW164" s="7">
        <v>65622.86145411183</v>
      </c>
      <c r="DX164" s="7">
        <v>1386.8710110684904</v>
      </c>
      <c r="DY164" s="7">
        <v>8465.2184206133024</v>
      </c>
      <c r="DZ164" s="7">
        <v>57800.924005482724</v>
      </c>
      <c r="EA164" s="7">
        <v>20569.619330288584</v>
      </c>
      <c r="EB164" s="7">
        <v>668055.30176211637</v>
      </c>
      <c r="EC164" s="7">
        <v>14892.428151510829</v>
      </c>
      <c r="ED164" s="7">
        <v>174335.26015954989</v>
      </c>
      <c r="EE164" s="7">
        <v>346280.49227963499</v>
      </c>
      <c r="EF164" s="7">
        <v>14483.116450350703</v>
      </c>
      <c r="EG164" s="7">
        <v>2996.3407298293291</v>
      </c>
      <c r="EH164" s="7">
        <v>26767.556936797308</v>
      </c>
      <c r="EI164" s="7">
        <v>957003.06837426696</v>
      </c>
      <c r="EJ164" s="7">
        <v>776358.28806728811</v>
      </c>
      <c r="EK164" s="7">
        <v>41854.112611797216</v>
      </c>
      <c r="EL164" s="7">
        <f>'[2]IOT 2019 NSX'!ET173+'[2]IOT 2019 NSX'!EU173</f>
        <v>770475.79204966943</v>
      </c>
      <c r="EM164" s="7">
        <v>110749.95219530363</v>
      </c>
      <c r="EN164" s="7">
        <v>61513.990686660531</v>
      </c>
      <c r="EO164" s="7">
        <v>64976.643071262879</v>
      </c>
      <c r="EP164" s="7">
        <v>70285.065883529387</v>
      </c>
      <c r="EQ164" s="7">
        <v>243707.57879750384</v>
      </c>
      <c r="ER164" s="7">
        <v>222024.32849469697</v>
      </c>
      <c r="ES164" s="7">
        <v>446000.89171357232</v>
      </c>
      <c r="ET164" s="7">
        <v>38691.431091672304</v>
      </c>
      <c r="EU164" s="7">
        <v>561075.54855140171</v>
      </c>
      <c r="EV164" s="7">
        <v>122989.67651144914</v>
      </c>
      <c r="EW164" s="7">
        <v>275.45683081927353</v>
      </c>
      <c r="EX164" s="7">
        <v>36744.08554447037</v>
      </c>
      <c r="EY164" s="7">
        <v>253998.96276559655</v>
      </c>
      <c r="EZ164" s="7">
        <v>104965.74726303677</v>
      </c>
      <c r="FA164" s="7">
        <v>85153.417633648831</v>
      </c>
      <c r="FB164" s="7">
        <v>9648.2152746563788</v>
      </c>
      <c r="FC164" s="7">
        <v>364684.50423796347</v>
      </c>
      <c r="FD164" s="7">
        <v>606484.27974371938</v>
      </c>
      <c r="FE164" s="7">
        <v>3801119.4632557002</v>
      </c>
      <c r="FF164" s="7">
        <v>353711.02445576288</v>
      </c>
      <c r="FG164" s="7">
        <v>340154.19030026114</v>
      </c>
      <c r="FH164" s="7">
        <v>8418.0502686333239</v>
      </c>
      <c r="FI164" s="7">
        <v>1.5669459681712372</v>
      </c>
      <c r="FJ164" s="7">
        <v>1380.6896944175207</v>
      </c>
      <c r="FK164" s="7">
        <v>14976.698351960591</v>
      </c>
      <c r="FL164" s="7">
        <v>8639.5728838302912</v>
      </c>
      <c r="FM164" s="7">
        <v>45114.519965648353</v>
      </c>
      <c r="FN164" s="7">
        <v>37203.956365907645</v>
      </c>
      <c r="FO164" s="7">
        <v>10134.784202308541</v>
      </c>
      <c r="FP164" s="7">
        <v>28946.667289008143</v>
      </c>
      <c r="FQ164" s="7">
        <v>0</v>
      </c>
      <c r="FR164" s="2">
        <f t="shared" si="8"/>
        <v>20646307.116359986</v>
      </c>
      <c r="FS164" s="1">
        <f t="shared" si="9"/>
        <v>291607339.84146148</v>
      </c>
      <c r="FT164" s="3">
        <v>89915059.875499398</v>
      </c>
      <c r="FU164" s="3">
        <v>201692279.96596208</v>
      </c>
      <c r="FV164" s="1">
        <f t="shared" si="10"/>
        <v>0</v>
      </c>
      <c r="FW164" s="1">
        <v>0</v>
      </c>
      <c r="FX164" s="1">
        <v>0</v>
      </c>
      <c r="FY164" s="1">
        <v>0</v>
      </c>
      <c r="FZ164" s="1">
        <v>0</v>
      </c>
      <c r="GA164" s="1">
        <f t="shared" si="11"/>
        <v>312253646.95782149</v>
      </c>
      <c r="GB164" s="13"/>
      <c r="GC164" s="4"/>
      <c r="GD164" s="5"/>
      <c r="GF164" s="8"/>
      <c r="GG164" s="8"/>
    </row>
    <row r="165" spans="1:189" s="27" customFormat="1" ht="31.5" x14ac:dyDescent="0.25">
      <c r="A165" s="20" t="s">
        <v>329</v>
      </c>
      <c r="B165" s="18">
        <v>160</v>
      </c>
      <c r="C165" s="7">
        <v>290.05462783880256</v>
      </c>
      <c r="D165" s="7">
        <v>32.512010319238343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3164.1885670156048</v>
      </c>
      <c r="P165" s="7">
        <v>0</v>
      </c>
      <c r="Q165" s="7">
        <v>0</v>
      </c>
      <c r="R165" s="7">
        <v>6.5683002262460164</v>
      </c>
      <c r="S165" s="7">
        <v>7.6370526825665511E-3</v>
      </c>
      <c r="T165" s="7">
        <v>0</v>
      </c>
      <c r="U165" s="7">
        <v>78.653857580061569</v>
      </c>
      <c r="V165" s="7">
        <v>30001.413584159734</v>
      </c>
      <c r="W165" s="7">
        <v>0</v>
      </c>
      <c r="X165" s="7">
        <v>47.980929343869612</v>
      </c>
      <c r="Y165" s="7">
        <v>766.32045452389377</v>
      </c>
      <c r="Z165" s="7">
        <v>0</v>
      </c>
      <c r="AA165" s="7">
        <v>0</v>
      </c>
      <c r="AB165" s="7">
        <v>762.74105598131132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7">
        <v>0</v>
      </c>
      <c r="AV165" s="7">
        <v>0</v>
      </c>
      <c r="AW165" s="7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0</v>
      </c>
      <c r="BC165" s="7">
        <v>0</v>
      </c>
      <c r="BD165" s="7">
        <v>0</v>
      </c>
      <c r="BE165" s="7">
        <v>165.81101473211015</v>
      </c>
      <c r="BF165" s="7">
        <v>731.71353349526566</v>
      </c>
      <c r="BG165" s="7">
        <v>0</v>
      </c>
      <c r="BH165" s="7">
        <v>14.755910124452196</v>
      </c>
      <c r="BI165" s="7">
        <v>0</v>
      </c>
      <c r="BJ165" s="7">
        <v>0</v>
      </c>
      <c r="BK165" s="7">
        <v>0</v>
      </c>
      <c r="BL165" s="7">
        <v>0</v>
      </c>
      <c r="BM165" s="7">
        <v>350000</v>
      </c>
      <c r="BN165" s="7">
        <v>0</v>
      </c>
      <c r="BO165" s="7">
        <v>0</v>
      </c>
      <c r="BP165" s="7">
        <v>0</v>
      </c>
      <c r="BQ165" s="7">
        <v>0</v>
      </c>
      <c r="BR165" s="7">
        <v>0</v>
      </c>
      <c r="BS165" s="7">
        <v>0</v>
      </c>
      <c r="BT165" s="7">
        <v>0</v>
      </c>
      <c r="BU165" s="7">
        <v>0</v>
      </c>
      <c r="BV165" s="7">
        <v>0</v>
      </c>
      <c r="BW165" s="7">
        <v>0</v>
      </c>
      <c r="BX165" s="7">
        <v>2975.1208536444024</v>
      </c>
      <c r="BY165" s="7">
        <v>69.153294170481018</v>
      </c>
      <c r="BZ165" s="7">
        <v>0</v>
      </c>
      <c r="CA165" s="7">
        <v>1300.2546523801464</v>
      </c>
      <c r="CB165" s="7">
        <v>0</v>
      </c>
      <c r="CC165" s="7">
        <v>0</v>
      </c>
      <c r="CD165" s="7">
        <v>0</v>
      </c>
      <c r="CE165" s="7">
        <v>0</v>
      </c>
      <c r="CF165" s="7">
        <v>0</v>
      </c>
      <c r="CG165" s="7">
        <v>0</v>
      </c>
      <c r="CH165" s="7">
        <v>0</v>
      </c>
      <c r="CI165" s="7">
        <v>0</v>
      </c>
      <c r="CJ165" s="7">
        <v>0</v>
      </c>
      <c r="CK165" s="7">
        <v>0</v>
      </c>
      <c r="CL165" s="7">
        <v>0</v>
      </c>
      <c r="CM165" s="7">
        <v>0</v>
      </c>
      <c r="CN165" s="7">
        <v>0</v>
      </c>
      <c r="CO165" s="7">
        <v>0</v>
      </c>
      <c r="CP165" s="7">
        <v>0</v>
      </c>
      <c r="CQ165" s="7">
        <v>0</v>
      </c>
      <c r="CR165" s="7">
        <v>0</v>
      </c>
      <c r="CS165" s="7">
        <v>483.04077331710369</v>
      </c>
      <c r="CT165" s="7">
        <v>0</v>
      </c>
      <c r="CU165" s="7">
        <v>0</v>
      </c>
      <c r="CV165" s="7">
        <v>10.53758978251652</v>
      </c>
      <c r="CW165" s="7">
        <v>0</v>
      </c>
      <c r="CX165" s="7">
        <v>0</v>
      </c>
      <c r="CY165" s="7">
        <v>5517.2823552934451</v>
      </c>
      <c r="CZ165" s="7">
        <v>0</v>
      </c>
      <c r="DA165" s="7">
        <v>0</v>
      </c>
      <c r="DB165" s="7">
        <v>0</v>
      </c>
      <c r="DC165" s="7">
        <v>0</v>
      </c>
      <c r="DD165" s="7">
        <v>0</v>
      </c>
      <c r="DE165" s="7">
        <v>0</v>
      </c>
      <c r="DF165" s="7">
        <v>4296.8726642176571</v>
      </c>
      <c r="DG165" s="7">
        <v>81.323936404339108</v>
      </c>
      <c r="DH165" s="7">
        <v>0</v>
      </c>
      <c r="DI165" s="7">
        <v>0</v>
      </c>
      <c r="DJ165" s="7">
        <v>0</v>
      </c>
      <c r="DK165" s="7">
        <v>0</v>
      </c>
      <c r="DL165" s="7">
        <v>0</v>
      </c>
      <c r="DM165" s="7">
        <v>0</v>
      </c>
      <c r="DN165" s="7">
        <v>121.96714088250165</v>
      </c>
      <c r="DO165" s="7">
        <v>0</v>
      </c>
      <c r="DP165" s="7">
        <v>20.972824182198451</v>
      </c>
      <c r="DQ165" s="7">
        <v>1469.1071332471574</v>
      </c>
      <c r="DR165" s="7">
        <v>1953.5001657046973</v>
      </c>
      <c r="DS165" s="7">
        <f>'[2]IOT 2019 NSX'!DZ174+'[2]IOT 2019 NSX'!EA174</f>
        <v>487.95784972264079</v>
      </c>
      <c r="DT165" s="7">
        <v>0</v>
      </c>
      <c r="DU165" s="7">
        <v>0</v>
      </c>
      <c r="DV165" s="7">
        <v>183.68280836749827</v>
      </c>
      <c r="DW165" s="7">
        <v>0</v>
      </c>
      <c r="DX165" s="7">
        <v>0</v>
      </c>
      <c r="DY165" s="7">
        <v>0</v>
      </c>
      <c r="DZ165" s="7">
        <v>0</v>
      </c>
      <c r="EA165" s="7">
        <v>0</v>
      </c>
      <c r="EB165" s="7">
        <v>0.81101938771253435</v>
      </c>
      <c r="EC165" s="7">
        <v>0</v>
      </c>
      <c r="ED165" s="7">
        <v>8.1044454124007554</v>
      </c>
      <c r="EE165" s="7">
        <v>42.23682705584973</v>
      </c>
      <c r="EF165" s="7">
        <v>317.75519554954451</v>
      </c>
      <c r="EG165" s="7">
        <v>11.34407539205232</v>
      </c>
      <c r="EH165" s="7">
        <v>81.761270998417302</v>
      </c>
      <c r="EI165" s="7">
        <v>0</v>
      </c>
      <c r="EJ165" s="7">
        <v>362.84113720516211</v>
      </c>
      <c r="EK165" s="7">
        <v>754.92004137519586</v>
      </c>
      <c r="EL165" s="7">
        <f>'[2]IOT 2019 NSX'!ET174+'[2]IOT 2019 NSX'!EU174</f>
        <v>66292.271112434202</v>
      </c>
      <c r="EM165" s="7">
        <v>651.67184190656633</v>
      </c>
      <c r="EN165" s="7">
        <v>0</v>
      </c>
      <c r="EO165" s="7">
        <v>108.15852709684255</v>
      </c>
      <c r="EP165" s="7">
        <v>14.295663318881546</v>
      </c>
      <c r="EQ165" s="7">
        <v>2.2365177372733531</v>
      </c>
      <c r="ER165" s="7">
        <v>41410.478989949894</v>
      </c>
      <c r="ES165" s="7">
        <v>34454.520549247507</v>
      </c>
      <c r="ET165" s="7">
        <v>6211.7605583869972</v>
      </c>
      <c r="EU165" s="7">
        <v>0</v>
      </c>
      <c r="EV165" s="7">
        <v>3377.9711491616131</v>
      </c>
      <c r="EW165" s="7">
        <v>0</v>
      </c>
      <c r="EX165" s="7">
        <v>0</v>
      </c>
      <c r="EY165" s="7">
        <v>0</v>
      </c>
      <c r="EZ165" s="7">
        <v>0</v>
      </c>
      <c r="FA165" s="7">
        <v>0</v>
      </c>
      <c r="FB165" s="7">
        <v>0</v>
      </c>
      <c r="FC165" s="7">
        <v>11094.969364168466</v>
      </c>
      <c r="FD165" s="7">
        <v>263328.06721139408</v>
      </c>
      <c r="FE165" s="7">
        <v>2344176.4364735591</v>
      </c>
      <c r="FF165" s="7">
        <v>2418376.9642341966</v>
      </c>
      <c r="FG165" s="7">
        <v>312678.65087419713</v>
      </c>
      <c r="FH165" s="7">
        <v>23.549751162376964</v>
      </c>
      <c r="FI165" s="7">
        <v>0</v>
      </c>
      <c r="FJ165" s="7">
        <v>349.05335050498542</v>
      </c>
      <c r="FK165" s="7">
        <v>1149.1616814280728</v>
      </c>
      <c r="FL165" s="7">
        <v>138.66168832788844</v>
      </c>
      <c r="FM165" s="7">
        <v>1598.461101367609</v>
      </c>
      <c r="FN165" s="7">
        <v>3216.0869038994001</v>
      </c>
      <c r="FO165" s="7">
        <v>0</v>
      </c>
      <c r="FP165" s="7">
        <v>167.68561974393199</v>
      </c>
      <c r="FQ165" s="7">
        <v>0</v>
      </c>
      <c r="FR165" s="2">
        <f t="shared" si="8"/>
        <v>5915434.3826992763</v>
      </c>
      <c r="FS165" s="1">
        <f t="shared" si="9"/>
        <v>77429517.637836948</v>
      </c>
      <c r="FT165" s="3">
        <v>24903281.343379274</v>
      </c>
      <c r="FU165" s="3">
        <v>52526236.294457674</v>
      </c>
      <c r="FV165" s="1">
        <f t="shared" si="10"/>
        <v>0</v>
      </c>
      <c r="FW165" s="1">
        <v>0</v>
      </c>
      <c r="FX165" s="1">
        <v>0</v>
      </c>
      <c r="FY165" s="1">
        <v>0</v>
      </c>
      <c r="FZ165" s="1">
        <v>0</v>
      </c>
      <c r="GA165" s="1">
        <f t="shared" si="11"/>
        <v>83344952.020536229</v>
      </c>
      <c r="GB165" s="13"/>
      <c r="GC165" s="4"/>
      <c r="GD165" s="5"/>
      <c r="GF165" s="8"/>
      <c r="GG165" s="8"/>
    </row>
    <row r="166" spans="1:189" s="27" customFormat="1" ht="15.75" x14ac:dyDescent="0.25">
      <c r="A166" s="20" t="s">
        <v>330</v>
      </c>
      <c r="B166" s="18">
        <v>161</v>
      </c>
      <c r="C166" s="7">
        <v>82.290706350258844</v>
      </c>
      <c r="D166" s="7">
        <v>684.02962141870273</v>
      </c>
      <c r="E166" s="7">
        <v>0</v>
      </c>
      <c r="F166" s="7">
        <v>0</v>
      </c>
      <c r="G166" s="7">
        <v>13458.645363355712</v>
      </c>
      <c r="H166" s="7">
        <v>3827.193506458902</v>
      </c>
      <c r="I166" s="7">
        <v>529.43233317702789</v>
      </c>
      <c r="J166" s="7">
        <v>19.763041991317156</v>
      </c>
      <c r="K166" s="7">
        <v>47.274137797587983</v>
      </c>
      <c r="L166" s="7">
        <v>0</v>
      </c>
      <c r="M166" s="7">
        <v>0</v>
      </c>
      <c r="N166" s="7">
        <v>8430.4921888437912</v>
      </c>
      <c r="O166" s="7">
        <v>583.36448705801354</v>
      </c>
      <c r="P166" s="7">
        <v>44.179742295499338</v>
      </c>
      <c r="Q166" s="7">
        <v>3.3257863995097918</v>
      </c>
      <c r="R166" s="7">
        <v>1605.9866405792045</v>
      </c>
      <c r="S166" s="7">
        <v>1216.5366700167563</v>
      </c>
      <c r="T166" s="7">
        <v>1748.5483206988249</v>
      </c>
      <c r="U166" s="7">
        <v>61.723781306058591</v>
      </c>
      <c r="V166" s="7">
        <v>147784.02957048168</v>
      </c>
      <c r="W166" s="7">
        <v>38.030881847362274</v>
      </c>
      <c r="X166" s="7">
        <v>53.650746667305306</v>
      </c>
      <c r="Y166" s="7">
        <v>1808.2561558514155</v>
      </c>
      <c r="Z166" s="7">
        <v>2789.8705566373264</v>
      </c>
      <c r="AA166" s="7">
        <v>68.984803488484047</v>
      </c>
      <c r="AB166" s="7">
        <v>235.17556719166066</v>
      </c>
      <c r="AC166" s="7">
        <v>163.23970088505828</v>
      </c>
      <c r="AD166" s="7">
        <v>131.79687106634213</v>
      </c>
      <c r="AE166" s="7">
        <v>1372.7572758063709</v>
      </c>
      <c r="AF166" s="7">
        <v>781.10234034421376</v>
      </c>
      <c r="AG166" s="7">
        <v>0</v>
      </c>
      <c r="AH166" s="7">
        <v>1216.2807675957238</v>
      </c>
      <c r="AI166" s="7">
        <v>5334.7420236925418</v>
      </c>
      <c r="AJ166" s="7">
        <v>143903.3991745027</v>
      </c>
      <c r="AK166" s="7">
        <v>2149.4578706164662</v>
      </c>
      <c r="AL166" s="7">
        <v>650461.72668767883</v>
      </c>
      <c r="AM166" s="7">
        <v>3367.6883629460881</v>
      </c>
      <c r="AN166" s="7">
        <v>33295.906956320221</v>
      </c>
      <c r="AO166" s="7">
        <v>355.75413013998133</v>
      </c>
      <c r="AP166" s="7">
        <v>52232.686354143218</v>
      </c>
      <c r="AQ166" s="7">
        <v>27466.788840295609</v>
      </c>
      <c r="AR166" s="7">
        <v>403.60030058965276</v>
      </c>
      <c r="AS166" s="7">
        <v>18600.164153331101</v>
      </c>
      <c r="AT166" s="7">
        <v>3517.6916358554208</v>
      </c>
      <c r="AU166" s="7">
        <v>956.05626396541186</v>
      </c>
      <c r="AV166" s="7">
        <v>1891.3753666724044</v>
      </c>
      <c r="AW166" s="7">
        <v>3923.7921809744257</v>
      </c>
      <c r="AX166" s="7">
        <v>19559.95741879657</v>
      </c>
      <c r="AY166" s="7">
        <v>5075.3536604955807</v>
      </c>
      <c r="AZ166" s="7">
        <v>1264.2166217016158</v>
      </c>
      <c r="BA166" s="7">
        <v>3219.6209163697422</v>
      </c>
      <c r="BB166" s="7">
        <v>2315.9753534419456</v>
      </c>
      <c r="BC166" s="7">
        <v>30414.408492068942</v>
      </c>
      <c r="BD166" s="7">
        <v>50236.171238476942</v>
      </c>
      <c r="BE166" s="7">
        <v>2261.7642583415263</v>
      </c>
      <c r="BF166" s="7">
        <v>16883.470386441659</v>
      </c>
      <c r="BG166" s="7">
        <v>8142.6216100791298</v>
      </c>
      <c r="BH166" s="7">
        <v>7752.3808153421423</v>
      </c>
      <c r="BI166" s="7">
        <v>48558.000895479403</v>
      </c>
      <c r="BJ166" s="7">
        <v>95035.431444051515</v>
      </c>
      <c r="BK166" s="7">
        <v>81819.657201709982</v>
      </c>
      <c r="BL166" s="7">
        <v>23982.61616431153</v>
      </c>
      <c r="BM166" s="7">
        <v>252954.07123879768</v>
      </c>
      <c r="BN166" s="7">
        <v>89135.750235548854</v>
      </c>
      <c r="BO166" s="7">
        <v>32349.987651805634</v>
      </c>
      <c r="BP166" s="7">
        <v>19205.701795529621</v>
      </c>
      <c r="BQ166" s="7">
        <v>552.60208023091798</v>
      </c>
      <c r="BR166" s="7">
        <v>9495.8297524342124</v>
      </c>
      <c r="BS166" s="7">
        <v>233.97232865876794</v>
      </c>
      <c r="BT166" s="7">
        <v>18022.910567887495</v>
      </c>
      <c r="BU166" s="7">
        <v>59150.608362847743</v>
      </c>
      <c r="BV166" s="7">
        <v>17311.260679132942</v>
      </c>
      <c r="BW166" s="7">
        <v>8494.9668940030206</v>
      </c>
      <c r="BX166" s="7">
        <v>50460.004082286949</v>
      </c>
      <c r="BY166" s="7">
        <v>42120.426122197096</v>
      </c>
      <c r="BZ166" s="7">
        <v>9715.5567784779669</v>
      </c>
      <c r="CA166" s="7">
        <v>163954.01397171078</v>
      </c>
      <c r="CB166" s="7">
        <v>3008.4753474716836</v>
      </c>
      <c r="CC166" s="7">
        <v>22380.689930587429</v>
      </c>
      <c r="CD166" s="7">
        <v>63937.756874821891</v>
      </c>
      <c r="CE166" s="7">
        <v>33956.767693266745</v>
      </c>
      <c r="CF166" s="7">
        <v>79526.380106551442</v>
      </c>
      <c r="CG166" s="7">
        <v>14286.717975260219</v>
      </c>
      <c r="CH166" s="7">
        <v>202377.99892266942</v>
      </c>
      <c r="CI166" s="7">
        <v>178282.63361662184</v>
      </c>
      <c r="CJ166" s="7">
        <v>40142.052408676755</v>
      </c>
      <c r="CK166" s="7">
        <v>12716.766529864764</v>
      </c>
      <c r="CL166" s="7">
        <v>11583.597142383584</v>
      </c>
      <c r="CM166" s="7">
        <v>17208.301153877022</v>
      </c>
      <c r="CN166" s="7">
        <v>22274.473254806275</v>
      </c>
      <c r="CO166" s="7">
        <v>3154.7692052538418</v>
      </c>
      <c r="CP166" s="7">
        <v>39795.044708990688</v>
      </c>
      <c r="CQ166" s="7">
        <v>4954.3515346693212</v>
      </c>
      <c r="CR166" s="7">
        <v>22033.834897446704</v>
      </c>
      <c r="CS166" s="7">
        <v>23472.524499956875</v>
      </c>
      <c r="CT166" s="7">
        <v>18650.773231577288</v>
      </c>
      <c r="CU166" s="7">
        <v>126383.72362390361</v>
      </c>
      <c r="CV166" s="7">
        <v>14714.089729688469</v>
      </c>
      <c r="CW166" s="7">
        <v>21097.040981833903</v>
      </c>
      <c r="CX166" s="7">
        <v>4445.7845876951733</v>
      </c>
      <c r="CY166" s="7">
        <v>75349.189460335387</v>
      </c>
      <c r="CZ166" s="7">
        <v>31085.905452001236</v>
      </c>
      <c r="DA166" s="7">
        <v>17572.637453522195</v>
      </c>
      <c r="DB166" s="7">
        <v>15744.672889402635</v>
      </c>
      <c r="DC166" s="7">
        <v>57625.529172322094</v>
      </c>
      <c r="DD166" s="7">
        <v>99378.7839491622</v>
      </c>
      <c r="DE166" s="7">
        <v>5563.3765468788024</v>
      </c>
      <c r="DF166" s="7">
        <v>5061.4160869201141</v>
      </c>
      <c r="DG166" s="7">
        <v>33982.203004398383</v>
      </c>
      <c r="DH166" s="7">
        <v>21363.89607833542</v>
      </c>
      <c r="DI166" s="7">
        <v>16520.24704639471</v>
      </c>
      <c r="DJ166" s="7">
        <v>106.83194542688379</v>
      </c>
      <c r="DK166" s="7">
        <v>215434.9283245095</v>
      </c>
      <c r="DL166" s="7">
        <v>62812.598265433255</v>
      </c>
      <c r="DM166" s="7">
        <v>9112.1674481291211</v>
      </c>
      <c r="DN166" s="7">
        <v>35428.095308630909</v>
      </c>
      <c r="DO166" s="7">
        <v>76208.066412905566</v>
      </c>
      <c r="DP166" s="7">
        <v>69115.531550574611</v>
      </c>
      <c r="DQ166" s="7">
        <v>6549.3115746592366</v>
      </c>
      <c r="DR166" s="7">
        <v>18460.970175872841</v>
      </c>
      <c r="DS166" s="7">
        <f>'[2]IOT 2019 NSX'!DZ175+'[2]IOT 2019 NSX'!EA175</f>
        <v>993775.63961280964</v>
      </c>
      <c r="DT166" s="7">
        <v>2970.1595251174112</v>
      </c>
      <c r="DU166" s="7">
        <v>8798.1240822591535</v>
      </c>
      <c r="DV166" s="7">
        <v>29541.125350369453</v>
      </c>
      <c r="DW166" s="7">
        <v>144417.89941812106</v>
      </c>
      <c r="DX166" s="7">
        <v>3142.9681262535578</v>
      </c>
      <c r="DY166" s="7">
        <v>9564.8824638925907</v>
      </c>
      <c r="DZ166" s="7">
        <v>10812.595924015674</v>
      </c>
      <c r="EA166" s="7">
        <v>1177.6934939921075</v>
      </c>
      <c r="EB166" s="7">
        <v>364446.01081929775</v>
      </c>
      <c r="EC166" s="7">
        <v>26229.990255798941</v>
      </c>
      <c r="ED166" s="7">
        <v>130386.72481499083</v>
      </c>
      <c r="EE166" s="7">
        <v>276976.32818204543</v>
      </c>
      <c r="EF166" s="7">
        <v>38678.564067519917</v>
      </c>
      <c r="EG166" s="7">
        <v>15020.663768131595</v>
      </c>
      <c r="EH166" s="7">
        <v>17153.072637011941</v>
      </c>
      <c r="EI166" s="7">
        <v>1009631.1795210158</v>
      </c>
      <c r="EJ166" s="7">
        <v>248546.25883613841</v>
      </c>
      <c r="EK166" s="7">
        <v>16378.536526968997</v>
      </c>
      <c r="EL166" s="7">
        <f>'[2]IOT 2019 NSX'!ET175+'[2]IOT 2019 NSX'!EU175</f>
        <v>1422034.1042541349</v>
      </c>
      <c r="EM166" s="7">
        <v>431490.09563355299</v>
      </c>
      <c r="EN166" s="7">
        <v>77081.986023030753</v>
      </c>
      <c r="EO166" s="7">
        <v>38910.693432959466</v>
      </c>
      <c r="EP166" s="7">
        <v>94236.334974882266</v>
      </c>
      <c r="EQ166" s="7">
        <v>59016.167705244028</v>
      </c>
      <c r="ER166" s="7">
        <v>64573.340428500691</v>
      </c>
      <c r="ES166" s="7">
        <v>357231.30348555348</v>
      </c>
      <c r="ET166" s="7">
        <v>66281.123244373826</v>
      </c>
      <c r="EU166" s="7">
        <v>85774.562182860172</v>
      </c>
      <c r="EV166" s="7">
        <v>16951.527697354693</v>
      </c>
      <c r="EW166" s="7">
        <v>931.09232512362814</v>
      </c>
      <c r="EX166" s="7">
        <v>45872.155061423204</v>
      </c>
      <c r="EY166" s="7">
        <v>25240.594146674193</v>
      </c>
      <c r="EZ166" s="7">
        <v>106968.3856433435</v>
      </c>
      <c r="FA166" s="7">
        <v>33058.837023238601</v>
      </c>
      <c r="FB166" s="7">
        <v>18388.525846251378</v>
      </c>
      <c r="FC166" s="7">
        <v>43161.588671680678</v>
      </c>
      <c r="FD166" s="7">
        <v>258513.70061899858</v>
      </c>
      <c r="FE166" s="7">
        <v>96252.08959705157</v>
      </c>
      <c r="FF166" s="7">
        <v>117213.05287575403</v>
      </c>
      <c r="FG166" s="7">
        <v>11272889.298819425</v>
      </c>
      <c r="FH166" s="7">
        <v>10011.893892120952</v>
      </c>
      <c r="FI166" s="7">
        <v>8.6317109798398342</v>
      </c>
      <c r="FJ166" s="7">
        <v>2352.6772211307366</v>
      </c>
      <c r="FK166" s="7">
        <v>30035.515819658202</v>
      </c>
      <c r="FL166" s="7">
        <v>22802.246349647543</v>
      </c>
      <c r="FM166" s="7">
        <v>61059.700153181286</v>
      </c>
      <c r="FN166" s="7">
        <v>33890.323054172521</v>
      </c>
      <c r="FO166" s="7">
        <v>18862.534092998012</v>
      </c>
      <c r="FP166" s="7">
        <v>43362.5631644116</v>
      </c>
      <c r="FQ166" s="7">
        <v>243.36641117581041</v>
      </c>
      <c r="FR166" s="2">
        <f t="shared" si="8"/>
        <v>22461535.435976319</v>
      </c>
      <c r="FS166" s="1">
        <f t="shared" si="9"/>
        <v>328534888.31634539</v>
      </c>
      <c r="FT166" s="3">
        <v>193867012.58028924</v>
      </c>
      <c r="FU166" s="3">
        <v>134667875.73605615</v>
      </c>
      <c r="FV166" s="1">
        <f t="shared" si="10"/>
        <v>0</v>
      </c>
      <c r="FW166" s="1">
        <v>0</v>
      </c>
      <c r="FX166" s="1">
        <v>0</v>
      </c>
      <c r="FY166" s="1">
        <v>11472625.341374867</v>
      </c>
      <c r="FZ166" s="1">
        <v>2047400.3521799601</v>
      </c>
      <c r="GA166" s="1">
        <f t="shared" si="11"/>
        <v>360421648.74151665</v>
      </c>
      <c r="GB166" s="13"/>
      <c r="GC166" s="4"/>
      <c r="GD166" s="5"/>
      <c r="GF166" s="8"/>
      <c r="GG166" s="8"/>
    </row>
    <row r="167" spans="1:189" s="27" customFormat="1" ht="21" customHeight="1" x14ac:dyDescent="0.25">
      <c r="A167" s="58" t="s">
        <v>331</v>
      </c>
      <c r="B167" s="18">
        <v>162</v>
      </c>
      <c r="C167" s="7">
        <v>7.1884344556990518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9.2794522408582516</v>
      </c>
      <c r="S167" s="7">
        <v>0</v>
      </c>
      <c r="T167" s="7">
        <v>0</v>
      </c>
      <c r="U167" s="7">
        <v>0</v>
      </c>
      <c r="V167" s="7">
        <v>32.196286691668817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0.40602439166363108</v>
      </c>
      <c r="AT167" s="7">
        <v>0</v>
      </c>
      <c r="AU167" s="7">
        <v>0</v>
      </c>
      <c r="AV167" s="7">
        <v>0</v>
      </c>
      <c r="AW167" s="7">
        <v>0.39261168554282988</v>
      </c>
      <c r="AX167" s="7">
        <v>0</v>
      </c>
      <c r="AY167" s="7">
        <v>0.46945657001427515</v>
      </c>
      <c r="AZ167" s="7">
        <v>0</v>
      </c>
      <c r="BA167" s="7">
        <v>28.889100495387453</v>
      </c>
      <c r="BB167" s="7">
        <v>0</v>
      </c>
      <c r="BC167" s="7">
        <v>0</v>
      </c>
      <c r="BD167" s="7">
        <v>0</v>
      </c>
      <c r="BE167" s="7">
        <v>0</v>
      </c>
      <c r="BF167" s="7">
        <v>0</v>
      </c>
      <c r="BG167" s="7">
        <v>0</v>
      </c>
      <c r="BH167" s="7">
        <v>0</v>
      </c>
      <c r="BI167" s="7">
        <v>0</v>
      </c>
      <c r="BJ167" s="7">
        <v>0</v>
      </c>
      <c r="BK167" s="7">
        <v>0</v>
      </c>
      <c r="BL167" s="7">
        <v>0</v>
      </c>
      <c r="BM167" s="7">
        <v>0</v>
      </c>
      <c r="BN167" s="7">
        <v>0</v>
      </c>
      <c r="BO167" s="7">
        <v>0</v>
      </c>
      <c r="BP167" s="7">
        <v>0</v>
      </c>
      <c r="BQ167" s="7">
        <v>0</v>
      </c>
      <c r="BR167" s="7">
        <v>0</v>
      </c>
      <c r="BS167" s="7">
        <v>0</v>
      </c>
      <c r="BT167" s="7">
        <v>0</v>
      </c>
      <c r="BU167" s="7">
        <v>0</v>
      </c>
      <c r="BV167" s="7">
        <v>3266.2734923147686</v>
      </c>
      <c r="BW167" s="7">
        <v>0</v>
      </c>
      <c r="BX167" s="7">
        <v>0</v>
      </c>
      <c r="BY167" s="7">
        <v>2351.3278041309968</v>
      </c>
      <c r="BZ167" s="7">
        <v>0</v>
      </c>
      <c r="CA167" s="7">
        <v>0</v>
      </c>
      <c r="CB167" s="7">
        <v>0</v>
      </c>
      <c r="CC167" s="7">
        <v>0</v>
      </c>
      <c r="CD167" s="7">
        <v>0</v>
      </c>
      <c r="CE167" s="7">
        <v>0</v>
      </c>
      <c r="CF167" s="7">
        <v>0</v>
      </c>
      <c r="CG167" s="7">
        <v>0</v>
      </c>
      <c r="CH167" s="7">
        <v>0</v>
      </c>
      <c r="CI167" s="7">
        <v>0</v>
      </c>
      <c r="CJ167" s="7">
        <v>0</v>
      </c>
      <c r="CK167" s="7">
        <v>0</v>
      </c>
      <c r="CL167" s="7">
        <v>0</v>
      </c>
      <c r="CM167" s="7">
        <v>0</v>
      </c>
      <c r="CN167" s="7">
        <v>0</v>
      </c>
      <c r="CO167" s="7">
        <v>0</v>
      </c>
      <c r="CP167" s="7">
        <v>0</v>
      </c>
      <c r="CQ167" s="7">
        <v>0</v>
      </c>
      <c r="CR167" s="7">
        <v>0</v>
      </c>
      <c r="CS167" s="7">
        <v>0</v>
      </c>
      <c r="CT167" s="7">
        <v>0</v>
      </c>
      <c r="CU167" s="7">
        <v>0</v>
      </c>
      <c r="CV167" s="7">
        <v>0</v>
      </c>
      <c r="CW167" s="7">
        <v>0</v>
      </c>
      <c r="CX167" s="7">
        <v>0</v>
      </c>
      <c r="CY167" s="7">
        <v>0</v>
      </c>
      <c r="CZ167" s="7">
        <v>0</v>
      </c>
      <c r="DA167" s="7">
        <v>0</v>
      </c>
      <c r="DB167" s="7">
        <v>0</v>
      </c>
      <c r="DC167" s="7">
        <v>0</v>
      </c>
      <c r="DD167" s="7">
        <v>0</v>
      </c>
      <c r="DE167" s="7">
        <v>0</v>
      </c>
      <c r="DF167" s="7">
        <v>0</v>
      </c>
      <c r="DG167" s="7">
        <v>0</v>
      </c>
      <c r="DH167" s="7">
        <v>0</v>
      </c>
      <c r="DI167" s="7">
        <v>0</v>
      </c>
      <c r="DJ167" s="7">
        <v>0</v>
      </c>
      <c r="DK167" s="7">
        <v>0</v>
      </c>
      <c r="DL167" s="7">
        <v>0</v>
      </c>
      <c r="DM167" s="7">
        <v>0</v>
      </c>
      <c r="DN167" s="7">
        <v>0</v>
      </c>
      <c r="DO167" s="7">
        <v>809.49786766211628</v>
      </c>
      <c r="DP167" s="7">
        <v>0</v>
      </c>
      <c r="DQ167" s="7">
        <v>0</v>
      </c>
      <c r="DR167" s="7">
        <v>0</v>
      </c>
      <c r="DS167" s="7">
        <f>'[2]IOT 2019 NSX'!DZ176+'[2]IOT 2019 NSX'!EA176</f>
        <v>0</v>
      </c>
      <c r="DT167" s="7">
        <v>0</v>
      </c>
      <c r="DU167" s="7">
        <v>0</v>
      </c>
      <c r="DV167" s="7">
        <v>0</v>
      </c>
      <c r="DW167" s="7">
        <v>0</v>
      </c>
      <c r="DX167" s="7">
        <v>0</v>
      </c>
      <c r="DY167" s="7">
        <v>0</v>
      </c>
      <c r="DZ167" s="7">
        <v>0</v>
      </c>
      <c r="EA167" s="7">
        <v>0</v>
      </c>
      <c r="EB167" s="7">
        <v>0</v>
      </c>
      <c r="EC167" s="7">
        <v>0</v>
      </c>
      <c r="ED167" s="7">
        <v>0</v>
      </c>
      <c r="EE167" s="7">
        <v>277.33645656568331</v>
      </c>
      <c r="EF167" s="7">
        <v>21.11608472089787</v>
      </c>
      <c r="EG167" s="7">
        <v>0</v>
      </c>
      <c r="EH167" s="7">
        <v>0</v>
      </c>
      <c r="EI167" s="7">
        <v>0</v>
      </c>
      <c r="EJ167" s="7">
        <v>0</v>
      </c>
      <c r="EK167" s="7">
        <v>47.375453120248224</v>
      </c>
      <c r="EL167" s="7">
        <f>'[2]IOT 2019 NSX'!ET176+'[2]IOT 2019 NSX'!EU176</f>
        <v>522.33567346445079</v>
      </c>
      <c r="EM167" s="7">
        <v>0</v>
      </c>
      <c r="EN167" s="7">
        <v>0</v>
      </c>
      <c r="EO167" s="7">
        <v>0</v>
      </c>
      <c r="EP167" s="7">
        <v>0</v>
      </c>
      <c r="EQ167" s="7">
        <v>0</v>
      </c>
      <c r="ER167" s="7">
        <v>859.81969994265455</v>
      </c>
      <c r="ES167" s="7">
        <v>0</v>
      </c>
      <c r="ET167" s="7">
        <v>393.82182529044809</v>
      </c>
      <c r="EU167" s="7">
        <v>0</v>
      </c>
      <c r="EV167" s="7">
        <v>0</v>
      </c>
      <c r="EW167" s="7">
        <v>0</v>
      </c>
      <c r="EX167" s="7">
        <v>0</v>
      </c>
      <c r="EY167" s="7">
        <v>3692.8431753449713</v>
      </c>
      <c r="EZ167" s="7">
        <v>0</v>
      </c>
      <c r="FA167" s="7">
        <v>0</v>
      </c>
      <c r="FB167" s="7">
        <v>0</v>
      </c>
      <c r="FC167" s="7">
        <v>0</v>
      </c>
      <c r="FD167" s="7">
        <v>71842.432230131104</v>
      </c>
      <c r="FE167" s="7">
        <v>16464.114144350569</v>
      </c>
      <c r="FF167" s="7">
        <v>0</v>
      </c>
      <c r="FG167" s="7">
        <v>261683.55598872495</v>
      </c>
      <c r="FH167" s="7">
        <v>134606.25752544162</v>
      </c>
      <c r="FI167" s="7">
        <v>40018.016950646866</v>
      </c>
      <c r="FJ167" s="7">
        <v>232.23028098689181</v>
      </c>
      <c r="FK167" s="7">
        <v>351.43562086394354</v>
      </c>
      <c r="FL167" s="7">
        <v>0</v>
      </c>
      <c r="FM167" s="7">
        <v>14391.153759459054</v>
      </c>
      <c r="FN167" s="7">
        <v>8664.560672375359</v>
      </c>
      <c r="FO167" s="7">
        <v>0</v>
      </c>
      <c r="FP167" s="7">
        <v>0</v>
      </c>
      <c r="FQ167" s="7">
        <v>0</v>
      </c>
      <c r="FR167" s="2">
        <f t="shared" si="8"/>
        <v>560574.32607206842</v>
      </c>
      <c r="FS167" s="1">
        <f t="shared" si="9"/>
        <v>3133995.0709369401</v>
      </c>
      <c r="FT167" s="3">
        <v>1387752.3878685134</v>
      </c>
      <c r="FU167" s="3">
        <v>1746242.6830684268</v>
      </c>
      <c r="FV167" s="1">
        <f t="shared" si="10"/>
        <v>0</v>
      </c>
      <c r="FW167" s="1">
        <v>0</v>
      </c>
      <c r="FX167" s="1">
        <v>0</v>
      </c>
      <c r="FY167" s="1">
        <v>0</v>
      </c>
      <c r="FZ167" s="1">
        <v>0</v>
      </c>
      <c r="GA167" s="1">
        <f t="shared" si="11"/>
        <v>3694569.3970090086</v>
      </c>
      <c r="GB167" s="13"/>
      <c r="GC167" s="4"/>
      <c r="GD167" s="5"/>
      <c r="GF167" s="8"/>
      <c r="GG167" s="8"/>
    </row>
    <row r="168" spans="1:189" s="27" customFormat="1" ht="21" customHeight="1" x14ac:dyDescent="0.25">
      <c r="A168" s="58" t="s">
        <v>408</v>
      </c>
      <c r="B168" s="18">
        <v>163</v>
      </c>
      <c r="C168" s="7">
        <v>86.503423052936853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3.8718881884381422</v>
      </c>
      <c r="P168" s="7">
        <v>0</v>
      </c>
      <c r="Q168" s="7">
        <v>0</v>
      </c>
      <c r="R168" s="7">
        <v>389.73699411604662</v>
      </c>
      <c r="S168" s="7">
        <v>0</v>
      </c>
      <c r="T168" s="7">
        <v>0</v>
      </c>
      <c r="U168" s="7">
        <v>0</v>
      </c>
      <c r="V168" s="7">
        <v>37.64457275379668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33.497788411418981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27.195513753630014</v>
      </c>
      <c r="AT168" s="7">
        <v>0</v>
      </c>
      <c r="AU168" s="7">
        <v>0</v>
      </c>
      <c r="AV168" s="7">
        <v>0</v>
      </c>
      <c r="AW168" s="7">
        <v>338.20397143576292</v>
      </c>
      <c r="AX168" s="7">
        <v>0</v>
      </c>
      <c r="AY168" s="7">
        <v>0</v>
      </c>
      <c r="AZ168" s="7">
        <v>0</v>
      </c>
      <c r="BA168" s="7">
        <v>0</v>
      </c>
      <c r="BB168" s="7">
        <v>3.2086300277101754</v>
      </c>
      <c r="BC168" s="7">
        <v>0</v>
      </c>
      <c r="BD168" s="7">
        <v>0</v>
      </c>
      <c r="BE168" s="7">
        <v>0</v>
      </c>
      <c r="BF168" s="7">
        <v>289.45127155506555</v>
      </c>
      <c r="BG168" s="7">
        <v>283.4265395195597</v>
      </c>
      <c r="BH168" s="7">
        <v>97.131512251379405</v>
      </c>
      <c r="BI168" s="7">
        <v>0</v>
      </c>
      <c r="BJ168" s="7">
        <v>1478.7620862472634</v>
      </c>
      <c r="BK168" s="7">
        <v>52.188715999335479</v>
      </c>
      <c r="BL168" s="7">
        <v>0.8349789524807284</v>
      </c>
      <c r="BM168" s="7">
        <v>0</v>
      </c>
      <c r="BN168" s="7">
        <v>903.02878628384929</v>
      </c>
      <c r="BO168" s="7">
        <v>0</v>
      </c>
      <c r="BP168" s="7">
        <v>0.33921694011137965</v>
      </c>
      <c r="BQ168" s="7">
        <v>0</v>
      </c>
      <c r="BR168" s="7">
        <v>0</v>
      </c>
      <c r="BS168" s="7">
        <v>0</v>
      </c>
      <c r="BT168" s="7">
        <v>0</v>
      </c>
      <c r="BU168" s="7">
        <v>209.4733300763356</v>
      </c>
      <c r="BV168" s="7">
        <v>0</v>
      </c>
      <c r="BW168" s="7">
        <v>1775.9544872188519</v>
      </c>
      <c r="BX168" s="7">
        <v>182.14353397424108</v>
      </c>
      <c r="BY168" s="7">
        <v>1383.1334347714949</v>
      </c>
      <c r="BZ168" s="7">
        <v>186.97227468733743</v>
      </c>
      <c r="CA168" s="7">
        <v>27.355766779723908</v>
      </c>
      <c r="CB168" s="7">
        <v>0</v>
      </c>
      <c r="CC168" s="7">
        <v>12.631590579715724</v>
      </c>
      <c r="CD168" s="7">
        <v>1081.2883700369737</v>
      </c>
      <c r="CE168" s="7">
        <v>0</v>
      </c>
      <c r="CF168" s="7">
        <v>0</v>
      </c>
      <c r="CG168" s="7">
        <v>0</v>
      </c>
      <c r="CH168" s="7">
        <v>444.64305665933273</v>
      </c>
      <c r="CI168" s="7">
        <v>317.57034352317953</v>
      </c>
      <c r="CJ168" s="7">
        <v>0</v>
      </c>
      <c r="CK168" s="7">
        <v>0</v>
      </c>
      <c r="CL168" s="7">
        <v>0</v>
      </c>
      <c r="CM168" s="7">
        <v>244.15766652020864</v>
      </c>
      <c r="CN168" s="7">
        <v>0</v>
      </c>
      <c r="CO168" s="7">
        <v>0</v>
      </c>
      <c r="CP168" s="7">
        <v>0</v>
      </c>
      <c r="CQ168" s="7">
        <v>0</v>
      </c>
      <c r="CR168" s="7">
        <v>0</v>
      </c>
      <c r="CS168" s="7">
        <v>0</v>
      </c>
      <c r="CT168" s="7">
        <v>0</v>
      </c>
      <c r="CU168" s="7">
        <v>11.260621377415578</v>
      </c>
      <c r="CV168" s="7">
        <v>11.518061053251339</v>
      </c>
      <c r="CW168" s="7">
        <v>270.05017492082993</v>
      </c>
      <c r="CX168" s="7">
        <v>0</v>
      </c>
      <c r="CY168" s="7">
        <v>2.974928778030828</v>
      </c>
      <c r="CZ168" s="7">
        <v>0</v>
      </c>
      <c r="DA168" s="7">
        <v>0</v>
      </c>
      <c r="DB168" s="7">
        <v>0</v>
      </c>
      <c r="DC168" s="7">
        <v>1787.0842876275854</v>
      </c>
      <c r="DD168" s="7">
        <v>113.01999167199108</v>
      </c>
      <c r="DE168" s="7">
        <v>0</v>
      </c>
      <c r="DF168" s="7">
        <v>0</v>
      </c>
      <c r="DG168" s="7">
        <v>245.54278975016561</v>
      </c>
      <c r="DH168" s="7">
        <v>0</v>
      </c>
      <c r="DI168" s="7">
        <v>82.974604305379245</v>
      </c>
      <c r="DJ168" s="7">
        <v>35.86067308879683</v>
      </c>
      <c r="DK168" s="7">
        <v>129.89827322651843</v>
      </c>
      <c r="DL168" s="7">
        <v>3290.2866600765942</v>
      </c>
      <c r="DM168" s="7">
        <v>0</v>
      </c>
      <c r="DN168" s="7">
        <v>2455.2310982397244</v>
      </c>
      <c r="DO168" s="7">
        <v>616.76740239567891</v>
      </c>
      <c r="DP168" s="7">
        <v>3311.4189161366126</v>
      </c>
      <c r="DQ168" s="7">
        <v>53.004912439275245</v>
      </c>
      <c r="DR168" s="7">
        <v>230.45038623072034</v>
      </c>
      <c r="DS168" s="7">
        <f>'[2]IOT 2019 NSX'!DZ177+'[2]IOT 2019 NSX'!EA177</f>
        <v>3551.6855465117164</v>
      </c>
      <c r="DT168" s="7">
        <v>0</v>
      </c>
      <c r="DU168" s="7">
        <v>0</v>
      </c>
      <c r="DV168" s="7">
        <v>3101.5956296623767</v>
      </c>
      <c r="DW168" s="7">
        <v>122.56640623177756</v>
      </c>
      <c r="DX168" s="7">
        <v>123.01594004849706</v>
      </c>
      <c r="DY168" s="7">
        <v>0</v>
      </c>
      <c r="DZ168" s="7">
        <v>0</v>
      </c>
      <c r="EA168" s="7">
        <v>0</v>
      </c>
      <c r="EB168" s="7">
        <v>310.4283419547055</v>
      </c>
      <c r="EC168" s="7">
        <v>0</v>
      </c>
      <c r="ED168" s="7">
        <v>34.435788557290813</v>
      </c>
      <c r="EE168" s="7">
        <v>15.455190245214226</v>
      </c>
      <c r="EF168" s="7">
        <v>495.78960319289297</v>
      </c>
      <c r="EG168" s="7">
        <v>2.0174594720559513</v>
      </c>
      <c r="EH168" s="7">
        <v>0</v>
      </c>
      <c r="EI168" s="7">
        <v>76430.474201929974</v>
      </c>
      <c r="EJ168" s="7">
        <v>0</v>
      </c>
      <c r="EK168" s="7">
        <v>0</v>
      </c>
      <c r="EL168" s="7">
        <f>'[2]IOT 2019 NSX'!ET177+'[2]IOT 2019 NSX'!EU177</f>
        <v>922.57699464068355</v>
      </c>
      <c r="EM168" s="7">
        <v>26785.190064626728</v>
      </c>
      <c r="EN168" s="7">
        <v>0</v>
      </c>
      <c r="EO168" s="7">
        <v>5.4483634271530281</v>
      </c>
      <c r="EP168" s="7">
        <v>331.93699591571209</v>
      </c>
      <c r="EQ168" s="7">
        <v>17.593939533217043</v>
      </c>
      <c r="ER168" s="7">
        <v>0</v>
      </c>
      <c r="ES168" s="7">
        <v>0</v>
      </c>
      <c r="ET168" s="7">
        <v>196.90129268759807</v>
      </c>
      <c r="EU168" s="7">
        <v>0</v>
      </c>
      <c r="EV168" s="7">
        <v>81.114962177705266</v>
      </c>
      <c r="EW168" s="7">
        <v>0</v>
      </c>
      <c r="EX168" s="7">
        <v>0</v>
      </c>
      <c r="EY168" s="7">
        <v>0</v>
      </c>
      <c r="EZ168" s="7">
        <v>0</v>
      </c>
      <c r="FA168" s="7">
        <v>0</v>
      </c>
      <c r="FB168" s="7">
        <v>28.955788597477344</v>
      </c>
      <c r="FC168" s="7">
        <v>187.84970480978271</v>
      </c>
      <c r="FD168" s="7">
        <v>20721.088945582778</v>
      </c>
      <c r="FE168" s="7">
        <v>16820.438758093493</v>
      </c>
      <c r="FF168" s="7">
        <v>83.311024219279702</v>
      </c>
      <c r="FG168" s="7">
        <v>96385.881311456178</v>
      </c>
      <c r="FH168" s="7">
        <v>154.4738585194946</v>
      </c>
      <c r="FI168" s="7">
        <v>50010.899987568264</v>
      </c>
      <c r="FJ168" s="7">
        <v>183.56494491492467</v>
      </c>
      <c r="FK168" s="7">
        <v>95.36075772648509</v>
      </c>
      <c r="FL168" s="7">
        <v>20418.060674731336</v>
      </c>
      <c r="FM168" s="7">
        <v>18968.512294858374</v>
      </c>
      <c r="FN168" s="7">
        <v>4741.4375379820349</v>
      </c>
      <c r="FO168" s="7">
        <v>0</v>
      </c>
      <c r="FP168" s="7">
        <v>0</v>
      </c>
      <c r="FQ168" s="7">
        <v>0</v>
      </c>
      <c r="FR168" s="2">
        <f t="shared" si="8"/>
        <v>363865.75583550998</v>
      </c>
      <c r="FS168" s="1">
        <f t="shared" si="9"/>
        <v>551310.1397028889</v>
      </c>
      <c r="FT168" s="3">
        <v>409535.48915509891</v>
      </c>
      <c r="FU168" s="3">
        <v>141774.65054778996</v>
      </c>
      <c r="FV168" s="1">
        <f t="shared" si="10"/>
        <v>0</v>
      </c>
      <c r="FW168" s="1">
        <v>0</v>
      </c>
      <c r="FX168" s="1">
        <v>0</v>
      </c>
      <c r="FY168" s="1">
        <v>0</v>
      </c>
      <c r="FZ168" s="1">
        <v>0</v>
      </c>
      <c r="GA168" s="1">
        <f t="shared" si="11"/>
        <v>915175.89553839888</v>
      </c>
      <c r="GB168" s="13"/>
      <c r="GC168" s="4"/>
      <c r="GD168" s="5"/>
      <c r="GF168" s="8"/>
      <c r="GG168" s="8"/>
    </row>
    <row r="169" spans="1:189" s="27" customFormat="1" ht="26.25" customHeight="1" x14ac:dyDescent="0.25">
      <c r="A169" s="20" t="s">
        <v>332</v>
      </c>
      <c r="B169" s="18">
        <v>164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417.31428765636201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3.1642042386748832</v>
      </c>
      <c r="AN169" s="7">
        <v>0</v>
      </c>
      <c r="AO169" s="7">
        <v>0</v>
      </c>
      <c r="AP169" s="7">
        <v>0</v>
      </c>
      <c r="AQ169" s="7">
        <v>447.1771318428751</v>
      </c>
      <c r="AR169" s="7">
        <v>0</v>
      </c>
      <c r="AS169" s="7">
        <v>19.213074213523022</v>
      </c>
      <c r="AT169" s="7">
        <v>0</v>
      </c>
      <c r="AU169" s="7">
        <v>0</v>
      </c>
      <c r="AV169" s="7">
        <v>0</v>
      </c>
      <c r="AW169" s="7">
        <v>44.32637589210858</v>
      </c>
      <c r="AX169" s="7">
        <v>0.29894075573195039</v>
      </c>
      <c r="AY169" s="7">
        <v>101.24124342714103</v>
      </c>
      <c r="AZ169" s="7">
        <v>0</v>
      </c>
      <c r="BA169" s="7">
        <v>0</v>
      </c>
      <c r="BB169" s="7">
        <v>0</v>
      </c>
      <c r="BC169" s="7">
        <v>365.46129059714218</v>
      </c>
      <c r="BD169" s="7">
        <v>1015.0322831288003</v>
      </c>
      <c r="BE169" s="7">
        <v>3.6449070939313781</v>
      </c>
      <c r="BF169" s="7">
        <v>0</v>
      </c>
      <c r="BG169" s="7">
        <v>13.621593178596052</v>
      </c>
      <c r="BH169" s="7">
        <v>0</v>
      </c>
      <c r="BI169" s="7">
        <v>3.653073902555152</v>
      </c>
      <c r="BJ169" s="7">
        <v>92.32654032246873</v>
      </c>
      <c r="BK169" s="7">
        <v>556.23117132334778</v>
      </c>
      <c r="BL169" s="7">
        <v>508.41868416551557</v>
      </c>
      <c r="BM169" s="7">
        <v>279.75341486567777</v>
      </c>
      <c r="BN169" s="7">
        <v>0.58267977176447872</v>
      </c>
      <c r="BO169" s="7">
        <v>18.519875253030797</v>
      </c>
      <c r="BP169" s="7">
        <v>602.23067916529396</v>
      </c>
      <c r="BQ169" s="7">
        <v>0</v>
      </c>
      <c r="BR169" s="7">
        <v>0</v>
      </c>
      <c r="BS169" s="7">
        <v>0</v>
      </c>
      <c r="BT169" s="7">
        <v>300.76668151601547</v>
      </c>
      <c r="BU169" s="7">
        <v>748.76060435475108</v>
      </c>
      <c r="BV169" s="7">
        <v>751.26399716162291</v>
      </c>
      <c r="BW169" s="7">
        <v>637.42636087355891</v>
      </c>
      <c r="BX169" s="7">
        <v>0</v>
      </c>
      <c r="BY169" s="7">
        <v>134.67811518884079</v>
      </c>
      <c r="BZ169" s="7">
        <v>8.9680607612456317E-2</v>
      </c>
      <c r="CA169" s="7">
        <v>965.22242089123733</v>
      </c>
      <c r="CB169" s="7">
        <v>0</v>
      </c>
      <c r="CC169" s="7">
        <v>2.2055158155059198</v>
      </c>
      <c r="CD169" s="7">
        <v>0</v>
      </c>
      <c r="CE169" s="7">
        <v>66.621291551947905</v>
      </c>
      <c r="CF169" s="7">
        <v>0</v>
      </c>
      <c r="CG169" s="7">
        <v>0</v>
      </c>
      <c r="CH169" s="7">
        <v>410.11967446060697</v>
      </c>
      <c r="CI169" s="7">
        <v>1276.1718682371072</v>
      </c>
      <c r="CJ169" s="7">
        <v>0</v>
      </c>
      <c r="CK169" s="7">
        <v>0.35817557193514826</v>
      </c>
      <c r="CL169" s="7">
        <v>60.502434104761861</v>
      </c>
      <c r="CM169" s="7">
        <v>0</v>
      </c>
      <c r="CN169" s="7">
        <v>27.930969895581669</v>
      </c>
      <c r="CO169" s="7">
        <v>0</v>
      </c>
      <c r="CP169" s="7">
        <v>0</v>
      </c>
      <c r="CQ169" s="7">
        <v>0</v>
      </c>
      <c r="CR169" s="7">
        <v>0.12705455106795932</v>
      </c>
      <c r="CS169" s="7">
        <v>36.432584263188176</v>
      </c>
      <c r="CT169" s="7">
        <v>0</v>
      </c>
      <c r="CU169" s="7">
        <v>65.183974750258045</v>
      </c>
      <c r="CV169" s="7">
        <v>61.918877562067074</v>
      </c>
      <c r="CW169" s="7">
        <v>0</v>
      </c>
      <c r="CX169" s="7">
        <v>85.48464880417238</v>
      </c>
      <c r="CY169" s="7">
        <v>150.41239901723864</v>
      </c>
      <c r="CZ169" s="7">
        <v>9.7885494607386896</v>
      </c>
      <c r="DA169" s="7">
        <v>13.78852496994738</v>
      </c>
      <c r="DB169" s="7">
        <v>16.493030399592133</v>
      </c>
      <c r="DC169" s="7">
        <v>30.908634968159109</v>
      </c>
      <c r="DD169" s="7">
        <v>2191.9980330532335</v>
      </c>
      <c r="DE169" s="7">
        <v>0</v>
      </c>
      <c r="DF169" s="7">
        <v>311.0126811188353</v>
      </c>
      <c r="DG169" s="7">
        <v>0</v>
      </c>
      <c r="DH169" s="7">
        <v>88.89374169490884</v>
      </c>
      <c r="DI169" s="7">
        <v>68.126400405339467</v>
      </c>
      <c r="DJ169" s="7">
        <v>0</v>
      </c>
      <c r="DK169" s="7">
        <v>1299.0279929875626</v>
      </c>
      <c r="DL169" s="7">
        <v>407.25541455179672</v>
      </c>
      <c r="DM169" s="7">
        <v>0</v>
      </c>
      <c r="DN169" s="7">
        <v>639.25742016883237</v>
      </c>
      <c r="DO169" s="7">
        <v>516.8437045336193</v>
      </c>
      <c r="DP169" s="7">
        <v>0</v>
      </c>
      <c r="DQ169" s="7">
        <v>44.417482501807172</v>
      </c>
      <c r="DR169" s="7">
        <v>0</v>
      </c>
      <c r="DS169" s="7">
        <f>'[2]IOT 2019 NSX'!DZ178+'[2]IOT 2019 NSX'!EA178</f>
        <v>17830.757556874814</v>
      </c>
      <c r="DT169" s="7">
        <v>0</v>
      </c>
      <c r="DU169" s="7">
        <v>0</v>
      </c>
      <c r="DV169" s="7">
        <v>0.76486398833103453</v>
      </c>
      <c r="DW169" s="7">
        <v>2005.3479174755028</v>
      </c>
      <c r="DX169" s="7">
        <v>549.82776682545637</v>
      </c>
      <c r="DY169" s="7">
        <v>24.720194697917741</v>
      </c>
      <c r="DZ169" s="7">
        <v>0</v>
      </c>
      <c r="EA169" s="7">
        <v>0</v>
      </c>
      <c r="EB169" s="7">
        <v>2659.9941933888495</v>
      </c>
      <c r="EC169" s="7">
        <v>0</v>
      </c>
      <c r="ED169" s="7">
        <v>19703.527686628717</v>
      </c>
      <c r="EE169" s="7">
        <v>91356.424377816744</v>
      </c>
      <c r="EF169" s="7">
        <v>5092.7921055112829</v>
      </c>
      <c r="EG169" s="7">
        <v>66.460406706498929</v>
      </c>
      <c r="EH169" s="7">
        <v>9591.4726246714545</v>
      </c>
      <c r="EI169" s="7">
        <v>50.184502269968355</v>
      </c>
      <c r="EJ169" s="7">
        <v>26592.16700629664</v>
      </c>
      <c r="EK169" s="7">
        <v>29.953956551319738</v>
      </c>
      <c r="EL169" s="7">
        <f>'[2]IOT 2019 NSX'!ET178+'[2]IOT 2019 NSX'!EU178</f>
        <v>1.8012183878215622</v>
      </c>
      <c r="EM169" s="7">
        <v>0</v>
      </c>
      <c r="EN169" s="7">
        <v>0</v>
      </c>
      <c r="EO169" s="7">
        <v>0</v>
      </c>
      <c r="EP169" s="7">
        <v>284.41593772725872</v>
      </c>
      <c r="EQ169" s="7">
        <v>83.906690443371971</v>
      </c>
      <c r="ER169" s="7">
        <v>196.1023209090522</v>
      </c>
      <c r="ES169" s="7">
        <v>2087.305444861754</v>
      </c>
      <c r="ET169" s="7">
        <v>933.7515670035674</v>
      </c>
      <c r="EU169" s="7">
        <v>795424.85759523942</v>
      </c>
      <c r="EV169" s="7">
        <v>449.5489525054702</v>
      </c>
      <c r="EW169" s="7">
        <v>135.77809410181462</v>
      </c>
      <c r="EX169" s="7">
        <v>363.34214133991668</v>
      </c>
      <c r="EY169" s="7">
        <v>134.95700051443882</v>
      </c>
      <c r="EZ169" s="7">
        <v>4000.4431414740561</v>
      </c>
      <c r="FA169" s="7">
        <v>0</v>
      </c>
      <c r="FB169" s="7">
        <v>11.316276901943548</v>
      </c>
      <c r="FC169" s="7">
        <v>109168.09247786996</v>
      </c>
      <c r="FD169" s="7">
        <v>41748.260734468255</v>
      </c>
      <c r="FE169" s="7">
        <v>12532.82285255645</v>
      </c>
      <c r="FF169" s="7">
        <v>25285.102475115433</v>
      </c>
      <c r="FG169" s="7">
        <v>2250.2611989827074</v>
      </c>
      <c r="FH169" s="7">
        <v>0</v>
      </c>
      <c r="FI169" s="7">
        <v>0</v>
      </c>
      <c r="FJ169" s="7">
        <v>109057.89849890381</v>
      </c>
      <c r="FK169" s="7">
        <v>300.98130118867931</v>
      </c>
      <c r="FL169" s="7">
        <v>34.259695680547878</v>
      </c>
      <c r="FM169" s="7">
        <v>42023.418918214767</v>
      </c>
      <c r="FN169" s="7">
        <v>9729.3419377439732</v>
      </c>
      <c r="FO169" s="7">
        <v>653.51091882161131</v>
      </c>
      <c r="FP169" s="7">
        <v>643.7301850859086</v>
      </c>
      <c r="FQ169" s="7">
        <v>0</v>
      </c>
      <c r="FR169" s="2">
        <f t="shared" si="8"/>
        <v>1349001.3031265333</v>
      </c>
      <c r="FS169" s="1">
        <f t="shared" si="9"/>
        <v>5241805.4311189707</v>
      </c>
      <c r="FT169" s="3">
        <v>3054840.1436050781</v>
      </c>
      <c r="FU169" s="3">
        <v>2186965.2875138926</v>
      </c>
      <c r="FV169" s="1">
        <f t="shared" si="10"/>
        <v>0</v>
      </c>
      <c r="FW169" s="1">
        <v>0</v>
      </c>
      <c r="FX169" s="1">
        <v>0</v>
      </c>
      <c r="FY169" s="1">
        <v>358118.68904536928</v>
      </c>
      <c r="FZ169" s="1">
        <v>955820.36430863803</v>
      </c>
      <c r="GA169" s="1">
        <f t="shared" si="11"/>
        <v>5993105.0589822363</v>
      </c>
      <c r="GB169" s="13"/>
      <c r="GC169" s="4"/>
      <c r="GD169" s="5"/>
      <c r="GF169" s="8"/>
      <c r="GG169" s="8"/>
    </row>
    <row r="170" spans="1:189" s="27" customFormat="1" ht="31.5" x14ac:dyDescent="0.25">
      <c r="A170" s="20" t="s">
        <v>333</v>
      </c>
      <c r="B170" s="18">
        <v>165</v>
      </c>
      <c r="C170" s="7">
        <v>0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0</v>
      </c>
      <c r="W170" s="7">
        <v>0</v>
      </c>
      <c r="X170" s="7">
        <v>4.0097717987522659</v>
      </c>
      <c r="Y170" s="7">
        <v>1.2092717669571778</v>
      </c>
      <c r="Z170" s="7">
        <v>0</v>
      </c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7">
        <v>0</v>
      </c>
      <c r="AG170" s="7">
        <v>0</v>
      </c>
      <c r="AH170" s="7">
        <v>0</v>
      </c>
      <c r="AI170" s="7">
        <v>0</v>
      </c>
      <c r="AJ170" s="7">
        <v>0</v>
      </c>
      <c r="AK170" s="7">
        <v>0</v>
      </c>
      <c r="AL170" s="7">
        <v>0</v>
      </c>
      <c r="AM170" s="7">
        <v>1.8997806761030109</v>
      </c>
      <c r="AN170" s="7">
        <v>0</v>
      </c>
      <c r="AO170" s="7">
        <v>0</v>
      </c>
      <c r="AP170" s="7">
        <v>0</v>
      </c>
      <c r="AQ170" s="7">
        <v>223.58856592143755</v>
      </c>
      <c r="AR170" s="7">
        <v>0</v>
      </c>
      <c r="AS170" s="7">
        <v>0</v>
      </c>
      <c r="AT170" s="7">
        <v>2.3540008156035035</v>
      </c>
      <c r="AU170" s="7">
        <v>0</v>
      </c>
      <c r="AV170" s="7">
        <v>0</v>
      </c>
      <c r="AW170" s="7">
        <v>37.39109710472372</v>
      </c>
      <c r="AX170" s="7">
        <v>0.49237300944085932</v>
      </c>
      <c r="AY170" s="7">
        <v>0.12469940141004182</v>
      </c>
      <c r="AZ170" s="7">
        <v>0.34452388681212381</v>
      </c>
      <c r="BA170" s="7">
        <v>0</v>
      </c>
      <c r="BB170" s="7">
        <v>14.352581629327235</v>
      </c>
      <c r="BC170" s="7">
        <v>22.317974168079914</v>
      </c>
      <c r="BD170" s="7">
        <v>607.5534093959543</v>
      </c>
      <c r="BE170" s="7">
        <v>2.3857573705732653</v>
      </c>
      <c r="BF170" s="7">
        <v>0</v>
      </c>
      <c r="BG170" s="7">
        <v>73.314047107818297</v>
      </c>
      <c r="BH170" s="7">
        <v>0</v>
      </c>
      <c r="BI170" s="7">
        <v>0.54639994268987313</v>
      </c>
      <c r="BJ170" s="7">
        <v>75.078373119121167</v>
      </c>
      <c r="BK170" s="7">
        <v>221.83158721020456</v>
      </c>
      <c r="BL170" s="7">
        <v>70.45552401032387</v>
      </c>
      <c r="BM170" s="7">
        <v>81.977623259352299</v>
      </c>
      <c r="BN170" s="7">
        <v>23.869060650494895</v>
      </c>
      <c r="BO170" s="7">
        <v>138.36976249283487</v>
      </c>
      <c r="BP170" s="7">
        <v>0</v>
      </c>
      <c r="BQ170" s="7">
        <v>0</v>
      </c>
      <c r="BR170" s="7">
        <v>0</v>
      </c>
      <c r="BS170" s="7">
        <v>0</v>
      </c>
      <c r="BT170" s="7">
        <v>99.931890022722087</v>
      </c>
      <c r="BU170" s="7">
        <v>1014.133408927664</v>
      </c>
      <c r="BV170" s="7">
        <v>1126.890724084325</v>
      </c>
      <c r="BW170" s="7">
        <v>0</v>
      </c>
      <c r="BX170" s="7">
        <v>0</v>
      </c>
      <c r="BY170" s="7">
        <v>343.17056851750982</v>
      </c>
      <c r="BZ170" s="7">
        <v>15.196786599056239</v>
      </c>
      <c r="CA170" s="7">
        <v>448.22327253861448</v>
      </c>
      <c r="CB170" s="7">
        <v>0</v>
      </c>
      <c r="CC170" s="7">
        <v>2.2055158155059198</v>
      </c>
      <c r="CD170" s="7">
        <v>8.605946411781451</v>
      </c>
      <c r="CE170" s="7">
        <v>26.969514024686156</v>
      </c>
      <c r="CF170" s="7">
        <v>98.146507602966807</v>
      </c>
      <c r="CG170" s="7">
        <v>0</v>
      </c>
      <c r="CH170" s="7">
        <v>384.23149022989315</v>
      </c>
      <c r="CI170" s="7">
        <v>219.18117746564471</v>
      </c>
      <c r="CJ170" s="7">
        <v>0</v>
      </c>
      <c r="CK170" s="7">
        <v>0.20204775852751952</v>
      </c>
      <c r="CL170" s="7">
        <v>113.80400492836903</v>
      </c>
      <c r="CM170" s="7">
        <v>158.71404921002193</v>
      </c>
      <c r="CN170" s="7">
        <v>0.30242349461573353</v>
      </c>
      <c r="CO170" s="7">
        <v>0</v>
      </c>
      <c r="CP170" s="7">
        <v>0</v>
      </c>
      <c r="CQ170" s="7">
        <v>0</v>
      </c>
      <c r="CR170" s="7">
        <v>67.258059169884277</v>
      </c>
      <c r="CS170" s="7">
        <v>163.70568776273544</v>
      </c>
      <c r="CT170" s="7">
        <v>0</v>
      </c>
      <c r="CU170" s="7">
        <v>0</v>
      </c>
      <c r="CV170" s="7">
        <v>28.240740617144276</v>
      </c>
      <c r="CW170" s="7">
        <v>159.91035716783244</v>
      </c>
      <c r="CX170" s="7">
        <v>203.60889078811962</v>
      </c>
      <c r="CY170" s="7">
        <v>172.60536770134865</v>
      </c>
      <c r="CZ170" s="7">
        <v>15.359006884119585</v>
      </c>
      <c r="DA170" s="7">
        <v>4.8216882488367405</v>
      </c>
      <c r="DB170" s="7">
        <v>0</v>
      </c>
      <c r="DC170" s="7">
        <v>0</v>
      </c>
      <c r="DD170" s="7">
        <v>695.26711094774282</v>
      </c>
      <c r="DE170" s="7">
        <v>0</v>
      </c>
      <c r="DF170" s="7">
        <v>100.06588123123628</v>
      </c>
      <c r="DG170" s="7">
        <v>48.994037873493319</v>
      </c>
      <c r="DH170" s="7">
        <v>0</v>
      </c>
      <c r="DI170" s="7">
        <v>33.136574622958733</v>
      </c>
      <c r="DJ170" s="7">
        <v>0</v>
      </c>
      <c r="DK170" s="7">
        <v>887.15541934250416</v>
      </c>
      <c r="DL170" s="7">
        <v>0</v>
      </c>
      <c r="DM170" s="7">
        <v>0</v>
      </c>
      <c r="DN170" s="7">
        <v>673.47193896267459</v>
      </c>
      <c r="DO170" s="7">
        <v>628.80760348520744</v>
      </c>
      <c r="DP170" s="7">
        <v>43.095165573488323</v>
      </c>
      <c r="DQ170" s="7">
        <v>54.039645795841793</v>
      </c>
      <c r="DR170" s="7">
        <v>0</v>
      </c>
      <c r="DS170" s="7">
        <f>'[2]IOT 2019 NSX'!DZ179+'[2]IOT 2019 NSX'!EA179</f>
        <v>5112.1167752426045</v>
      </c>
      <c r="DT170" s="7">
        <v>0</v>
      </c>
      <c r="DU170" s="7">
        <v>0</v>
      </c>
      <c r="DV170" s="7">
        <v>17.967088027776185</v>
      </c>
      <c r="DW170" s="7">
        <v>2673.7711730549249</v>
      </c>
      <c r="DX170" s="7">
        <v>1062.7507516363637</v>
      </c>
      <c r="DY170" s="7">
        <v>804.70264215649695</v>
      </c>
      <c r="DZ170" s="7">
        <v>0</v>
      </c>
      <c r="EA170" s="7">
        <v>0</v>
      </c>
      <c r="EB170" s="7">
        <v>656683.37999115034</v>
      </c>
      <c r="EC170" s="7">
        <v>0</v>
      </c>
      <c r="ED170" s="7">
        <v>5933.7264398071002</v>
      </c>
      <c r="EE170" s="7">
        <v>826.85267811896085</v>
      </c>
      <c r="EF170" s="7">
        <v>80.717225728526074</v>
      </c>
      <c r="EG170" s="7">
        <v>116.13621206761434</v>
      </c>
      <c r="EH170" s="7">
        <v>0</v>
      </c>
      <c r="EI170" s="7">
        <v>0.50184502269968356</v>
      </c>
      <c r="EJ170" s="7">
        <v>0.29278554205228752</v>
      </c>
      <c r="EK170" s="7">
        <v>0</v>
      </c>
      <c r="EL170" s="7">
        <f>'[2]IOT 2019 NSX'!ET179+'[2]IOT 2019 NSX'!EU179</f>
        <v>704.41766166864807</v>
      </c>
      <c r="EM170" s="7">
        <v>0</v>
      </c>
      <c r="EN170" s="7">
        <v>0</v>
      </c>
      <c r="EO170" s="7">
        <v>2299.2661200442772</v>
      </c>
      <c r="EP170" s="7">
        <v>60.614486824554298</v>
      </c>
      <c r="EQ170" s="7">
        <v>654.01369932216039</v>
      </c>
      <c r="ER170" s="7">
        <v>268.48809824370534</v>
      </c>
      <c r="ES170" s="7">
        <v>0</v>
      </c>
      <c r="ET170" s="7">
        <v>16.796446014879141</v>
      </c>
      <c r="EU170" s="7">
        <v>7429.8049968767355</v>
      </c>
      <c r="EV170" s="7">
        <v>54.297864075924529</v>
      </c>
      <c r="EW170" s="7">
        <v>487.52077515987082</v>
      </c>
      <c r="EX170" s="7">
        <v>15.30469950439031</v>
      </c>
      <c r="EY170" s="7">
        <v>189.41373768076625</v>
      </c>
      <c r="EZ170" s="7">
        <v>3623.6701700551216</v>
      </c>
      <c r="FA170" s="7">
        <v>20.346359156616309</v>
      </c>
      <c r="FB170" s="7">
        <v>0.5397883360381931</v>
      </c>
      <c r="FC170" s="7">
        <v>13.115152673550046</v>
      </c>
      <c r="FD170" s="7">
        <v>21063.638013847478</v>
      </c>
      <c r="FE170" s="7">
        <v>2326.2834858516439</v>
      </c>
      <c r="FF170" s="7">
        <v>10130.998668016598</v>
      </c>
      <c r="FG170" s="7">
        <v>1165.6683740911944</v>
      </c>
      <c r="FH170" s="7">
        <v>1.4684602341435982</v>
      </c>
      <c r="FI170" s="7">
        <v>0</v>
      </c>
      <c r="FJ170" s="7">
        <v>608.16122513572429</v>
      </c>
      <c r="FK170" s="7">
        <v>656.90058739029314</v>
      </c>
      <c r="FL170" s="7">
        <v>0.76454880703031036</v>
      </c>
      <c r="FM170" s="7">
        <v>18808.848723023279</v>
      </c>
      <c r="FN170" s="7">
        <v>2518.7885404844606</v>
      </c>
      <c r="FO170" s="7">
        <v>707.96126494136649</v>
      </c>
      <c r="FP170" s="7">
        <v>0</v>
      </c>
      <c r="FQ170" s="7">
        <v>0</v>
      </c>
      <c r="FR170" s="2">
        <f t="shared" si="8"/>
        <v>756782.92624356097</v>
      </c>
      <c r="FS170" s="1">
        <f t="shared" si="9"/>
        <v>2601711.1713211057</v>
      </c>
      <c r="FT170" s="3">
        <v>1234616.5900403173</v>
      </c>
      <c r="FU170" s="3">
        <v>1367094.5812807884</v>
      </c>
      <c r="FV170" s="1">
        <f t="shared" si="10"/>
        <v>0</v>
      </c>
      <c r="FW170" s="1">
        <v>0</v>
      </c>
      <c r="FX170" s="1">
        <v>0</v>
      </c>
      <c r="FY170" s="1">
        <v>0</v>
      </c>
      <c r="FZ170" s="1">
        <v>0</v>
      </c>
      <c r="GA170" s="1">
        <f t="shared" si="11"/>
        <v>3358494.0975646665</v>
      </c>
      <c r="GB170" s="13"/>
      <c r="GC170" s="4"/>
      <c r="GD170" s="5"/>
      <c r="GF170" s="8"/>
      <c r="GG170" s="8"/>
    </row>
    <row r="171" spans="1:189" s="27" customFormat="1" ht="15.75" x14ac:dyDescent="0.25">
      <c r="A171" s="20" t="s">
        <v>334</v>
      </c>
      <c r="B171" s="18">
        <v>166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19.996172690855808</v>
      </c>
      <c r="AP171" s="7">
        <v>0</v>
      </c>
      <c r="AQ171" s="7">
        <v>0</v>
      </c>
      <c r="AR171" s="7">
        <v>3.4169348157490522</v>
      </c>
      <c r="AS171" s="7">
        <v>1.7053024449872507</v>
      </c>
      <c r="AT171" s="7">
        <v>2.0341839591392037</v>
      </c>
      <c r="AU171" s="7">
        <v>0</v>
      </c>
      <c r="AV171" s="7">
        <v>0</v>
      </c>
      <c r="AW171" s="7">
        <v>0</v>
      </c>
      <c r="AX171" s="7">
        <v>3.0773313090053711</v>
      </c>
      <c r="AY171" s="7">
        <v>5.978236008775534</v>
      </c>
      <c r="AZ171" s="7">
        <v>2.7768625277057182</v>
      </c>
      <c r="BA171" s="7">
        <v>1.6177896277416972</v>
      </c>
      <c r="BB171" s="7">
        <v>0</v>
      </c>
      <c r="BC171" s="7">
        <v>1.2498065534124752</v>
      </c>
      <c r="BD171" s="7">
        <v>0</v>
      </c>
      <c r="BE171" s="7">
        <v>3.6449070939313781</v>
      </c>
      <c r="BF171" s="7">
        <v>0</v>
      </c>
      <c r="BG171" s="7">
        <v>1.2867303002582593</v>
      </c>
      <c r="BH171" s="7">
        <v>0</v>
      </c>
      <c r="BI171" s="7">
        <v>3.1222853867992756E-2</v>
      </c>
      <c r="BJ171" s="7">
        <v>0.25624018129392889</v>
      </c>
      <c r="BK171" s="7">
        <v>0</v>
      </c>
      <c r="BL171" s="7">
        <v>1.8870524326064462</v>
      </c>
      <c r="BM171" s="7">
        <v>0</v>
      </c>
      <c r="BN171" s="7">
        <v>0.22890991033604519</v>
      </c>
      <c r="BO171" s="7">
        <v>0</v>
      </c>
      <c r="BP171" s="7">
        <v>0</v>
      </c>
      <c r="BQ171" s="7">
        <v>0</v>
      </c>
      <c r="BR171" s="7">
        <v>0</v>
      </c>
      <c r="BS171" s="7">
        <v>0</v>
      </c>
      <c r="BT171" s="7">
        <v>0</v>
      </c>
      <c r="BU171" s="7">
        <v>2.5536936994340569</v>
      </c>
      <c r="BV171" s="7">
        <v>0</v>
      </c>
      <c r="BW171" s="7">
        <v>0</v>
      </c>
      <c r="BX171" s="7">
        <v>3.6787826049137422</v>
      </c>
      <c r="BY171" s="7">
        <v>0</v>
      </c>
      <c r="BZ171" s="7">
        <v>1.940362237433146</v>
      </c>
      <c r="CA171" s="7">
        <v>0</v>
      </c>
      <c r="CB171" s="7">
        <v>9.7554650101433467</v>
      </c>
      <c r="CC171" s="7">
        <v>0.23588404443913585</v>
      </c>
      <c r="CD171" s="7">
        <v>0</v>
      </c>
      <c r="CE171" s="7">
        <v>1.1750797821595456</v>
      </c>
      <c r="CF171" s="7">
        <v>2.7062456140523934</v>
      </c>
      <c r="CG171" s="7">
        <v>2.1898727197301291</v>
      </c>
      <c r="CH171" s="7">
        <v>6.5112178226542863</v>
      </c>
      <c r="CI171" s="7">
        <v>0</v>
      </c>
      <c r="CJ171" s="7">
        <v>0</v>
      </c>
      <c r="CK171" s="7">
        <v>0.25715169267138849</v>
      </c>
      <c r="CL171" s="7">
        <v>1.952041250915421</v>
      </c>
      <c r="CM171" s="7">
        <v>0</v>
      </c>
      <c r="CN171" s="7">
        <v>0.35642769008282871</v>
      </c>
      <c r="CO171" s="7">
        <v>0</v>
      </c>
      <c r="CP171" s="7">
        <v>0</v>
      </c>
      <c r="CQ171" s="7">
        <v>0</v>
      </c>
      <c r="CR171" s="7">
        <v>0.61217192787289487</v>
      </c>
      <c r="CS171" s="7">
        <v>10.175572596424134</v>
      </c>
      <c r="CT171" s="7">
        <v>0</v>
      </c>
      <c r="CU171" s="7">
        <v>0</v>
      </c>
      <c r="CV171" s="7">
        <v>18.177342374840997</v>
      </c>
      <c r="CW171" s="7">
        <v>0</v>
      </c>
      <c r="CX171" s="7">
        <v>0</v>
      </c>
      <c r="CY171" s="7">
        <v>0</v>
      </c>
      <c r="CZ171" s="7">
        <v>5.9246483578155216</v>
      </c>
      <c r="DA171" s="7">
        <v>0</v>
      </c>
      <c r="DB171" s="7">
        <v>4.8516997758800171</v>
      </c>
      <c r="DC171" s="7">
        <v>0</v>
      </c>
      <c r="DD171" s="7">
        <v>0</v>
      </c>
      <c r="DE171" s="7">
        <v>0</v>
      </c>
      <c r="DF171" s="7">
        <v>0</v>
      </c>
      <c r="DG171" s="7">
        <v>0</v>
      </c>
      <c r="DH171" s="7">
        <v>0</v>
      </c>
      <c r="DI171" s="7">
        <v>0</v>
      </c>
      <c r="DJ171" s="7">
        <v>0</v>
      </c>
      <c r="DK171" s="7">
        <v>57.028510197008103</v>
      </c>
      <c r="DL171" s="7">
        <v>0</v>
      </c>
      <c r="DM171" s="7">
        <v>0</v>
      </c>
      <c r="DN171" s="7">
        <v>0</v>
      </c>
      <c r="DO171" s="7">
        <v>0</v>
      </c>
      <c r="DP171" s="7">
        <v>0</v>
      </c>
      <c r="DQ171" s="7">
        <v>0</v>
      </c>
      <c r="DR171" s="7">
        <v>0</v>
      </c>
      <c r="DS171" s="7">
        <f>'[2]IOT 2019 NSX'!DZ180+'[2]IOT 2019 NSX'!EA180</f>
        <v>28.406877148274077</v>
      </c>
      <c r="DT171" s="7">
        <v>0</v>
      </c>
      <c r="DU171" s="7">
        <v>0</v>
      </c>
      <c r="DV171" s="7">
        <v>7.1291096270854917</v>
      </c>
      <c r="DW171" s="7">
        <v>8.2839781470149347</v>
      </c>
      <c r="DX171" s="7">
        <v>8.4684886265269697</v>
      </c>
      <c r="DY171" s="7">
        <v>1.2155915948265352</v>
      </c>
      <c r="DZ171" s="7">
        <v>0</v>
      </c>
      <c r="EA171" s="7">
        <v>0</v>
      </c>
      <c r="EB171" s="7">
        <v>0.59759323305134116</v>
      </c>
      <c r="EC171" s="7">
        <v>0</v>
      </c>
      <c r="ED171" s="7">
        <v>21.298482543789195</v>
      </c>
      <c r="EE171" s="7">
        <v>3.7092456588514136</v>
      </c>
      <c r="EF171" s="7">
        <v>0</v>
      </c>
      <c r="EG171" s="7">
        <v>0</v>
      </c>
      <c r="EH171" s="7">
        <v>0</v>
      </c>
      <c r="EI171" s="7">
        <v>8.3640837116613923E-2</v>
      </c>
      <c r="EJ171" s="7">
        <v>0.18631807221509203</v>
      </c>
      <c r="EK171" s="7">
        <v>0</v>
      </c>
      <c r="EL171" s="7">
        <f>'[2]IOT 2019 NSX'!ET180+'[2]IOT 2019 NSX'!EU180</f>
        <v>32.086409908546848</v>
      </c>
      <c r="EM171" s="7">
        <v>0</v>
      </c>
      <c r="EN171" s="7">
        <v>0</v>
      </c>
      <c r="EO171" s="7">
        <v>1.2769601782389912</v>
      </c>
      <c r="EP171" s="7">
        <v>0</v>
      </c>
      <c r="EQ171" s="7">
        <v>0</v>
      </c>
      <c r="ER171" s="7">
        <v>0</v>
      </c>
      <c r="ES171" s="7">
        <v>0</v>
      </c>
      <c r="ET171" s="7">
        <v>0</v>
      </c>
      <c r="EU171" s="7">
        <v>6.647906771884398</v>
      </c>
      <c r="EV171" s="7">
        <v>0</v>
      </c>
      <c r="EW171" s="7">
        <v>3.5731077395214377</v>
      </c>
      <c r="EX171" s="7">
        <v>1.8641534110097819</v>
      </c>
      <c r="EY171" s="7">
        <v>0</v>
      </c>
      <c r="EZ171" s="7">
        <v>0</v>
      </c>
      <c r="FA171" s="7">
        <v>0</v>
      </c>
      <c r="FB171" s="7">
        <v>0.21205970344357583</v>
      </c>
      <c r="FC171" s="7">
        <v>5.3738982976459573</v>
      </c>
      <c r="FD171" s="7">
        <v>0</v>
      </c>
      <c r="FE171" s="7">
        <v>3.4808492234443418</v>
      </c>
      <c r="FF171" s="7">
        <v>0</v>
      </c>
      <c r="FG171" s="7">
        <v>4.9117060656456397</v>
      </c>
      <c r="FH171" s="7">
        <v>0</v>
      </c>
      <c r="FI171" s="7">
        <v>0</v>
      </c>
      <c r="FJ171" s="7">
        <v>0</v>
      </c>
      <c r="FK171" s="7">
        <v>0</v>
      </c>
      <c r="FL171" s="7">
        <v>1718000.2796819424</v>
      </c>
      <c r="FM171" s="7">
        <v>0.33188782121142152</v>
      </c>
      <c r="FN171" s="7">
        <v>11.634934476574204</v>
      </c>
      <c r="FO171" s="7">
        <v>0.32029615364561909</v>
      </c>
      <c r="FP171" s="7">
        <v>5.3605792525532694</v>
      </c>
      <c r="FQ171" s="7">
        <v>0</v>
      </c>
      <c r="FR171" s="2">
        <f t="shared" si="8"/>
        <v>1718336.0036085425</v>
      </c>
      <c r="FS171" s="1">
        <f t="shared" si="9"/>
        <v>52342866.865168922</v>
      </c>
      <c r="FT171" s="3">
        <v>52342866.865168922</v>
      </c>
      <c r="FU171" s="3">
        <v>0</v>
      </c>
      <c r="FV171" s="1">
        <f t="shared" si="10"/>
        <v>0</v>
      </c>
      <c r="FW171" s="1">
        <v>0</v>
      </c>
      <c r="FX171" s="1">
        <v>0</v>
      </c>
      <c r="FY171" s="1">
        <v>482829.8303612431</v>
      </c>
      <c r="FZ171" s="1">
        <v>5293313.9315132406</v>
      </c>
      <c r="GA171" s="1">
        <f t="shared" si="11"/>
        <v>49250718.767625459</v>
      </c>
      <c r="GB171" s="13"/>
      <c r="GC171" s="4"/>
      <c r="GD171" s="5"/>
      <c r="GF171" s="8"/>
      <c r="GG171" s="8"/>
    </row>
    <row r="172" spans="1:189" s="27" customFormat="1" ht="15.75" x14ac:dyDescent="0.25">
      <c r="A172" s="20" t="s">
        <v>335</v>
      </c>
      <c r="B172" s="18">
        <v>167</v>
      </c>
      <c r="C172" s="7">
        <v>0</v>
      </c>
      <c r="D172" s="7">
        <v>0</v>
      </c>
      <c r="E172" s="7">
        <v>0</v>
      </c>
      <c r="F172" s="7">
        <v>0</v>
      </c>
      <c r="G172" s="7">
        <v>47.461779178721308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136.57558505117302</v>
      </c>
      <c r="O172" s="7">
        <v>0</v>
      </c>
      <c r="P172" s="7">
        <v>1.2420506689766466</v>
      </c>
      <c r="Q172" s="7">
        <v>0.50543866253948222</v>
      </c>
      <c r="R172" s="7">
        <v>366.69286070334908</v>
      </c>
      <c r="S172" s="7">
        <v>0</v>
      </c>
      <c r="T172" s="7">
        <v>75.725307630835246</v>
      </c>
      <c r="U172" s="7">
        <v>0</v>
      </c>
      <c r="V172" s="7">
        <v>4299.3697197780521</v>
      </c>
      <c r="W172" s="7">
        <v>0</v>
      </c>
      <c r="X172" s="7">
        <v>89.818888292050772</v>
      </c>
      <c r="Y172" s="7">
        <v>129.56483217398332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41.831950140369671</v>
      </c>
      <c r="AF172" s="7">
        <v>0</v>
      </c>
      <c r="AG172" s="7">
        <v>0</v>
      </c>
      <c r="AH172" s="7">
        <v>7.9707115631913092</v>
      </c>
      <c r="AI172" s="7">
        <v>0</v>
      </c>
      <c r="AJ172" s="7">
        <v>0</v>
      </c>
      <c r="AK172" s="7">
        <v>0</v>
      </c>
      <c r="AL172" s="7">
        <v>0</v>
      </c>
      <c r="AM172" s="7">
        <v>3.7995613522060219</v>
      </c>
      <c r="AN172" s="7">
        <v>396.51374930802064</v>
      </c>
      <c r="AO172" s="7">
        <v>0</v>
      </c>
      <c r="AP172" s="7">
        <v>12.792563057750122</v>
      </c>
      <c r="AQ172" s="7">
        <v>577.3924874462208</v>
      </c>
      <c r="AR172" s="7">
        <v>12.729757156712155</v>
      </c>
      <c r="AS172" s="7">
        <v>2904.3574374726195</v>
      </c>
      <c r="AT172" s="7">
        <v>107.23905453326732</v>
      </c>
      <c r="AU172" s="7">
        <v>0</v>
      </c>
      <c r="AV172" s="7">
        <v>173.9550677374892</v>
      </c>
      <c r="AW172" s="7">
        <v>191.5660898571314</v>
      </c>
      <c r="AX172" s="7">
        <v>1.4595342779854046</v>
      </c>
      <c r="AY172" s="7">
        <v>2397.8154486780682</v>
      </c>
      <c r="AZ172" s="7">
        <v>0.13091907698860708</v>
      </c>
      <c r="BA172" s="7">
        <v>2802.6356398193193</v>
      </c>
      <c r="BB172" s="7">
        <v>73.07396127623818</v>
      </c>
      <c r="BC172" s="7">
        <v>602.79062790050398</v>
      </c>
      <c r="BD172" s="7">
        <v>10243.160073667717</v>
      </c>
      <c r="BE172" s="7">
        <v>2519.6248674776534</v>
      </c>
      <c r="BF172" s="7">
        <v>737.12664937439592</v>
      </c>
      <c r="BG172" s="7">
        <v>814.78868513077725</v>
      </c>
      <c r="BH172" s="7">
        <v>0</v>
      </c>
      <c r="BI172" s="7">
        <v>17559.998409617005</v>
      </c>
      <c r="BJ172" s="7">
        <v>4126.9883449086874</v>
      </c>
      <c r="BK172" s="7">
        <v>7583.3631475745806</v>
      </c>
      <c r="BL172" s="7">
        <v>372.71790480834755</v>
      </c>
      <c r="BM172" s="7">
        <v>4136.0194190775037</v>
      </c>
      <c r="BN172" s="7">
        <v>6078.3905190959467</v>
      </c>
      <c r="BO172" s="7">
        <v>207.38390118928587</v>
      </c>
      <c r="BP172" s="7">
        <v>92.236855093396471</v>
      </c>
      <c r="BQ172" s="7">
        <v>0</v>
      </c>
      <c r="BR172" s="7">
        <v>2.1091250637428862</v>
      </c>
      <c r="BS172" s="7">
        <v>0</v>
      </c>
      <c r="BT172" s="7">
        <v>1827.9866529502247</v>
      </c>
      <c r="BU172" s="7">
        <v>6414.808126255607</v>
      </c>
      <c r="BV172" s="7">
        <v>1464.9621586361104</v>
      </c>
      <c r="BW172" s="7">
        <v>1005.1786683802651</v>
      </c>
      <c r="BX172" s="7">
        <v>2902.9623895622426</v>
      </c>
      <c r="BY172" s="7">
        <v>10018.581080399799</v>
      </c>
      <c r="BZ172" s="7">
        <v>689.46451132456434</v>
      </c>
      <c r="CA172" s="7">
        <v>1391.5003507559061</v>
      </c>
      <c r="CB172" s="7">
        <v>2.001121027721712</v>
      </c>
      <c r="CC172" s="7">
        <v>3732.7116786204379</v>
      </c>
      <c r="CD172" s="7">
        <v>98.846392227072286</v>
      </c>
      <c r="CE172" s="7">
        <v>5078.4225439098846</v>
      </c>
      <c r="CF172" s="7">
        <v>3206.7807750692391</v>
      </c>
      <c r="CG172" s="7">
        <v>74.350838138496897</v>
      </c>
      <c r="CH172" s="7">
        <v>3924.7671151547893</v>
      </c>
      <c r="CI172" s="7">
        <v>1158.4252106889769</v>
      </c>
      <c r="CJ172" s="7">
        <v>76.365443655848395</v>
      </c>
      <c r="CK172" s="7">
        <v>319.18953852836097</v>
      </c>
      <c r="CL172" s="7">
        <v>213.90034240586539</v>
      </c>
      <c r="CM172" s="7">
        <v>4733.0559302494585</v>
      </c>
      <c r="CN172" s="7">
        <v>8612.4486821841401</v>
      </c>
      <c r="CO172" s="7">
        <v>0</v>
      </c>
      <c r="CP172" s="7">
        <v>0</v>
      </c>
      <c r="CQ172" s="7">
        <v>0</v>
      </c>
      <c r="CR172" s="7">
        <v>1104.6815694672391</v>
      </c>
      <c r="CS172" s="7">
        <v>176.34670746401997</v>
      </c>
      <c r="CT172" s="7">
        <v>4483.227904597089</v>
      </c>
      <c r="CU172" s="7">
        <v>1042.6245229072481</v>
      </c>
      <c r="CV172" s="7">
        <v>89.717039408345656</v>
      </c>
      <c r="CW172" s="7">
        <v>11797.560106268678</v>
      </c>
      <c r="CX172" s="7">
        <v>13.707765654204408</v>
      </c>
      <c r="CY172" s="7">
        <v>3639.2601234528915</v>
      </c>
      <c r="CZ172" s="7">
        <v>116.25512443420077</v>
      </c>
      <c r="DA172" s="7">
        <v>37.402984789974084</v>
      </c>
      <c r="DB172" s="7">
        <v>13472.469323826826</v>
      </c>
      <c r="DC172" s="7">
        <v>207.17616467228933</v>
      </c>
      <c r="DD172" s="7">
        <v>8754.1575907987826</v>
      </c>
      <c r="DE172" s="7">
        <v>0</v>
      </c>
      <c r="DF172" s="7">
        <v>990.48355491040388</v>
      </c>
      <c r="DG172" s="7">
        <v>192.92228278624586</v>
      </c>
      <c r="DH172" s="7">
        <v>461.83132791777899</v>
      </c>
      <c r="DI172" s="7">
        <v>82.852533869728703</v>
      </c>
      <c r="DJ172" s="7">
        <v>0</v>
      </c>
      <c r="DK172" s="7">
        <v>1375.6543959744954</v>
      </c>
      <c r="DL172" s="7">
        <v>4384.1482005113012</v>
      </c>
      <c r="DM172" s="7">
        <v>0</v>
      </c>
      <c r="DN172" s="7">
        <v>6545.1820371343792</v>
      </c>
      <c r="DO172" s="7">
        <v>1533.181258614705</v>
      </c>
      <c r="DP172" s="7">
        <v>4760.3032498242619</v>
      </c>
      <c r="DQ172" s="7">
        <v>131.76140316552437</v>
      </c>
      <c r="DR172" s="7">
        <v>1271.4915786882295</v>
      </c>
      <c r="DS172" s="7">
        <f>'[2]IOT 2019 NSX'!DZ181+'[2]IOT 2019 NSX'!EA181</f>
        <v>33469.479877746286</v>
      </c>
      <c r="DT172" s="7">
        <v>0</v>
      </c>
      <c r="DU172" s="7">
        <v>0</v>
      </c>
      <c r="DV172" s="7">
        <v>22.642860333799867</v>
      </c>
      <c r="DW172" s="7">
        <v>5890.1689649850732</v>
      </c>
      <c r="DX172" s="7">
        <v>241.57478081987469</v>
      </c>
      <c r="DY172" s="7">
        <v>116.63981224733988</v>
      </c>
      <c r="DZ172" s="7">
        <v>0</v>
      </c>
      <c r="EA172" s="7">
        <v>0</v>
      </c>
      <c r="EB172" s="7">
        <v>24664.89236003732</v>
      </c>
      <c r="EC172" s="7">
        <v>231.65766446997904</v>
      </c>
      <c r="ED172" s="7">
        <v>16671.32237558769</v>
      </c>
      <c r="EE172" s="7">
        <v>1727.8240328853278</v>
      </c>
      <c r="EF172" s="7">
        <v>15955.227407016926</v>
      </c>
      <c r="EG172" s="7">
        <v>1.4056070092193107</v>
      </c>
      <c r="EH172" s="7">
        <v>2147.9303988520801</v>
      </c>
      <c r="EI172" s="7">
        <v>18926.206802328838</v>
      </c>
      <c r="EJ172" s="7">
        <v>1697.9165920961334</v>
      </c>
      <c r="EK172" s="7">
        <v>3015.3649594995204</v>
      </c>
      <c r="EL172" s="7">
        <f>'[2]IOT 2019 NSX'!ET181+'[2]IOT 2019 NSX'!EU181</f>
        <v>45893.331598324592</v>
      </c>
      <c r="EM172" s="7">
        <v>342.40523256488552</v>
      </c>
      <c r="EN172" s="7">
        <v>447.33874946774523</v>
      </c>
      <c r="EO172" s="7">
        <v>18894.612219545354</v>
      </c>
      <c r="EP172" s="7">
        <v>2366.9268552397411</v>
      </c>
      <c r="EQ172" s="7">
        <v>1023.6541683500139</v>
      </c>
      <c r="ER172" s="7">
        <v>497.97890955012076</v>
      </c>
      <c r="ES172" s="7">
        <v>5547.9174626225349</v>
      </c>
      <c r="ET172" s="7">
        <v>0</v>
      </c>
      <c r="EU172" s="7">
        <v>18345.036090460697</v>
      </c>
      <c r="EV172" s="7">
        <v>5211.9067031248233</v>
      </c>
      <c r="EW172" s="7">
        <v>0</v>
      </c>
      <c r="EX172" s="7">
        <v>590.22825299391707</v>
      </c>
      <c r="EY172" s="7">
        <v>1563.0947105270179</v>
      </c>
      <c r="EZ172" s="7">
        <v>17941.50955637078</v>
      </c>
      <c r="FA172" s="7">
        <v>174.70013740130375</v>
      </c>
      <c r="FB172" s="7">
        <v>91.262785100171641</v>
      </c>
      <c r="FC172" s="7">
        <v>4176.1344898512561</v>
      </c>
      <c r="FD172" s="7">
        <v>9936.8814599555553</v>
      </c>
      <c r="FE172" s="7">
        <v>66004.283367369921</v>
      </c>
      <c r="FF172" s="7">
        <v>3492.7816304630564</v>
      </c>
      <c r="FG172" s="7">
        <v>2108.8714544544919</v>
      </c>
      <c r="FH172" s="7">
        <v>23.121450260751747</v>
      </c>
      <c r="FI172" s="7">
        <v>0</v>
      </c>
      <c r="FJ172" s="7">
        <v>984.62929795886987</v>
      </c>
      <c r="FK172" s="7">
        <v>101.37968590351352</v>
      </c>
      <c r="FL172" s="7">
        <v>970.71334740882844</v>
      </c>
      <c r="FM172" s="7">
        <v>63815.300908118719</v>
      </c>
      <c r="FN172" s="7">
        <v>17261.938336833195</v>
      </c>
      <c r="FO172" s="7">
        <v>8039.1932343898034</v>
      </c>
      <c r="FP172" s="7">
        <v>9994.9675344872139</v>
      </c>
      <c r="FQ172" s="7">
        <v>0</v>
      </c>
      <c r="FR172" s="2">
        <f t="shared" si="8"/>
        <v>624162.38135115081</v>
      </c>
      <c r="FS172" s="1">
        <f t="shared" si="9"/>
        <v>30573194.106272604</v>
      </c>
      <c r="FT172" s="3">
        <v>16215831.391079742</v>
      </c>
      <c r="FU172" s="3">
        <v>14357362.715192862</v>
      </c>
      <c r="FV172" s="1">
        <f t="shared" si="10"/>
        <v>0</v>
      </c>
      <c r="FW172" s="1">
        <v>0</v>
      </c>
      <c r="FX172" s="1">
        <v>0</v>
      </c>
      <c r="FY172" s="1">
        <v>25749402.324343752</v>
      </c>
      <c r="FZ172" s="1">
        <v>4175485.0921653565</v>
      </c>
      <c r="GA172" s="1">
        <f t="shared" si="11"/>
        <v>52771273.719802149</v>
      </c>
      <c r="GB172" s="13"/>
      <c r="GC172" s="4"/>
      <c r="GD172" s="5"/>
      <c r="GF172" s="8"/>
      <c r="GG172" s="8"/>
    </row>
    <row r="173" spans="1:189" s="27" customFormat="1" ht="15.75" x14ac:dyDescent="0.25">
      <c r="A173" s="20" t="s">
        <v>336</v>
      </c>
      <c r="B173" s="18">
        <v>168</v>
      </c>
      <c r="C173" s="7">
        <v>6.9202738442349485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7.3920350336073808</v>
      </c>
      <c r="J173" s="7">
        <v>0</v>
      </c>
      <c r="K173" s="7">
        <v>0</v>
      </c>
      <c r="L173" s="7">
        <v>0</v>
      </c>
      <c r="M173" s="7">
        <v>0</v>
      </c>
      <c r="N173" s="7">
        <v>2140.6831888912498</v>
      </c>
      <c r="O173" s="7">
        <v>0</v>
      </c>
      <c r="P173" s="7">
        <v>1.2420506689766466</v>
      </c>
      <c r="Q173" s="7">
        <v>5.1554743579027171</v>
      </c>
      <c r="R173" s="7">
        <v>2.651150658212678</v>
      </c>
      <c r="S173" s="7">
        <v>0</v>
      </c>
      <c r="T173" s="7">
        <v>0.26466804144989353</v>
      </c>
      <c r="U173" s="7">
        <v>0</v>
      </c>
      <c r="V173" s="7">
        <v>318.9714494750292</v>
      </c>
      <c r="W173" s="7">
        <v>0</v>
      </c>
      <c r="X173" s="7">
        <v>704.87429439728794</v>
      </c>
      <c r="Y173" s="7">
        <v>0.74037046956561881</v>
      </c>
      <c r="Z173" s="7">
        <v>26.330711685501644</v>
      </c>
      <c r="AA173" s="7">
        <v>0</v>
      </c>
      <c r="AB173" s="7">
        <v>0</v>
      </c>
      <c r="AC173" s="7">
        <v>492.77181359692298</v>
      </c>
      <c r="AD173" s="7">
        <v>0</v>
      </c>
      <c r="AE173" s="7">
        <v>22.031493740594694</v>
      </c>
      <c r="AF173" s="7">
        <v>0</v>
      </c>
      <c r="AG173" s="7">
        <v>0</v>
      </c>
      <c r="AH173" s="7">
        <v>0</v>
      </c>
      <c r="AI173" s="7">
        <v>21.663138853483812</v>
      </c>
      <c r="AJ173" s="7">
        <v>0</v>
      </c>
      <c r="AK173" s="7">
        <v>0</v>
      </c>
      <c r="AL173" s="7">
        <v>0</v>
      </c>
      <c r="AM173" s="7">
        <v>34.850281276856549</v>
      </c>
      <c r="AN173" s="7">
        <v>463.37842332403585</v>
      </c>
      <c r="AO173" s="7">
        <v>0</v>
      </c>
      <c r="AP173" s="7">
        <v>4.9216084182574722</v>
      </c>
      <c r="AQ173" s="7">
        <v>176.15616834771029</v>
      </c>
      <c r="AR173" s="7">
        <v>3.7519284251362146</v>
      </c>
      <c r="AS173" s="7">
        <v>1946.9275604662776</v>
      </c>
      <c r="AT173" s="7">
        <v>225.57129142505795</v>
      </c>
      <c r="AU173" s="7">
        <v>0</v>
      </c>
      <c r="AV173" s="7">
        <v>0</v>
      </c>
      <c r="AW173" s="7">
        <v>152.90933666085519</v>
      </c>
      <c r="AX173" s="7">
        <v>2502.7144222375514</v>
      </c>
      <c r="AY173" s="7">
        <v>112.98499293640437</v>
      </c>
      <c r="AZ173" s="7">
        <v>4.5201533949750639</v>
      </c>
      <c r="BA173" s="7">
        <v>175.44928512858704</v>
      </c>
      <c r="BB173" s="7">
        <v>183.28292742515075</v>
      </c>
      <c r="BC173" s="7">
        <v>428.03196297477115</v>
      </c>
      <c r="BD173" s="7">
        <v>2458.9099178273345</v>
      </c>
      <c r="BE173" s="7">
        <v>1.6567759517869898</v>
      </c>
      <c r="BF173" s="7">
        <v>1861.189332007925</v>
      </c>
      <c r="BG173" s="7">
        <v>654.06847744076686</v>
      </c>
      <c r="BH173" s="7">
        <v>20.219169143933506</v>
      </c>
      <c r="BI173" s="7">
        <v>161.91498538998789</v>
      </c>
      <c r="BJ173" s="7">
        <v>6.9323378220831327</v>
      </c>
      <c r="BK173" s="7">
        <v>5.1475286506579057</v>
      </c>
      <c r="BL173" s="7">
        <v>1985.9306401592144</v>
      </c>
      <c r="BM173" s="7">
        <v>15719.20886989855</v>
      </c>
      <c r="BN173" s="7">
        <v>19.58012133047135</v>
      </c>
      <c r="BO173" s="7">
        <v>371.71791411369009</v>
      </c>
      <c r="BP173" s="7">
        <v>1227.0381302335568</v>
      </c>
      <c r="BQ173" s="7">
        <v>0</v>
      </c>
      <c r="BR173" s="7">
        <v>5.2597635197351922</v>
      </c>
      <c r="BS173" s="7">
        <v>0</v>
      </c>
      <c r="BT173" s="7">
        <v>4516.0096657353279</v>
      </c>
      <c r="BU173" s="7">
        <v>317.26097222977933</v>
      </c>
      <c r="BV173" s="7">
        <v>2574.4985842244982</v>
      </c>
      <c r="BW173" s="7">
        <v>320.84641727975935</v>
      </c>
      <c r="BX173" s="7">
        <v>285.08813386841069</v>
      </c>
      <c r="BY173" s="7">
        <v>5156.1858016934893</v>
      </c>
      <c r="BZ173" s="7">
        <v>83.900284812707994</v>
      </c>
      <c r="CA173" s="7">
        <v>3144.7261988695327</v>
      </c>
      <c r="CB173" s="7">
        <v>0</v>
      </c>
      <c r="CC173" s="7">
        <v>99.524938380436581</v>
      </c>
      <c r="CD173" s="7">
        <v>1259.329431499267</v>
      </c>
      <c r="CE173" s="7">
        <v>301.52260605389023</v>
      </c>
      <c r="CF173" s="7">
        <v>1471.9269894830968</v>
      </c>
      <c r="CG173" s="7">
        <v>608.51670612458338</v>
      </c>
      <c r="CH173" s="7">
        <v>3629.3249588701829</v>
      </c>
      <c r="CI173" s="7">
        <v>1434.3722056069016</v>
      </c>
      <c r="CJ173" s="7">
        <v>196.51756951617043</v>
      </c>
      <c r="CK173" s="7">
        <v>29.98572416328869</v>
      </c>
      <c r="CL173" s="7">
        <v>629.26218657981826</v>
      </c>
      <c r="CM173" s="7">
        <v>88.783291692361502</v>
      </c>
      <c r="CN173" s="7">
        <v>113.34400544633955</v>
      </c>
      <c r="CO173" s="7">
        <v>192.60693165632409</v>
      </c>
      <c r="CP173" s="7">
        <v>0.82525037876514573</v>
      </c>
      <c r="CQ173" s="7">
        <v>67.938758104784569</v>
      </c>
      <c r="CR173" s="7">
        <v>122.18066438384783</v>
      </c>
      <c r="CS173" s="7">
        <v>522.52910071967858</v>
      </c>
      <c r="CT173" s="7">
        <v>3.4470077989325962</v>
      </c>
      <c r="CU173" s="7">
        <v>308.45062169707052</v>
      </c>
      <c r="CV173" s="7">
        <v>235.89448487141485</v>
      </c>
      <c r="CW173" s="7">
        <v>800.94150990019921</v>
      </c>
      <c r="CX173" s="7">
        <v>2.5248750731645702</v>
      </c>
      <c r="CY173" s="7">
        <v>1276.4675654335774</v>
      </c>
      <c r="CZ173" s="7">
        <v>421.39061444962886</v>
      </c>
      <c r="DA173" s="7">
        <v>412.80738969606489</v>
      </c>
      <c r="DB173" s="7">
        <v>226.00949324241077</v>
      </c>
      <c r="DC173" s="7">
        <v>2954.63589595339</v>
      </c>
      <c r="DD173" s="7">
        <v>185.99813429771916</v>
      </c>
      <c r="DE173" s="7">
        <v>0</v>
      </c>
      <c r="DF173" s="7">
        <v>18.859735515483706</v>
      </c>
      <c r="DG173" s="7">
        <v>471.41161763324061</v>
      </c>
      <c r="DH173" s="7">
        <v>19.413970348987551</v>
      </c>
      <c r="DI173" s="7">
        <v>159.49057283361114</v>
      </c>
      <c r="DJ173" s="7">
        <v>0</v>
      </c>
      <c r="DK173" s="7">
        <v>1666.9071444806432</v>
      </c>
      <c r="DL173" s="7">
        <v>4591.8979261531085</v>
      </c>
      <c r="DM173" s="7">
        <v>349.21893651065363</v>
      </c>
      <c r="DN173" s="7">
        <v>2947.5738680735412</v>
      </c>
      <c r="DO173" s="7">
        <v>1397.1244935077768</v>
      </c>
      <c r="DP173" s="7">
        <v>5578.8181515345486</v>
      </c>
      <c r="DQ173" s="7">
        <v>120.06870200581356</v>
      </c>
      <c r="DR173" s="7">
        <v>1490.1194160206248</v>
      </c>
      <c r="DS173" s="7">
        <f>'[2]IOT 2019 NSX'!DZ182+'[2]IOT 2019 NSX'!EA182</f>
        <v>425.72300531194185</v>
      </c>
      <c r="DT173" s="7">
        <v>0</v>
      </c>
      <c r="DU173" s="7">
        <v>0</v>
      </c>
      <c r="DV173" s="7">
        <v>525.40383439939581</v>
      </c>
      <c r="DW173" s="7">
        <v>7706.6005003154442</v>
      </c>
      <c r="DX173" s="7">
        <v>270.54592612115113</v>
      </c>
      <c r="DY173" s="7">
        <v>183.03200630540479</v>
      </c>
      <c r="DZ173" s="7">
        <v>3231.1023851263003</v>
      </c>
      <c r="EA173" s="7">
        <v>351.92735251798803</v>
      </c>
      <c r="EB173" s="7">
        <v>38.142070670492537</v>
      </c>
      <c r="EC173" s="7">
        <v>266.9808003057164</v>
      </c>
      <c r="ED173" s="7">
        <v>498.89257768570468</v>
      </c>
      <c r="EE173" s="7">
        <v>1129.2003570017657</v>
      </c>
      <c r="EF173" s="7">
        <v>21.670069685391837</v>
      </c>
      <c r="EG173" s="7">
        <v>0</v>
      </c>
      <c r="EH173" s="7">
        <v>155.42212877263168</v>
      </c>
      <c r="EI173" s="7">
        <v>14998.074690345611</v>
      </c>
      <c r="EJ173" s="7">
        <v>3515.8486395662467</v>
      </c>
      <c r="EK173" s="7">
        <v>317.6267055610441</v>
      </c>
      <c r="EL173" s="7">
        <f>'[2]IOT 2019 NSX'!ET182+'[2]IOT 2019 NSX'!EU182</f>
        <v>2141.7364481157288</v>
      </c>
      <c r="EM173" s="7">
        <v>42617.901909534929</v>
      </c>
      <c r="EN173" s="7">
        <v>5116.7728845672109</v>
      </c>
      <c r="EO173" s="7">
        <v>6970.4290173817817</v>
      </c>
      <c r="EP173" s="7">
        <v>2280.6938402657538</v>
      </c>
      <c r="EQ173" s="7">
        <v>4786.5654410759371</v>
      </c>
      <c r="ER173" s="7">
        <v>5744.641004814951</v>
      </c>
      <c r="ES173" s="7">
        <v>27764.037175387544</v>
      </c>
      <c r="ET173" s="7">
        <v>3160.790997322325</v>
      </c>
      <c r="EU173" s="7">
        <v>6747.2407838147055</v>
      </c>
      <c r="EV173" s="7">
        <v>14938.893423684842</v>
      </c>
      <c r="EW173" s="7">
        <v>0.80394924139232371</v>
      </c>
      <c r="EX173" s="7">
        <v>994.15301409151641</v>
      </c>
      <c r="EY173" s="7">
        <v>2166.3060293964477</v>
      </c>
      <c r="EZ173" s="7">
        <v>1681.0378336734479</v>
      </c>
      <c r="FA173" s="7">
        <v>275.64472285987341</v>
      </c>
      <c r="FB173" s="7">
        <v>142.34989547521491</v>
      </c>
      <c r="FC173" s="7">
        <v>7028.2777458150849</v>
      </c>
      <c r="FD173" s="7">
        <v>21042.002981901278</v>
      </c>
      <c r="FE173" s="7">
        <v>25369.68863614753</v>
      </c>
      <c r="FF173" s="7">
        <v>5796.6248570070702</v>
      </c>
      <c r="FG173" s="7">
        <v>31551.685236099027</v>
      </c>
      <c r="FH173" s="7">
        <v>119.55033896951468</v>
      </c>
      <c r="FI173" s="7">
        <v>17.249913804781642</v>
      </c>
      <c r="FJ173" s="7">
        <v>3637.5364771975865</v>
      </c>
      <c r="FK173" s="7">
        <v>1802.5206965866655</v>
      </c>
      <c r="FL173" s="7">
        <v>1240.6649856704446</v>
      </c>
      <c r="FM173" s="7">
        <v>831.1364587268024</v>
      </c>
      <c r="FN173" s="7">
        <v>48383.390648025132</v>
      </c>
      <c r="FO173" s="7">
        <v>3444.9986632277296</v>
      </c>
      <c r="FP173" s="7">
        <v>9149.0011211936489</v>
      </c>
      <c r="FQ173" s="7">
        <v>0</v>
      </c>
      <c r="FR173" s="2">
        <f t="shared" si="8"/>
        <v>408052.91610481817</v>
      </c>
      <c r="FS173" s="1">
        <f t="shared" si="9"/>
        <v>21572467.672367644</v>
      </c>
      <c r="FT173" s="3">
        <v>12596813.672367644</v>
      </c>
      <c r="FU173" s="3">
        <v>8975654</v>
      </c>
      <c r="FV173" s="1">
        <f t="shared" si="10"/>
        <v>0</v>
      </c>
      <c r="FW173" s="1">
        <v>0</v>
      </c>
      <c r="FX173" s="1">
        <v>0</v>
      </c>
      <c r="FY173" s="1">
        <v>0</v>
      </c>
      <c r="FZ173" s="1">
        <v>0</v>
      </c>
      <c r="GA173" s="1">
        <f t="shared" si="11"/>
        <v>21980520.588472463</v>
      </c>
      <c r="GB173" s="13"/>
      <c r="GC173" s="4"/>
      <c r="GD173" s="5"/>
      <c r="GF173" s="8"/>
      <c r="GG173" s="8"/>
    </row>
    <row r="174" spans="1:189" s="27" customFormat="1" ht="31.5" x14ac:dyDescent="0.25">
      <c r="A174" s="20" t="s">
        <v>337</v>
      </c>
      <c r="B174" s="18">
        <v>169</v>
      </c>
      <c r="C174" s="7">
        <v>66835.513013065822</v>
      </c>
      <c r="D174" s="7">
        <v>2688.9506599729675</v>
      </c>
      <c r="E174" s="7">
        <v>11472.579452749202</v>
      </c>
      <c r="F174" s="7">
        <v>4997.8257332685098</v>
      </c>
      <c r="G174" s="7">
        <v>67217.162377676505</v>
      </c>
      <c r="H174" s="7">
        <v>15275.125967940763</v>
      </c>
      <c r="I174" s="7">
        <v>7399.5009889913235</v>
      </c>
      <c r="J174" s="7">
        <v>14731.467445191169</v>
      </c>
      <c r="K174" s="7">
        <v>76439.165625973546</v>
      </c>
      <c r="L174" s="7">
        <v>939.15662598224151</v>
      </c>
      <c r="M174" s="7">
        <v>12764.331519165</v>
      </c>
      <c r="N174" s="7">
        <v>14560.520398150631</v>
      </c>
      <c r="O174" s="7">
        <v>17241.543915702972</v>
      </c>
      <c r="P174" s="7">
        <v>3235.6040952176136</v>
      </c>
      <c r="Q174" s="7">
        <v>3402.5119884832857</v>
      </c>
      <c r="R174" s="7">
        <v>4791.0686154825416</v>
      </c>
      <c r="S174" s="7">
        <v>683.69186730140518</v>
      </c>
      <c r="T174" s="7">
        <v>11980.743356200415</v>
      </c>
      <c r="U174" s="7">
        <v>5961.1790530480475</v>
      </c>
      <c r="V174" s="7">
        <v>12274.001967565184</v>
      </c>
      <c r="W174" s="7">
        <v>6019.4109607025084</v>
      </c>
      <c r="X174" s="7">
        <v>603.12581533752336</v>
      </c>
      <c r="Y174" s="7">
        <v>9285.1834909476456</v>
      </c>
      <c r="Z174" s="7">
        <v>11936.132898424863</v>
      </c>
      <c r="AA174" s="7">
        <v>7266.4403631700161</v>
      </c>
      <c r="AB174" s="7">
        <v>903.28478300152176</v>
      </c>
      <c r="AC174" s="7">
        <v>173397.55637647596</v>
      </c>
      <c r="AD174" s="7">
        <v>510.64697694654257</v>
      </c>
      <c r="AE174" s="7">
        <v>9374.5818584069821</v>
      </c>
      <c r="AF174" s="7">
        <v>0</v>
      </c>
      <c r="AG174" s="7">
        <v>2627.1276470731646</v>
      </c>
      <c r="AH174" s="7">
        <v>3127.1791577552085</v>
      </c>
      <c r="AI174" s="7">
        <v>4219.2197600862255</v>
      </c>
      <c r="AJ174" s="7">
        <v>7318.8519419802042</v>
      </c>
      <c r="AK174" s="7">
        <v>0</v>
      </c>
      <c r="AL174" s="7">
        <v>0</v>
      </c>
      <c r="AM174" s="7">
        <v>1685.8855021001812</v>
      </c>
      <c r="AN174" s="7">
        <v>18912.523171216046</v>
      </c>
      <c r="AO174" s="7">
        <v>4978.2728289715951</v>
      </c>
      <c r="AP174" s="7">
        <v>1806.2845719462821</v>
      </c>
      <c r="AQ174" s="7">
        <v>17987.618091214037</v>
      </c>
      <c r="AR174" s="7">
        <v>385.6848423596274</v>
      </c>
      <c r="AS174" s="7">
        <v>14833.483992355435</v>
      </c>
      <c r="AT174" s="7">
        <v>2092.7550694800493</v>
      </c>
      <c r="AU174" s="7">
        <v>619.13613234501508</v>
      </c>
      <c r="AV174" s="7">
        <v>3391.3301284068675</v>
      </c>
      <c r="AW174" s="7">
        <v>2494.3679400898295</v>
      </c>
      <c r="AX174" s="7">
        <v>5325.031681853231</v>
      </c>
      <c r="AY174" s="7">
        <v>2406.9771870522532</v>
      </c>
      <c r="AZ174" s="7">
        <v>4138.186652144198</v>
      </c>
      <c r="BA174" s="7">
        <v>377.80587845857798</v>
      </c>
      <c r="BB174" s="7">
        <v>957.09178554156324</v>
      </c>
      <c r="BC174" s="7">
        <v>24302.443795157236</v>
      </c>
      <c r="BD174" s="7">
        <v>30101.172880996928</v>
      </c>
      <c r="BE174" s="7">
        <v>13974.772611247114</v>
      </c>
      <c r="BF174" s="7">
        <v>6326.9270303182602</v>
      </c>
      <c r="BG174" s="7">
        <v>7010.7574359588498</v>
      </c>
      <c r="BH174" s="7">
        <v>13086.432774857543</v>
      </c>
      <c r="BI174" s="7">
        <v>152337.25631897963</v>
      </c>
      <c r="BJ174" s="7">
        <v>29095.832360755656</v>
      </c>
      <c r="BK174" s="7">
        <v>5547.276419597013</v>
      </c>
      <c r="BL174" s="7">
        <v>80259.629775824942</v>
      </c>
      <c r="BM174" s="7">
        <v>193672.12489655003</v>
      </c>
      <c r="BN174" s="7">
        <v>70758.716963828207</v>
      </c>
      <c r="BO174" s="7">
        <v>33336.424277145306</v>
      </c>
      <c r="BP174" s="7">
        <v>10221.134076351598</v>
      </c>
      <c r="BQ174" s="7">
        <v>315.74081527897891</v>
      </c>
      <c r="BR174" s="7">
        <v>7472.1328274520329</v>
      </c>
      <c r="BS174" s="7">
        <v>51.28605281045261</v>
      </c>
      <c r="BT174" s="7">
        <v>40551.577578933873</v>
      </c>
      <c r="BU174" s="7">
        <v>20671.040961035491</v>
      </c>
      <c r="BV174" s="7">
        <v>10140.034373309814</v>
      </c>
      <c r="BW174" s="7">
        <v>5805.8351160771072</v>
      </c>
      <c r="BX174" s="7">
        <v>33451.30161157369</v>
      </c>
      <c r="BY174" s="7">
        <v>26623.255890265464</v>
      </c>
      <c r="BZ174" s="7">
        <v>15405.220636712607</v>
      </c>
      <c r="CA174" s="7">
        <v>54972.144855277664</v>
      </c>
      <c r="CB174" s="7">
        <v>1088.3997213727005</v>
      </c>
      <c r="CC174" s="7">
        <v>35074.353396597304</v>
      </c>
      <c r="CD174" s="7">
        <v>5874.3236455027127</v>
      </c>
      <c r="CE174" s="7">
        <v>20415.62118162126</v>
      </c>
      <c r="CF174" s="7">
        <v>47588.78787398852</v>
      </c>
      <c r="CG174" s="7">
        <v>4604.684971857645</v>
      </c>
      <c r="CH174" s="7">
        <v>149376.72066561022</v>
      </c>
      <c r="CI174" s="7">
        <v>94558.174127020437</v>
      </c>
      <c r="CJ174" s="7">
        <v>28473.940860229763</v>
      </c>
      <c r="CK174" s="7">
        <v>3467.1211683541869</v>
      </c>
      <c r="CL174" s="7">
        <v>26316.942979202595</v>
      </c>
      <c r="CM174" s="7">
        <v>4763.4021489861889</v>
      </c>
      <c r="CN174" s="7">
        <v>8799.2815968221003</v>
      </c>
      <c r="CO174" s="7">
        <v>4039.4262056194793</v>
      </c>
      <c r="CP174" s="7">
        <v>69475.380586332598</v>
      </c>
      <c r="CQ174" s="7">
        <v>4112.0569163932169</v>
      </c>
      <c r="CR174" s="7">
        <v>9605.2778590827911</v>
      </c>
      <c r="CS174" s="7">
        <v>12699.820614735529</v>
      </c>
      <c r="CT174" s="7">
        <v>1767.3678500608232</v>
      </c>
      <c r="CU174" s="7">
        <v>122404.78631739883</v>
      </c>
      <c r="CV174" s="7">
        <v>15849.462340805707</v>
      </c>
      <c r="CW174" s="7">
        <v>47858.086554719739</v>
      </c>
      <c r="CX174" s="7">
        <v>15118.823622318934</v>
      </c>
      <c r="CY174" s="7">
        <v>109284.96063817143</v>
      </c>
      <c r="CZ174" s="7">
        <v>15883.708554308623</v>
      </c>
      <c r="DA174" s="7">
        <v>6869.7459721182458</v>
      </c>
      <c r="DB174" s="7">
        <v>7433.147661448178</v>
      </c>
      <c r="DC174" s="7">
        <v>13110.330242634236</v>
      </c>
      <c r="DD174" s="7">
        <v>60818.048906599841</v>
      </c>
      <c r="DE174" s="7">
        <v>17368.009530695283</v>
      </c>
      <c r="DF174" s="7">
        <v>3538.1763804687671</v>
      </c>
      <c r="DG174" s="7">
        <v>11323.877306803364</v>
      </c>
      <c r="DH174" s="7">
        <v>7264.2294022860378</v>
      </c>
      <c r="DI174" s="7">
        <v>8664.5040359144696</v>
      </c>
      <c r="DJ174" s="7">
        <v>223.59343977676107</v>
      </c>
      <c r="DK174" s="7">
        <v>162006.81807127246</v>
      </c>
      <c r="DL174" s="7">
        <v>77816.95885162722</v>
      </c>
      <c r="DM174" s="7">
        <v>2154.9951710332252</v>
      </c>
      <c r="DN174" s="7">
        <v>39755.234589755106</v>
      </c>
      <c r="DO174" s="7">
        <v>86210.220420493788</v>
      </c>
      <c r="DP174" s="7">
        <v>24655.654454545984</v>
      </c>
      <c r="DQ174" s="7">
        <v>7408.8954231523212</v>
      </c>
      <c r="DR174" s="7">
        <v>6585.6008243087226</v>
      </c>
      <c r="DS174" s="7">
        <f>'[2]IOT 2019 NSX'!DZ183+'[2]IOT 2019 NSX'!EA183</f>
        <v>1542562.2530087936</v>
      </c>
      <c r="DT174" s="7">
        <v>620.98022555480657</v>
      </c>
      <c r="DU174" s="7">
        <v>463.40758898279955</v>
      </c>
      <c r="DV174" s="7">
        <v>19915.413076995424</v>
      </c>
      <c r="DW174" s="7">
        <v>65131.137015422981</v>
      </c>
      <c r="DX174" s="7">
        <v>1536.6295467797042</v>
      </c>
      <c r="DY174" s="7">
        <v>7239.3037940400754</v>
      </c>
      <c r="DZ174" s="7">
        <v>14371.189294975535</v>
      </c>
      <c r="EA174" s="7">
        <v>1565.2907269039988</v>
      </c>
      <c r="EB174" s="7">
        <v>539788.40244274773</v>
      </c>
      <c r="EC174" s="7">
        <v>24216.571513161907</v>
      </c>
      <c r="ED174" s="7">
        <v>77298.465992160171</v>
      </c>
      <c r="EE174" s="7">
        <v>135671.40047172442</v>
      </c>
      <c r="EF174" s="7">
        <v>12068.393464045348</v>
      </c>
      <c r="EG174" s="7">
        <v>118331.09221733987</v>
      </c>
      <c r="EH174" s="7">
        <v>5025.355185543669</v>
      </c>
      <c r="EI174" s="7">
        <v>215625.45078035234</v>
      </c>
      <c r="EJ174" s="7">
        <v>48819.886404689649</v>
      </c>
      <c r="EK174" s="7">
        <v>49231.932782951139</v>
      </c>
      <c r="EL174" s="7">
        <f>'[2]IOT 2019 NSX'!ET183+'[2]IOT 2019 NSX'!EU183</f>
        <v>587995.76989977108</v>
      </c>
      <c r="EM174" s="7">
        <v>17191.170935941715</v>
      </c>
      <c r="EN174" s="7">
        <v>354.43215518229283</v>
      </c>
      <c r="EO174" s="7">
        <v>1363.864412591367</v>
      </c>
      <c r="EP174" s="7">
        <v>65731.230422686989</v>
      </c>
      <c r="EQ174" s="7">
        <v>26544.241228363462</v>
      </c>
      <c r="ER174" s="7">
        <v>30833.903814128651</v>
      </c>
      <c r="ES174" s="7">
        <v>321217.91422539146</v>
      </c>
      <c r="ET174" s="7">
        <v>24530.622587315807</v>
      </c>
      <c r="EU174" s="7">
        <v>111657.50043196358</v>
      </c>
      <c r="EV174" s="7">
        <v>615348.30390107341</v>
      </c>
      <c r="EW174" s="7">
        <v>2089.3747506851605</v>
      </c>
      <c r="EX174" s="7">
        <v>35148.985395271637</v>
      </c>
      <c r="EY174" s="7">
        <v>44344.831979981253</v>
      </c>
      <c r="EZ174" s="7">
        <v>15530.072461861375</v>
      </c>
      <c r="FA174" s="7">
        <v>27425.923268873241</v>
      </c>
      <c r="FB174" s="7">
        <v>7704.9772649188844</v>
      </c>
      <c r="FC174" s="7">
        <v>59728.393854452639</v>
      </c>
      <c r="FD174" s="7">
        <v>209318.6962815171</v>
      </c>
      <c r="FE174" s="7">
        <v>171124.30753696818</v>
      </c>
      <c r="FF174" s="7">
        <v>49632.005454769409</v>
      </c>
      <c r="FG174" s="7">
        <v>411721.98548115994</v>
      </c>
      <c r="FH174" s="7">
        <v>2364.3501470843812</v>
      </c>
      <c r="FI174" s="7">
        <v>2139.2594748908846</v>
      </c>
      <c r="FJ174" s="7">
        <v>15367.647116009266</v>
      </c>
      <c r="FK174" s="7">
        <v>1839.5938049234348</v>
      </c>
      <c r="FL174" s="7">
        <v>9886.3278962050117</v>
      </c>
      <c r="FM174" s="7">
        <v>38160.448917973044</v>
      </c>
      <c r="FN174" s="7">
        <v>16148.699816459997</v>
      </c>
      <c r="FO174" s="7">
        <v>7972.625017123788</v>
      </c>
      <c r="FP174" s="7">
        <v>35994.698258929617</v>
      </c>
      <c r="FQ174" s="7">
        <v>0</v>
      </c>
      <c r="FR174" s="2">
        <f t="shared" si="8"/>
        <v>8806966.96129895</v>
      </c>
      <c r="FS174" s="1">
        <f t="shared" si="9"/>
        <v>9738075.6104911044</v>
      </c>
      <c r="FT174" s="3">
        <v>9738075.6104911044</v>
      </c>
      <c r="FU174" s="3">
        <v>0</v>
      </c>
      <c r="FV174" s="1">
        <f t="shared" si="10"/>
        <v>0</v>
      </c>
      <c r="FW174" s="1">
        <v>0</v>
      </c>
      <c r="FX174" s="1">
        <v>0</v>
      </c>
      <c r="FY174" s="1">
        <v>0</v>
      </c>
      <c r="FZ174" s="1">
        <v>0</v>
      </c>
      <c r="GA174" s="1">
        <f t="shared" si="11"/>
        <v>18545042.571790054</v>
      </c>
      <c r="GB174" s="13"/>
      <c r="GC174" s="4"/>
      <c r="GD174" s="5"/>
      <c r="GF174" s="8"/>
      <c r="GG174" s="8"/>
    </row>
    <row r="175" spans="1:189" s="27" customFormat="1" ht="15.75" x14ac:dyDescent="0.25">
      <c r="A175" s="20" t="s">
        <v>338</v>
      </c>
      <c r="B175" s="18">
        <v>170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25016.064311743179</v>
      </c>
      <c r="O175" s="7">
        <v>0</v>
      </c>
      <c r="P175" s="7">
        <v>5464.6130667764846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</v>
      </c>
      <c r="X175" s="7">
        <v>0</v>
      </c>
      <c r="Y175" s="7">
        <v>1.628815033044362</v>
      </c>
      <c r="Z175" s="7">
        <v>0</v>
      </c>
      <c r="AA175" s="7">
        <v>0</v>
      </c>
      <c r="AB175" s="7">
        <v>0</v>
      </c>
      <c r="AC175" s="7">
        <v>8537.5488245864017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10.455084383056967</v>
      </c>
      <c r="AN175" s="7">
        <v>0</v>
      </c>
      <c r="AO175" s="7">
        <v>0</v>
      </c>
      <c r="AP175" s="7">
        <v>0</v>
      </c>
      <c r="AQ175" s="7">
        <v>441.50910949129764</v>
      </c>
      <c r="AR175" s="7">
        <v>1.7955657463151884</v>
      </c>
      <c r="AS175" s="7">
        <v>278.30535902191934</v>
      </c>
      <c r="AT175" s="7">
        <v>0</v>
      </c>
      <c r="AU175" s="7">
        <v>0.2630195026922994</v>
      </c>
      <c r="AV175" s="7">
        <v>0</v>
      </c>
      <c r="AW175" s="7">
        <v>0</v>
      </c>
      <c r="AX175" s="7">
        <v>12994.831558415523</v>
      </c>
      <c r="AY175" s="7">
        <v>45.009148650118625</v>
      </c>
      <c r="AZ175" s="7">
        <v>0.63392395173430793</v>
      </c>
      <c r="BA175" s="7">
        <v>1.6380119980884682</v>
      </c>
      <c r="BB175" s="7">
        <v>0</v>
      </c>
      <c r="BC175" s="7">
        <v>3.3298417458775225</v>
      </c>
      <c r="BD175" s="7">
        <v>0</v>
      </c>
      <c r="BE175" s="7">
        <v>2.1206732182873469</v>
      </c>
      <c r="BF175" s="7">
        <v>0</v>
      </c>
      <c r="BG175" s="7">
        <v>0.31059007247613146</v>
      </c>
      <c r="BH175" s="7">
        <v>0</v>
      </c>
      <c r="BI175" s="7">
        <v>2.5446625902414097</v>
      </c>
      <c r="BJ175" s="7">
        <v>0</v>
      </c>
      <c r="BK175" s="7">
        <v>66955.849995375989</v>
      </c>
      <c r="BL175" s="7">
        <v>101.09925156636662</v>
      </c>
      <c r="BM175" s="7">
        <v>0</v>
      </c>
      <c r="BN175" s="7">
        <v>0.27052989403350791</v>
      </c>
      <c r="BO175" s="7">
        <v>46316.500582330351</v>
      </c>
      <c r="BP175" s="7">
        <v>0</v>
      </c>
      <c r="BQ175" s="7">
        <v>0</v>
      </c>
      <c r="BR175" s="7">
        <v>0</v>
      </c>
      <c r="BS175" s="7">
        <v>0</v>
      </c>
      <c r="BT175" s="7">
        <v>0</v>
      </c>
      <c r="BU175" s="7">
        <v>0.35223361371504236</v>
      </c>
      <c r="BV175" s="7">
        <v>127.5434854548227</v>
      </c>
      <c r="BW175" s="7">
        <v>0</v>
      </c>
      <c r="BX175" s="7">
        <v>3394.1698801090211</v>
      </c>
      <c r="BY175" s="7">
        <v>0</v>
      </c>
      <c r="BZ175" s="7">
        <v>0.11413895514312625</v>
      </c>
      <c r="CA175" s="7">
        <v>203.87085323072748</v>
      </c>
      <c r="CB175" s="7">
        <v>0</v>
      </c>
      <c r="CC175" s="7">
        <v>0.47176808887827171</v>
      </c>
      <c r="CD175" s="7">
        <v>234148.16123171864</v>
      </c>
      <c r="CE175" s="7">
        <v>17304.196211598977</v>
      </c>
      <c r="CF175" s="7">
        <v>2120.0427446529329</v>
      </c>
      <c r="CG175" s="7">
        <v>4.5078762900827671</v>
      </c>
      <c r="CH175" s="7">
        <v>1894.0505897861701</v>
      </c>
      <c r="CI175" s="7">
        <v>14.446990110836484</v>
      </c>
      <c r="CJ175" s="7">
        <v>336189.02431363752</v>
      </c>
      <c r="CK175" s="7">
        <v>0.1193918573117161</v>
      </c>
      <c r="CL175" s="7">
        <v>0</v>
      </c>
      <c r="CM175" s="7">
        <v>0</v>
      </c>
      <c r="CN175" s="7">
        <v>0.35642769008282871</v>
      </c>
      <c r="CO175" s="7">
        <v>0</v>
      </c>
      <c r="CP175" s="7">
        <v>0</v>
      </c>
      <c r="CQ175" s="7">
        <v>0</v>
      </c>
      <c r="CR175" s="7">
        <v>1.0279868222771253</v>
      </c>
      <c r="CS175" s="7">
        <v>3.9559219455261232</v>
      </c>
      <c r="CT175" s="7">
        <v>0</v>
      </c>
      <c r="CU175" s="7">
        <v>5853.9543401964356</v>
      </c>
      <c r="CV175" s="7">
        <v>73.963695949405476</v>
      </c>
      <c r="CW175" s="7">
        <v>0</v>
      </c>
      <c r="CX175" s="7">
        <v>0</v>
      </c>
      <c r="CY175" s="7">
        <v>451.16741709073409</v>
      </c>
      <c r="CZ175" s="7">
        <v>5.7958516543847498</v>
      </c>
      <c r="DA175" s="7">
        <v>0</v>
      </c>
      <c r="DB175" s="7">
        <v>0</v>
      </c>
      <c r="DC175" s="7">
        <v>5.5635542942686369</v>
      </c>
      <c r="DD175" s="7">
        <v>2168.6532132568132</v>
      </c>
      <c r="DE175" s="7">
        <v>0</v>
      </c>
      <c r="DF175" s="7">
        <v>0.43162192950547018</v>
      </c>
      <c r="DG175" s="7">
        <v>0</v>
      </c>
      <c r="DH175" s="7">
        <v>0</v>
      </c>
      <c r="DI175" s="7">
        <v>0</v>
      </c>
      <c r="DJ175" s="7">
        <v>0</v>
      </c>
      <c r="DK175" s="7">
        <v>9.5952731442585044</v>
      </c>
      <c r="DL175" s="7">
        <v>0</v>
      </c>
      <c r="DM175" s="7">
        <v>0</v>
      </c>
      <c r="DN175" s="7">
        <v>0</v>
      </c>
      <c r="DO175" s="7">
        <v>0</v>
      </c>
      <c r="DP175" s="7">
        <v>21.512393484425036</v>
      </c>
      <c r="DQ175" s="7">
        <v>0</v>
      </c>
      <c r="DR175" s="7">
        <v>5.7460261914792436</v>
      </c>
      <c r="DS175" s="7">
        <f>'[2]IOT 2019 NSX'!DZ184+'[2]IOT 2019 NSX'!EA184</f>
        <v>1915109.8348086472</v>
      </c>
      <c r="DT175" s="7">
        <v>0</v>
      </c>
      <c r="DU175" s="7">
        <v>0</v>
      </c>
      <c r="DV175" s="7">
        <v>4016.6760190224245</v>
      </c>
      <c r="DW175" s="7">
        <v>2.7092255575143187</v>
      </c>
      <c r="DX175" s="7">
        <v>196.290652164341</v>
      </c>
      <c r="DY175" s="7">
        <v>0</v>
      </c>
      <c r="DZ175" s="7">
        <v>0</v>
      </c>
      <c r="EA175" s="7">
        <v>0</v>
      </c>
      <c r="EB175" s="7">
        <v>45.651854482029243</v>
      </c>
      <c r="EC175" s="7">
        <v>1.9796482721127564</v>
      </c>
      <c r="ED175" s="7">
        <v>126909.38283967372</v>
      </c>
      <c r="EE175" s="7">
        <v>14826.075686861175</v>
      </c>
      <c r="EF175" s="7">
        <v>10.344971220258941</v>
      </c>
      <c r="EG175" s="7">
        <v>0</v>
      </c>
      <c r="EH175" s="7">
        <v>137.25644528369389</v>
      </c>
      <c r="EI175" s="7">
        <v>32.034440615663129</v>
      </c>
      <c r="EJ175" s="7">
        <v>19.563397582584663</v>
      </c>
      <c r="EK175" s="7">
        <v>0.79188620767856766</v>
      </c>
      <c r="EL175" s="7">
        <f>'[2]IOT 2019 NSX'!ET184+'[2]IOT 2019 NSX'!EU184</f>
        <v>153.22717599144795</v>
      </c>
      <c r="EM175" s="7">
        <v>0</v>
      </c>
      <c r="EN175" s="7">
        <v>0</v>
      </c>
      <c r="EO175" s="7">
        <v>0</v>
      </c>
      <c r="EP175" s="7">
        <v>52.548585043717466</v>
      </c>
      <c r="EQ175" s="7">
        <v>5.0321649088650435</v>
      </c>
      <c r="ER175" s="7">
        <v>0</v>
      </c>
      <c r="ES175" s="7">
        <v>7.3375792464789038</v>
      </c>
      <c r="ET175" s="7">
        <v>0</v>
      </c>
      <c r="EU175" s="7">
        <v>0.98894480904065429</v>
      </c>
      <c r="EV175" s="7">
        <v>222.94324453084445</v>
      </c>
      <c r="EW175" s="7">
        <v>10.332236546782825</v>
      </c>
      <c r="EX175" s="7">
        <v>166.35705039851291</v>
      </c>
      <c r="EY175" s="7">
        <v>3.1289042055853531</v>
      </c>
      <c r="EZ175" s="7">
        <v>99.599899204902883</v>
      </c>
      <c r="FA175" s="7">
        <v>0</v>
      </c>
      <c r="FB175" s="7">
        <v>1.4844179241050308</v>
      </c>
      <c r="FC175" s="7">
        <v>0</v>
      </c>
      <c r="FD175" s="7">
        <v>5945.2488570925379</v>
      </c>
      <c r="FE175" s="7">
        <v>70.844530330294745</v>
      </c>
      <c r="FF175" s="7">
        <v>0</v>
      </c>
      <c r="FG175" s="7">
        <v>93446.115074171059</v>
      </c>
      <c r="FH175" s="7">
        <v>33.985336622610404</v>
      </c>
      <c r="FI175" s="7">
        <v>0</v>
      </c>
      <c r="FJ175" s="7">
        <v>1.041371960848843</v>
      </c>
      <c r="FK175" s="7">
        <v>0</v>
      </c>
      <c r="FL175" s="7">
        <v>0</v>
      </c>
      <c r="FM175" s="7">
        <v>49667.905988423256</v>
      </c>
      <c r="FN175" s="7">
        <v>3292.8063016891419</v>
      </c>
      <c r="FO175" s="7">
        <v>356.39802541952918</v>
      </c>
      <c r="FP175" s="7">
        <v>51801.371293692777</v>
      </c>
      <c r="FQ175" s="7">
        <v>335.9142013412594</v>
      </c>
      <c r="FR175" s="2">
        <f t="shared" si="8"/>
        <v>3037162.3204179923</v>
      </c>
      <c r="FS175" s="1">
        <f t="shared" si="9"/>
        <v>43949892.749266222</v>
      </c>
      <c r="FT175" s="3">
        <v>43949892.749266222</v>
      </c>
      <c r="FU175" s="3">
        <v>0</v>
      </c>
      <c r="FV175" s="1">
        <f t="shared" si="10"/>
        <v>0</v>
      </c>
      <c r="FW175" s="1">
        <v>0</v>
      </c>
      <c r="FX175" s="1">
        <v>0</v>
      </c>
      <c r="FY175" s="1">
        <v>2332562.5692746504</v>
      </c>
      <c r="FZ175" s="1">
        <v>1749334.6516703374</v>
      </c>
      <c r="GA175" s="1">
        <f t="shared" si="11"/>
        <v>47570282.987288527</v>
      </c>
      <c r="GB175" s="13"/>
      <c r="GC175" s="4"/>
      <c r="GD175" s="5"/>
      <c r="GF175" s="8"/>
      <c r="GG175" s="8"/>
    </row>
    <row r="176" spans="1:189" s="27" customFormat="1" ht="15.75" x14ac:dyDescent="0.25">
      <c r="A176" s="52" t="s">
        <v>339</v>
      </c>
      <c r="B176" s="45">
        <v>171</v>
      </c>
      <c r="C176" s="37">
        <v>0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18053.604383174756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90782.763170432328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37">
        <v>0</v>
      </c>
      <c r="AJ176" s="37">
        <v>0</v>
      </c>
      <c r="AK176" s="37">
        <v>0</v>
      </c>
      <c r="AL176" s="37">
        <v>0</v>
      </c>
      <c r="AM176" s="37">
        <v>0</v>
      </c>
      <c r="AN176" s="37">
        <v>0</v>
      </c>
      <c r="AO176" s="37">
        <v>0</v>
      </c>
      <c r="AP176" s="37">
        <v>0</v>
      </c>
      <c r="AQ176" s="37">
        <v>298.31696587249849</v>
      </c>
      <c r="AR176" s="37">
        <v>48.239079751751326</v>
      </c>
      <c r="AS176" s="37">
        <v>24.361463499817866</v>
      </c>
      <c r="AT176" s="37">
        <v>0</v>
      </c>
      <c r="AU176" s="37">
        <v>0</v>
      </c>
      <c r="AV176" s="37">
        <v>1.736202287249482</v>
      </c>
      <c r="AW176" s="37">
        <v>0</v>
      </c>
      <c r="AX176" s="37">
        <v>0.93199176787019833</v>
      </c>
      <c r="AY176" s="37">
        <v>5.3400684839123791</v>
      </c>
      <c r="AZ176" s="37">
        <v>0</v>
      </c>
      <c r="BA176" s="37">
        <v>0</v>
      </c>
      <c r="BB176" s="37">
        <v>0</v>
      </c>
      <c r="BC176" s="37">
        <v>0</v>
      </c>
      <c r="BD176" s="37">
        <v>58.513833376434974</v>
      </c>
      <c r="BE176" s="37">
        <v>6.2294775787190808</v>
      </c>
      <c r="BF176" s="37">
        <v>0</v>
      </c>
      <c r="BG176" s="37">
        <v>0.48807011389106392</v>
      </c>
      <c r="BH176" s="37">
        <v>0</v>
      </c>
      <c r="BI176" s="37">
        <v>0</v>
      </c>
      <c r="BJ176" s="37">
        <v>0</v>
      </c>
      <c r="BK176" s="37">
        <v>0</v>
      </c>
      <c r="BL176" s="37">
        <v>0</v>
      </c>
      <c r="BM176" s="37">
        <v>0</v>
      </c>
      <c r="BN176" s="37">
        <v>2.2058591359655257</v>
      </c>
      <c r="BO176" s="37">
        <v>0</v>
      </c>
      <c r="BP176" s="37">
        <v>1370.2555223485813</v>
      </c>
      <c r="BQ176" s="37">
        <v>0</v>
      </c>
      <c r="BR176" s="37">
        <v>0</v>
      </c>
      <c r="BS176" s="37">
        <v>0</v>
      </c>
      <c r="BT176" s="37">
        <v>0</v>
      </c>
      <c r="BU176" s="37">
        <v>0</v>
      </c>
      <c r="BV176" s="37">
        <v>0</v>
      </c>
      <c r="BW176" s="37">
        <v>0</v>
      </c>
      <c r="BX176" s="37">
        <v>12.612968931132832</v>
      </c>
      <c r="BY176" s="37">
        <v>0</v>
      </c>
      <c r="BZ176" s="37">
        <v>0.4076391255111651</v>
      </c>
      <c r="CA176" s="37">
        <v>0</v>
      </c>
      <c r="CB176" s="37">
        <v>0</v>
      </c>
      <c r="CC176" s="37">
        <v>0</v>
      </c>
      <c r="CD176" s="37">
        <v>0</v>
      </c>
      <c r="CE176" s="37">
        <v>0</v>
      </c>
      <c r="CF176" s="37">
        <v>0</v>
      </c>
      <c r="CG176" s="37">
        <v>12.848029839693259</v>
      </c>
      <c r="CH176" s="37">
        <v>0</v>
      </c>
      <c r="CI176" s="37">
        <v>0</v>
      </c>
      <c r="CJ176" s="37">
        <v>0</v>
      </c>
      <c r="CK176" s="37">
        <v>0</v>
      </c>
      <c r="CL176" s="37">
        <v>0</v>
      </c>
      <c r="CM176" s="37">
        <v>0</v>
      </c>
      <c r="CN176" s="37">
        <v>0</v>
      </c>
      <c r="CO176" s="37">
        <v>0</v>
      </c>
      <c r="CP176" s="37">
        <v>0</v>
      </c>
      <c r="CQ176" s="37">
        <v>0</v>
      </c>
      <c r="CR176" s="37">
        <v>0.61217192787289487</v>
      </c>
      <c r="CS176" s="37">
        <v>0</v>
      </c>
      <c r="CT176" s="37">
        <v>0</v>
      </c>
      <c r="CU176" s="37">
        <v>217.9778666469806</v>
      </c>
      <c r="CV176" s="37">
        <v>159.81042775031133</v>
      </c>
      <c r="CW176" s="37">
        <v>0</v>
      </c>
      <c r="CX176" s="37">
        <v>0</v>
      </c>
      <c r="CY176" s="37">
        <v>0</v>
      </c>
      <c r="CZ176" s="37">
        <v>0</v>
      </c>
      <c r="DA176" s="37">
        <v>0</v>
      </c>
      <c r="DB176" s="37">
        <v>0</v>
      </c>
      <c r="DC176" s="37">
        <v>0.86544177910845488</v>
      </c>
      <c r="DD176" s="37">
        <v>506.25287707419989</v>
      </c>
      <c r="DE176" s="37">
        <v>0</v>
      </c>
      <c r="DF176" s="37">
        <v>0</v>
      </c>
      <c r="DG176" s="37">
        <v>0</v>
      </c>
      <c r="DH176" s="37">
        <v>0</v>
      </c>
      <c r="DI176" s="37">
        <v>0</v>
      </c>
      <c r="DJ176" s="37">
        <v>0</v>
      </c>
      <c r="DK176" s="37">
        <v>0</v>
      </c>
      <c r="DL176" s="37">
        <v>0</v>
      </c>
      <c r="DM176" s="37">
        <v>0</v>
      </c>
      <c r="DN176" s="37">
        <v>0</v>
      </c>
      <c r="DO176" s="37">
        <v>0</v>
      </c>
      <c r="DP176" s="37">
        <v>85.486545100594142</v>
      </c>
      <c r="DQ176" s="37">
        <v>0</v>
      </c>
      <c r="DR176" s="37">
        <v>22.83371803898622</v>
      </c>
      <c r="DS176" s="37">
        <f>'[2]IOT 2019 NSX'!DZ185+'[2]IOT 2019 NSX'!EA185</f>
        <v>9041.8653632152727</v>
      </c>
      <c r="DT176" s="37">
        <v>0</v>
      </c>
      <c r="DU176" s="37">
        <v>0</v>
      </c>
      <c r="DV176" s="37">
        <v>1055.2669701647214</v>
      </c>
      <c r="DW176" s="37">
        <v>0</v>
      </c>
      <c r="DX176" s="37">
        <v>234.08685403431397</v>
      </c>
      <c r="DY176" s="37">
        <v>0</v>
      </c>
      <c r="DZ176" s="37">
        <v>0</v>
      </c>
      <c r="EA176" s="37">
        <v>0</v>
      </c>
      <c r="EB176" s="37">
        <v>6558.2015656600797</v>
      </c>
      <c r="EC176" s="37">
        <v>0</v>
      </c>
      <c r="ED176" s="37">
        <v>151.86920258297778</v>
      </c>
      <c r="EE176" s="37">
        <v>5.4313954290324267</v>
      </c>
      <c r="EF176" s="37">
        <v>0</v>
      </c>
      <c r="EG176" s="37">
        <v>6.2508170527635221</v>
      </c>
      <c r="EH176" s="37">
        <v>1.3453675654760686E-5</v>
      </c>
      <c r="EI176" s="37">
        <v>0</v>
      </c>
      <c r="EJ176" s="37">
        <v>1.3308433729649431</v>
      </c>
      <c r="EK176" s="37">
        <v>0</v>
      </c>
      <c r="EL176" s="37">
        <f>'[2]IOT 2019 NSX'!ET185+'[2]IOT 2019 NSX'!EU185</f>
        <v>3.549459764236607</v>
      </c>
      <c r="EM176" s="37">
        <v>0</v>
      </c>
      <c r="EN176" s="37">
        <v>0</v>
      </c>
      <c r="EO176" s="37">
        <v>0</v>
      </c>
      <c r="EP176" s="37">
        <v>3.934586234554553</v>
      </c>
      <c r="EQ176" s="37">
        <v>0</v>
      </c>
      <c r="ER176" s="37">
        <v>0</v>
      </c>
      <c r="ES176" s="37">
        <v>0</v>
      </c>
      <c r="ET176" s="37">
        <v>10.081715591977858</v>
      </c>
      <c r="EU176" s="37">
        <v>115.37689438807634</v>
      </c>
      <c r="EV176" s="37">
        <v>45.596440860497964</v>
      </c>
      <c r="EW176" s="37">
        <v>0</v>
      </c>
      <c r="EX176" s="37">
        <v>2.255625627321836</v>
      </c>
      <c r="EY176" s="37">
        <v>0</v>
      </c>
      <c r="EZ176" s="37">
        <v>0</v>
      </c>
      <c r="FA176" s="37">
        <v>0</v>
      </c>
      <c r="FB176" s="37">
        <v>1.0217422075008653</v>
      </c>
      <c r="FC176" s="37">
        <v>0</v>
      </c>
      <c r="FD176" s="37">
        <v>88.078212200945984</v>
      </c>
      <c r="FE176" s="37">
        <v>0</v>
      </c>
      <c r="FF176" s="37">
        <v>39475.761397518181</v>
      </c>
      <c r="FG176" s="37">
        <v>79.468553019891971</v>
      </c>
      <c r="FH176" s="37">
        <v>165.58928668072045</v>
      </c>
      <c r="FI176" s="37">
        <v>0</v>
      </c>
      <c r="FJ176" s="37">
        <v>2222.9921437266771</v>
      </c>
      <c r="FK176" s="37">
        <v>0</v>
      </c>
      <c r="FL176" s="37">
        <v>47.454753539812373</v>
      </c>
      <c r="FM176" s="37">
        <v>7297.2685846403247</v>
      </c>
      <c r="FN176" s="37">
        <v>394.69892313192202</v>
      </c>
      <c r="FO176" s="37">
        <v>12162.84034088897</v>
      </c>
      <c r="FP176" s="37">
        <v>9508.7617152714574</v>
      </c>
      <c r="FQ176" s="37">
        <v>0</v>
      </c>
      <c r="FR176" s="38">
        <f t="shared" si="8"/>
        <v>200351.727174297</v>
      </c>
      <c r="FS176" s="39">
        <f t="shared" si="9"/>
        <v>10999603.972825702</v>
      </c>
      <c r="FT176" s="40">
        <v>10999603.972825702</v>
      </c>
      <c r="FU176" s="40">
        <v>0</v>
      </c>
      <c r="FV176" s="39">
        <f t="shared" si="10"/>
        <v>0</v>
      </c>
      <c r="FW176" s="39">
        <v>0</v>
      </c>
      <c r="FX176" s="39">
        <v>0</v>
      </c>
      <c r="FY176" s="39">
        <v>0</v>
      </c>
      <c r="FZ176" s="39">
        <v>0</v>
      </c>
      <c r="GA176" s="39">
        <f t="shared" si="11"/>
        <v>11199955.699999999</v>
      </c>
      <c r="GB176" s="13"/>
      <c r="GC176" s="4"/>
      <c r="GD176" s="5"/>
      <c r="GF176" s="8"/>
      <c r="GG176" s="8"/>
    </row>
    <row r="177" spans="1:185" s="28" customFormat="1" ht="31.5" x14ac:dyDescent="0.25">
      <c r="A177" s="22" t="s">
        <v>362</v>
      </c>
      <c r="B177" s="46">
        <v>172</v>
      </c>
      <c r="C177" s="41">
        <f>SUM(C6:C176)</f>
        <v>121879179.09312826</v>
      </c>
      <c r="D177" s="41">
        <f t="shared" ref="D177:BO177" si="12">SUM(D6:D176)</f>
        <v>12751532.208420787</v>
      </c>
      <c r="E177" s="41">
        <f t="shared" si="12"/>
        <v>14196097.401429906</v>
      </c>
      <c r="F177" s="41">
        <f t="shared" si="12"/>
        <v>6176595.063395814</v>
      </c>
      <c r="G177" s="41">
        <f t="shared" si="12"/>
        <v>10407690.418715147</v>
      </c>
      <c r="H177" s="41">
        <f t="shared" si="12"/>
        <v>63142922.943874888</v>
      </c>
      <c r="I177" s="41">
        <f t="shared" si="12"/>
        <v>13656491.851357972</v>
      </c>
      <c r="J177" s="41">
        <f t="shared" si="12"/>
        <v>13194757.728569709</v>
      </c>
      <c r="K177" s="41">
        <f t="shared" si="12"/>
        <v>78655302.726765394</v>
      </c>
      <c r="L177" s="41">
        <f t="shared" si="12"/>
        <v>2263922.8410336026</v>
      </c>
      <c r="M177" s="41">
        <f t="shared" si="12"/>
        <v>3896997.4045835785</v>
      </c>
      <c r="N177" s="41">
        <f t="shared" si="12"/>
        <v>15078753.320279974</v>
      </c>
      <c r="O177" s="41">
        <f t="shared" si="12"/>
        <v>26535999.792269114</v>
      </c>
      <c r="P177" s="41">
        <f t="shared" si="12"/>
        <v>2943519.3447240321</v>
      </c>
      <c r="Q177" s="41">
        <f t="shared" si="12"/>
        <v>6127966.8334502829</v>
      </c>
      <c r="R177" s="41">
        <f t="shared" si="12"/>
        <v>31667002.614987489</v>
      </c>
      <c r="S177" s="41">
        <f t="shared" si="12"/>
        <v>129260768.80155663</v>
      </c>
      <c r="T177" s="41">
        <f t="shared" si="12"/>
        <v>111105907.2156675</v>
      </c>
      <c r="U177" s="41">
        <f t="shared" si="12"/>
        <v>14188663.818593957</v>
      </c>
      <c r="V177" s="41">
        <f t="shared" si="12"/>
        <v>27314877.59333422</v>
      </c>
      <c r="W177" s="41">
        <f t="shared" si="12"/>
        <v>301122.97457839252</v>
      </c>
      <c r="X177" s="41">
        <f t="shared" si="12"/>
        <v>3034469.3258491545</v>
      </c>
      <c r="Y177" s="41">
        <f t="shared" si="12"/>
        <v>2552102.6575867864</v>
      </c>
      <c r="Z177" s="41">
        <f t="shared" si="12"/>
        <v>14558207.966163995</v>
      </c>
      <c r="AA177" s="41">
        <f t="shared" si="12"/>
        <v>6648596.8402213082</v>
      </c>
      <c r="AB177" s="41">
        <f t="shared" si="12"/>
        <v>1244120.9958522206</v>
      </c>
      <c r="AC177" s="41">
        <f t="shared" si="12"/>
        <v>102081371.09408002</v>
      </c>
      <c r="AD177" s="41">
        <f t="shared" si="12"/>
        <v>7473839.5466354676</v>
      </c>
      <c r="AE177" s="41">
        <f t="shared" si="12"/>
        <v>13420559.961564474</v>
      </c>
      <c r="AF177" s="41">
        <f t="shared" si="12"/>
        <v>23953943.091324829</v>
      </c>
      <c r="AG177" s="41">
        <f t="shared" si="12"/>
        <v>82292441.532911271</v>
      </c>
      <c r="AH177" s="41">
        <f t="shared" si="12"/>
        <v>73764854.102072924</v>
      </c>
      <c r="AI177" s="41">
        <f t="shared" si="12"/>
        <v>12658186.988310808</v>
      </c>
      <c r="AJ177" s="41">
        <f t="shared" si="12"/>
        <v>68970395.647070304</v>
      </c>
      <c r="AK177" s="41">
        <f t="shared" si="12"/>
        <v>26796485.377867948</v>
      </c>
      <c r="AL177" s="41">
        <f t="shared" si="12"/>
        <v>36294366.820340052</v>
      </c>
      <c r="AM177" s="41">
        <f t="shared" si="12"/>
        <v>5346119.4641499929</v>
      </c>
      <c r="AN177" s="41">
        <f t="shared" si="12"/>
        <v>31924483.979876667</v>
      </c>
      <c r="AO177" s="41">
        <f t="shared" si="12"/>
        <v>3003456.4544738987</v>
      </c>
      <c r="AP177" s="41">
        <f t="shared" si="12"/>
        <v>6663443.8323347801</v>
      </c>
      <c r="AQ177" s="41">
        <f t="shared" si="12"/>
        <v>343760211.51337892</v>
      </c>
      <c r="AR177" s="41">
        <f t="shared" si="12"/>
        <v>1438291.0583021992</v>
      </c>
      <c r="AS177" s="41">
        <f t="shared" si="12"/>
        <v>358784332.75199264</v>
      </c>
      <c r="AT177" s="41">
        <f t="shared" si="12"/>
        <v>92004213.604004577</v>
      </c>
      <c r="AU177" s="41">
        <f t="shared" si="12"/>
        <v>32062753.679711312</v>
      </c>
      <c r="AV177" s="41">
        <f t="shared" si="12"/>
        <v>64330626.882986002</v>
      </c>
      <c r="AW177" s="41">
        <f t="shared" si="12"/>
        <v>209373431.40545678</v>
      </c>
      <c r="AX177" s="41">
        <f t="shared" si="12"/>
        <v>25423873.439738646</v>
      </c>
      <c r="AY177" s="41">
        <f t="shared" si="12"/>
        <v>38988325.942668378</v>
      </c>
      <c r="AZ177" s="41">
        <f t="shared" si="12"/>
        <v>15743450.460263852</v>
      </c>
      <c r="BA177" s="41">
        <f t="shared" si="12"/>
        <v>34317631.821555264</v>
      </c>
      <c r="BB177" s="41">
        <f t="shared" si="12"/>
        <v>7839961.765024988</v>
      </c>
      <c r="BC177" s="41">
        <f t="shared" si="12"/>
        <v>81890389.430391207</v>
      </c>
      <c r="BD177" s="41">
        <f t="shared" si="12"/>
        <v>257396844.22715828</v>
      </c>
      <c r="BE177" s="41">
        <f t="shared" si="12"/>
        <v>9559177.4001799878</v>
      </c>
      <c r="BF177" s="41">
        <f t="shared" si="12"/>
        <v>46902079.122550845</v>
      </c>
      <c r="BG177" s="41">
        <f t="shared" si="12"/>
        <v>55266325.940144271</v>
      </c>
      <c r="BH177" s="41">
        <f t="shared" si="12"/>
        <v>28933050.454540856</v>
      </c>
      <c r="BI177" s="41">
        <f t="shared" si="12"/>
        <v>242017683.33405289</v>
      </c>
      <c r="BJ177" s="41">
        <f t="shared" si="12"/>
        <v>101882038.32537119</v>
      </c>
      <c r="BK177" s="41">
        <f t="shared" si="12"/>
        <v>559458631.14460504</v>
      </c>
      <c r="BL177" s="41">
        <f t="shared" si="12"/>
        <v>46766364.771585986</v>
      </c>
      <c r="BM177" s="41">
        <f t="shared" si="12"/>
        <v>275791485.40371668</v>
      </c>
      <c r="BN177" s="41">
        <f t="shared" si="12"/>
        <v>180310544.27760178</v>
      </c>
      <c r="BO177" s="41">
        <f t="shared" si="12"/>
        <v>173780514.38213447</v>
      </c>
      <c r="BP177" s="41">
        <f t="shared" ref="BP177:EA177" si="13">SUM(BP6:BP176)</f>
        <v>53045634.888999395</v>
      </c>
      <c r="BQ177" s="41">
        <f t="shared" si="13"/>
        <v>6745973.2855432518</v>
      </c>
      <c r="BR177" s="41">
        <f t="shared" si="13"/>
        <v>152295386.50916645</v>
      </c>
      <c r="BS177" s="41">
        <f t="shared" si="13"/>
        <v>3270562.8737753746</v>
      </c>
      <c r="BT177" s="41">
        <f t="shared" si="13"/>
        <v>40483356.577305667</v>
      </c>
      <c r="BU177" s="41">
        <f t="shared" si="13"/>
        <v>63943201.888856873</v>
      </c>
      <c r="BV177" s="41">
        <f t="shared" si="13"/>
        <v>40539889.433764316</v>
      </c>
      <c r="BW177" s="41">
        <f t="shared" si="13"/>
        <v>24641842.569090195</v>
      </c>
      <c r="BX177" s="41">
        <f t="shared" si="13"/>
        <v>141561704.79565707</v>
      </c>
      <c r="BY177" s="41">
        <f t="shared" si="13"/>
        <v>46414323.332725562</v>
      </c>
      <c r="BZ177" s="41">
        <f t="shared" si="13"/>
        <v>67858711.555086479</v>
      </c>
      <c r="CA177" s="41">
        <f t="shared" si="13"/>
        <v>285177232.08133394</v>
      </c>
      <c r="CB177" s="41">
        <f t="shared" si="13"/>
        <v>14191515.069125975</v>
      </c>
      <c r="CC177" s="41">
        <f t="shared" si="13"/>
        <v>71346407.194641262</v>
      </c>
      <c r="CD177" s="41">
        <f t="shared" si="13"/>
        <v>94868099.133107081</v>
      </c>
      <c r="CE177" s="41">
        <f t="shared" si="13"/>
        <v>116629746.77194469</v>
      </c>
      <c r="CF177" s="41">
        <f t="shared" si="13"/>
        <v>469035109.23330277</v>
      </c>
      <c r="CG177" s="41">
        <f t="shared" si="13"/>
        <v>90778976.780776262</v>
      </c>
      <c r="CH177" s="41">
        <f t="shared" si="13"/>
        <v>532667321.81943631</v>
      </c>
      <c r="CI177" s="41">
        <f t="shared" si="13"/>
        <v>2043736908.0357425</v>
      </c>
      <c r="CJ177" s="41">
        <f t="shared" si="13"/>
        <v>252705989.45115057</v>
      </c>
      <c r="CK177" s="41">
        <f t="shared" si="13"/>
        <v>25108459.464953329</v>
      </c>
      <c r="CL177" s="41">
        <f t="shared" si="13"/>
        <v>56352903.449411273</v>
      </c>
      <c r="CM177" s="41">
        <f t="shared" si="13"/>
        <v>94445642.754799113</v>
      </c>
      <c r="CN177" s="41">
        <f t="shared" si="13"/>
        <v>133560216.94974448</v>
      </c>
      <c r="CO177" s="41">
        <f t="shared" si="13"/>
        <v>11646084.451441085</v>
      </c>
      <c r="CP177" s="41">
        <f t="shared" si="13"/>
        <v>56762941.576165661</v>
      </c>
      <c r="CQ177" s="41">
        <f t="shared" si="13"/>
        <v>13418303.307065751</v>
      </c>
      <c r="CR177" s="41">
        <f t="shared" si="13"/>
        <v>52721482.723017499</v>
      </c>
      <c r="CS177" s="41">
        <f t="shared" si="13"/>
        <v>38671123.552375406</v>
      </c>
      <c r="CT177" s="41">
        <f t="shared" si="13"/>
        <v>73060193.467787296</v>
      </c>
      <c r="CU177" s="41">
        <f t="shared" si="13"/>
        <v>181570374.77162796</v>
      </c>
      <c r="CV177" s="41">
        <f t="shared" si="13"/>
        <v>30155649.964592401</v>
      </c>
      <c r="CW177" s="41">
        <f t="shared" si="13"/>
        <v>125892357.80931416</v>
      </c>
      <c r="CX177" s="41">
        <f t="shared" si="13"/>
        <v>31792533.327894609</v>
      </c>
      <c r="CY177" s="41">
        <f t="shared" si="13"/>
        <v>263078124.8687408</v>
      </c>
      <c r="CZ177" s="41">
        <f t="shared" si="13"/>
        <v>36700086.726044677</v>
      </c>
      <c r="DA177" s="41">
        <f t="shared" si="13"/>
        <v>23648892.056077287</v>
      </c>
      <c r="DB177" s="41">
        <f t="shared" si="13"/>
        <v>36108171.432950146</v>
      </c>
      <c r="DC177" s="41">
        <f t="shared" si="13"/>
        <v>49623939.425148956</v>
      </c>
      <c r="DD177" s="41">
        <f t="shared" si="13"/>
        <v>191801567.76227486</v>
      </c>
      <c r="DE177" s="41">
        <f t="shared" si="13"/>
        <v>4758688.0239797886</v>
      </c>
      <c r="DF177" s="41">
        <f t="shared" si="13"/>
        <v>4225150.7093957895</v>
      </c>
      <c r="DG177" s="41">
        <f t="shared" si="13"/>
        <v>14885333.581141783</v>
      </c>
      <c r="DH177" s="41">
        <f t="shared" si="13"/>
        <v>4481567.7216786901</v>
      </c>
      <c r="DI177" s="41">
        <f t="shared" si="13"/>
        <v>17548766.443828698</v>
      </c>
      <c r="DJ177" s="41">
        <f t="shared" si="13"/>
        <v>365353.74749456893</v>
      </c>
      <c r="DK177" s="41">
        <f t="shared" si="13"/>
        <v>461542109.1570158</v>
      </c>
      <c r="DL177" s="41">
        <f t="shared" si="13"/>
        <v>236654131.41577414</v>
      </c>
      <c r="DM177" s="41">
        <f t="shared" si="13"/>
        <v>6992708.1388408858</v>
      </c>
      <c r="DN177" s="41">
        <f t="shared" si="13"/>
        <v>150892523.50500557</v>
      </c>
      <c r="DO177" s="41">
        <f t="shared" si="13"/>
        <v>203509548.49406755</v>
      </c>
      <c r="DP177" s="41">
        <f t="shared" si="13"/>
        <v>175934581.57180485</v>
      </c>
      <c r="DQ177" s="41">
        <f t="shared" si="13"/>
        <v>21222568.519639049</v>
      </c>
      <c r="DR177" s="41">
        <f t="shared" si="13"/>
        <v>36627564.457298942</v>
      </c>
      <c r="DS177" s="41">
        <f t="shared" si="13"/>
        <v>304088189.16950154</v>
      </c>
      <c r="DT177" s="41">
        <f t="shared" si="13"/>
        <v>2430489.8830103111</v>
      </c>
      <c r="DU177" s="41">
        <f t="shared" si="13"/>
        <v>1625479.7170361672</v>
      </c>
      <c r="DV177" s="41">
        <f t="shared" si="13"/>
        <v>33357108.726257414</v>
      </c>
      <c r="DW177" s="41">
        <f t="shared" si="13"/>
        <v>162478506.88115862</v>
      </c>
      <c r="DX177" s="41">
        <f t="shared" si="13"/>
        <v>6296924.5086147981</v>
      </c>
      <c r="DY177" s="41">
        <f t="shared" si="13"/>
        <v>39738073.499284968</v>
      </c>
      <c r="DZ177" s="41">
        <f t="shared" si="13"/>
        <v>74976313.309942454</v>
      </c>
      <c r="EA177" s="41">
        <f t="shared" si="13"/>
        <v>8324001.6037470251</v>
      </c>
      <c r="EB177" s="41">
        <f t="shared" ref="EB177:GA177" si="14">SUM(EB6:EB176)</f>
        <v>153358497.30136925</v>
      </c>
      <c r="EC177" s="41">
        <f t="shared" si="14"/>
        <v>13141891.727675257</v>
      </c>
      <c r="ED177" s="41">
        <f t="shared" si="14"/>
        <v>30095975.679892387</v>
      </c>
      <c r="EE177" s="41">
        <f t="shared" si="14"/>
        <v>306715087.07920438</v>
      </c>
      <c r="EF177" s="41">
        <f t="shared" si="14"/>
        <v>13715869.540481271</v>
      </c>
      <c r="EG177" s="41">
        <f t="shared" si="14"/>
        <v>13702955.753568927</v>
      </c>
      <c r="EH177" s="41">
        <f t="shared" si="14"/>
        <v>14262722.421207778</v>
      </c>
      <c r="EI177" s="41">
        <f t="shared" si="14"/>
        <v>193384975.88779724</v>
      </c>
      <c r="EJ177" s="41">
        <f t="shared" si="14"/>
        <v>31230341.816120148</v>
      </c>
      <c r="EK177" s="41">
        <f t="shared" si="14"/>
        <v>7004013.7547968803</v>
      </c>
      <c r="EL177" s="41">
        <f t="shared" si="14"/>
        <v>107614862.15639737</v>
      </c>
      <c r="EM177" s="41">
        <f t="shared" si="14"/>
        <v>15251591.483463716</v>
      </c>
      <c r="EN177" s="41">
        <f t="shared" si="14"/>
        <v>6691004.4063596502</v>
      </c>
      <c r="EO177" s="41">
        <f t="shared" si="14"/>
        <v>5600437.3112720763</v>
      </c>
      <c r="EP177" s="41">
        <f t="shared" si="14"/>
        <v>58039427.143977955</v>
      </c>
      <c r="EQ177" s="41">
        <f t="shared" si="14"/>
        <v>5335209.0749132251</v>
      </c>
      <c r="ER177" s="41">
        <f t="shared" si="14"/>
        <v>13805411.363416696</v>
      </c>
      <c r="ES177" s="41">
        <f t="shared" si="14"/>
        <v>51165477.540344663</v>
      </c>
      <c r="ET177" s="41">
        <f t="shared" si="14"/>
        <v>9070815.6935122926</v>
      </c>
      <c r="EU177" s="41">
        <f t="shared" si="14"/>
        <v>62674837.247471854</v>
      </c>
      <c r="EV177" s="41">
        <f t="shared" si="14"/>
        <v>18945948.860856537</v>
      </c>
      <c r="EW177" s="41">
        <f t="shared" si="14"/>
        <v>573605.09467838565</v>
      </c>
      <c r="EX177" s="41">
        <f t="shared" si="14"/>
        <v>20325384.410603046</v>
      </c>
      <c r="EY177" s="41">
        <f t="shared" si="14"/>
        <v>6944382.0618188726</v>
      </c>
      <c r="EZ177" s="41">
        <f t="shared" si="14"/>
        <v>25217687.229060527</v>
      </c>
      <c r="FA177" s="41">
        <f t="shared" si="14"/>
        <v>2879713.9446443743</v>
      </c>
      <c r="FB177" s="41">
        <f t="shared" si="14"/>
        <v>5676566.9686067319</v>
      </c>
      <c r="FC177" s="41">
        <f t="shared" si="14"/>
        <v>24180155.53294722</v>
      </c>
      <c r="FD177" s="41">
        <f t="shared" si="14"/>
        <v>77595998.119348466</v>
      </c>
      <c r="FE177" s="41">
        <f t="shared" si="14"/>
        <v>90184057.527805805</v>
      </c>
      <c r="FF177" s="41">
        <f t="shared" si="14"/>
        <v>24639518.926703721</v>
      </c>
      <c r="FG177" s="41">
        <f t="shared" si="14"/>
        <v>190988126.27890036</v>
      </c>
      <c r="FH177" s="41">
        <f t="shared" si="14"/>
        <v>1401165.1568845385</v>
      </c>
      <c r="FI177" s="41">
        <f t="shared" si="14"/>
        <v>369349.68442832644</v>
      </c>
      <c r="FJ177" s="41">
        <f t="shared" si="14"/>
        <v>2341819.6830661278</v>
      </c>
      <c r="FK177" s="41">
        <f t="shared" si="14"/>
        <v>1256722.8663146461</v>
      </c>
      <c r="FL177" s="41">
        <f t="shared" si="14"/>
        <v>15708522.097866822</v>
      </c>
      <c r="FM177" s="41">
        <f t="shared" si="14"/>
        <v>17979138.217975147</v>
      </c>
      <c r="FN177" s="41">
        <f t="shared" si="14"/>
        <v>7261409.4504583478</v>
      </c>
      <c r="FO177" s="41">
        <f t="shared" si="14"/>
        <v>7772265.7460286263</v>
      </c>
      <c r="FP177" s="41">
        <f t="shared" si="14"/>
        <v>18894949.690163329</v>
      </c>
      <c r="FQ177" s="41">
        <f t="shared" si="14"/>
        <v>1223381.3336396932</v>
      </c>
      <c r="FR177" s="41">
        <f t="shared" si="14"/>
        <v>14296683649.38204</v>
      </c>
      <c r="FS177" s="42">
        <f t="shared" si="14"/>
        <v>5002138015.2022543</v>
      </c>
      <c r="FT177" s="41">
        <f t="shared" si="14"/>
        <v>4264002399.8314629</v>
      </c>
      <c r="FU177" s="41">
        <f t="shared" si="14"/>
        <v>738135615.37079024</v>
      </c>
      <c r="FV177" s="41">
        <f t="shared" si="14"/>
        <v>2450422479.0263014</v>
      </c>
      <c r="FW177" s="41">
        <f t="shared" si="14"/>
        <v>2332746523.8124638</v>
      </c>
      <c r="FX177" s="41">
        <f t="shared" si="14"/>
        <v>117675955.21383691</v>
      </c>
      <c r="FY177" s="41">
        <f t="shared" si="14"/>
        <v>6572573823.7411013</v>
      </c>
      <c r="FZ177" s="41">
        <f t="shared" si="14"/>
        <v>6279040103.0383034</v>
      </c>
      <c r="GA177" s="41">
        <f t="shared" si="14"/>
        <v>22042777864.313393</v>
      </c>
      <c r="GC177" s="29"/>
    </row>
    <row r="178" spans="1:185" s="30" customFormat="1" ht="15.75" x14ac:dyDescent="0.25">
      <c r="A178" s="22" t="s">
        <v>352</v>
      </c>
      <c r="B178" s="46">
        <v>173</v>
      </c>
      <c r="C178" s="41">
        <v>139396826.76764005</v>
      </c>
      <c r="D178" s="41">
        <v>16224889.219325734</v>
      </c>
      <c r="E178" s="41">
        <v>18475759.200376086</v>
      </c>
      <c r="F178" s="41">
        <v>7356532.1931326995</v>
      </c>
      <c r="G178" s="41">
        <v>8960872.2117911819</v>
      </c>
      <c r="H178" s="41">
        <v>74510314.448849589</v>
      </c>
      <c r="I178" s="41">
        <v>13966686.211509937</v>
      </c>
      <c r="J178" s="41">
        <v>21305507.575109012</v>
      </c>
      <c r="K178" s="41">
        <v>72818431.41373916</v>
      </c>
      <c r="L178" s="41">
        <v>4346664.6219031457</v>
      </c>
      <c r="M178" s="41">
        <v>9322306.1235755924</v>
      </c>
      <c r="N178" s="41">
        <v>31641937.362012859</v>
      </c>
      <c r="O178" s="41">
        <v>22760179.683705729</v>
      </c>
      <c r="P178" s="41">
        <v>5650287.5662820311</v>
      </c>
      <c r="Q178" s="41">
        <v>8469371.2206971757</v>
      </c>
      <c r="R178" s="41">
        <v>18991725.925567269</v>
      </c>
      <c r="S178" s="41">
        <v>47459702.304965392</v>
      </c>
      <c r="T178" s="41">
        <v>34393784.408835143</v>
      </c>
      <c r="U178" s="41">
        <v>9794124.5238845441</v>
      </c>
      <c r="V178" s="41">
        <v>35388075.773741096</v>
      </c>
      <c r="W178" s="41">
        <v>1698438.4451821435</v>
      </c>
      <c r="X178" s="41">
        <v>1604277.5854106422</v>
      </c>
      <c r="Y178" s="41">
        <v>4482743.09985922</v>
      </c>
      <c r="Z178" s="41">
        <v>20095577.894024752</v>
      </c>
      <c r="AA178" s="41">
        <v>15189021.736735797</v>
      </c>
      <c r="AB178" s="41">
        <v>1714073.333802843</v>
      </c>
      <c r="AC178" s="41">
        <v>81320435.701280236</v>
      </c>
      <c r="AD178" s="41">
        <v>8481727.1671436261</v>
      </c>
      <c r="AE178" s="41">
        <v>6117583.3411287926</v>
      </c>
      <c r="AF178" s="41">
        <v>8719805.124551408</v>
      </c>
      <c r="AG178" s="41">
        <v>32977694.973415419</v>
      </c>
      <c r="AH178" s="41">
        <v>36969463.824445613</v>
      </c>
      <c r="AI178" s="41">
        <v>6524473.1234988607</v>
      </c>
      <c r="AJ178" s="41">
        <v>12511632.634211391</v>
      </c>
      <c r="AK178" s="41">
        <v>35682262.554650187</v>
      </c>
      <c r="AL178" s="41">
        <v>28020113.234944358</v>
      </c>
      <c r="AM178" s="41">
        <v>3431193.2240887433</v>
      </c>
      <c r="AN178" s="41">
        <v>7022340.4131259099</v>
      </c>
      <c r="AO178" s="41">
        <v>1954066.6690725298</v>
      </c>
      <c r="AP178" s="41">
        <v>4550547.7561311824</v>
      </c>
      <c r="AQ178" s="41">
        <v>28931097.087111685</v>
      </c>
      <c r="AR178" s="41">
        <v>496670.37854595436</v>
      </c>
      <c r="AS178" s="41">
        <v>29282768.738151014</v>
      </c>
      <c r="AT178" s="41">
        <v>9996485.5373067446</v>
      </c>
      <c r="AU178" s="41">
        <v>5054671.0713846665</v>
      </c>
      <c r="AV178" s="41">
        <v>9959732.4595366977</v>
      </c>
      <c r="AW178" s="41">
        <v>13294898.450078702</v>
      </c>
      <c r="AX178" s="41">
        <v>3692845.1968399622</v>
      </c>
      <c r="AY178" s="41">
        <v>8979318.659734508</v>
      </c>
      <c r="AZ178" s="41">
        <v>5661939.0148506658</v>
      </c>
      <c r="BA178" s="41">
        <v>6502286.7973774895</v>
      </c>
      <c r="BB178" s="41">
        <v>1148985.7204649041</v>
      </c>
      <c r="BC178" s="41">
        <v>12877376.351198589</v>
      </c>
      <c r="BD178" s="41">
        <v>24588985.318825454</v>
      </c>
      <c r="BE178" s="41">
        <v>2772234.5556794852</v>
      </c>
      <c r="BF178" s="41">
        <v>6689896.4539258424</v>
      </c>
      <c r="BG178" s="41">
        <v>17268290.478158433</v>
      </c>
      <c r="BH178" s="41">
        <v>3410430.0527971811</v>
      </c>
      <c r="BI178" s="41">
        <v>39620484.933753304</v>
      </c>
      <c r="BJ178" s="41">
        <v>18731864.49555866</v>
      </c>
      <c r="BK178" s="41">
        <v>137721370.95496467</v>
      </c>
      <c r="BL178" s="41">
        <v>11215037.165382423</v>
      </c>
      <c r="BM178" s="41">
        <v>79877708.988690764</v>
      </c>
      <c r="BN178" s="41">
        <v>36283025.389385067</v>
      </c>
      <c r="BO178" s="41">
        <v>24876065.045606241</v>
      </c>
      <c r="BP178" s="41">
        <v>13478810.076747255</v>
      </c>
      <c r="BQ178" s="41">
        <v>1263631.0498600611</v>
      </c>
      <c r="BR178" s="41">
        <v>19353365.07347222</v>
      </c>
      <c r="BS178" s="41">
        <v>746892.83390835463</v>
      </c>
      <c r="BT178" s="41">
        <v>4506283.0767557276</v>
      </c>
      <c r="BU178" s="41">
        <v>7812180.6747500943</v>
      </c>
      <c r="BV178" s="41">
        <v>5811382.2795930132</v>
      </c>
      <c r="BW178" s="41">
        <v>4115363.4675213885</v>
      </c>
      <c r="BX178" s="41">
        <v>19672359.156199172</v>
      </c>
      <c r="BY178" s="41">
        <v>10413571.136771526</v>
      </c>
      <c r="BZ178" s="41">
        <v>9529995.2510108259</v>
      </c>
      <c r="CA178" s="41">
        <v>43326005.24206803</v>
      </c>
      <c r="CB178" s="41">
        <v>2473167.1873069182</v>
      </c>
      <c r="CC178" s="41">
        <v>16376889.790831426</v>
      </c>
      <c r="CD178" s="41">
        <v>13314641.320763666</v>
      </c>
      <c r="CE178" s="41">
        <v>21393406.850194324</v>
      </c>
      <c r="CF178" s="41">
        <v>55522058.023174554</v>
      </c>
      <c r="CG178" s="41">
        <v>10955190.942274144</v>
      </c>
      <c r="CH178" s="41">
        <v>64971204.616288066</v>
      </c>
      <c r="CI178" s="41">
        <v>150255928.4799819</v>
      </c>
      <c r="CJ178" s="41">
        <v>22135395.142329194</v>
      </c>
      <c r="CK178" s="41">
        <v>5926562.5345802326</v>
      </c>
      <c r="CL178" s="41">
        <v>10418553.893523384</v>
      </c>
      <c r="CM178" s="41">
        <v>9748831.3247747757</v>
      </c>
      <c r="CN178" s="41">
        <v>15593045.213535147</v>
      </c>
      <c r="CO178" s="41">
        <v>2372402.3671308886</v>
      </c>
      <c r="CP178" s="41">
        <v>8475761.9415130131</v>
      </c>
      <c r="CQ178" s="41">
        <v>1987714.4360995186</v>
      </c>
      <c r="CR178" s="41">
        <v>6952910.4435795974</v>
      </c>
      <c r="CS178" s="41">
        <v>6703645.7120094039</v>
      </c>
      <c r="CT178" s="41">
        <v>1786610.1045527193</v>
      </c>
      <c r="CU178" s="41">
        <v>25449455.474623721</v>
      </c>
      <c r="CV178" s="41">
        <v>4103724.0898413234</v>
      </c>
      <c r="CW178" s="41">
        <v>18172502.684128407</v>
      </c>
      <c r="CX178" s="41">
        <v>6176105.447584535</v>
      </c>
      <c r="CY178" s="41">
        <v>59659937.296759054</v>
      </c>
      <c r="CZ178" s="41">
        <v>9409059.7916910052</v>
      </c>
      <c r="DA178" s="41">
        <v>6714492.2268403228</v>
      </c>
      <c r="DB178" s="41">
        <v>11603486.096255112</v>
      </c>
      <c r="DC178" s="41">
        <v>15434545.245840574</v>
      </c>
      <c r="DD178" s="41">
        <v>49283094.392163739</v>
      </c>
      <c r="DE178" s="41">
        <v>1441735.5990014302</v>
      </c>
      <c r="DF178" s="41">
        <v>2570838.2885631411</v>
      </c>
      <c r="DG178" s="41">
        <v>7128782.1555603035</v>
      </c>
      <c r="DH178" s="41">
        <v>1764888.264715658</v>
      </c>
      <c r="DI178" s="41">
        <v>5470988.5530658159</v>
      </c>
      <c r="DJ178" s="41">
        <v>130218.22437548813</v>
      </c>
      <c r="DK178" s="41">
        <v>166315470.43893817</v>
      </c>
      <c r="DL178" s="41">
        <v>76487213.216261715</v>
      </c>
      <c r="DM178" s="41">
        <v>1784714.0660228292</v>
      </c>
      <c r="DN178" s="41">
        <v>38679758.625110306</v>
      </c>
      <c r="DO178" s="41">
        <v>46389428.23522988</v>
      </c>
      <c r="DP178" s="41">
        <v>41616090.343382455</v>
      </c>
      <c r="DQ178" s="41">
        <v>43525885.371599302</v>
      </c>
      <c r="DR178" s="41">
        <v>35134076.162305109</v>
      </c>
      <c r="DS178" s="41">
        <f>'[2]IOT 2019 NSX'!DZ190+'[2]IOT 2019 NSX'!EA190</f>
        <v>505341945.34392077</v>
      </c>
      <c r="DT178" s="41">
        <v>1220274.3529121836</v>
      </c>
      <c r="DU178" s="41">
        <v>645308.62802818895</v>
      </c>
      <c r="DV178" s="41">
        <v>17445650.457941268</v>
      </c>
      <c r="DW178" s="41">
        <v>58496063.556160249</v>
      </c>
      <c r="DX178" s="41">
        <v>3691433.1367421662</v>
      </c>
      <c r="DY178" s="41">
        <v>14610882.773606738</v>
      </c>
      <c r="DZ178" s="41">
        <v>8507606.2920106463</v>
      </c>
      <c r="EA178" s="41">
        <v>1010881.8509515133</v>
      </c>
      <c r="EB178" s="41">
        <v>84170985.902954429</v>
      </c>
      <c r="EC178" s="41">
        <v>7721404.7767241746</v>
      </c>
      <c r="ED178" s="41">
        <v>38578910.116046883</v>
      </c>
      <c r="EE178" s="41">
        <v>147711421.29973876</v>
      </c>
      <c r="EF178" s="41">
        <v>3390211.7117868755</v>
      </c>
      <c r="EG178" s="41">
        <v>6532869.3485224014</v>
      </c>
      <c r="EH178" s="41">
        <v>11570269.762574516</v>
      </c>
      <c r="EI178" s="41">
        <v>83556484.666199028</v>
      </c>
      <c r="EJ178" s="41">
        <v>24446647.18416059</v>
      </c>
      <c r="EK178" s="41">
        <v>6140414.9700784422</v>
      </c>
      <c r="EL178" s="41">
        <f>'[2]IOT 2019 NSX'!ET190+'[2]IOT 2019 NSX'!EU190</f>
        <v>84367049.020485312</v>
      </c>
      <c r="EM178" s="41">
        <v>18970675.283492103</v>
      </c>
      <c r="EN178" s="41">
        <v>8867465.2747710813</v>
      </c>
      <c r="EO178" s="41">
        <v>10261872.658811446</v>
      </c>
      <c r="EP178" s="41">
        <v>34245234.149884656</v>
      </c>
      <c r="EQ178" s="41">
        <v>7897885.948662309</v>
      </c>
      <c r="ER178" s="41">
        <v>16140444.088286608</v>
      </c>
      <c r="ES178" s="41">
        <v>50150567.999812491</v>
      </c>
      <c r="ET178" s="41">
        <v>8772367.2884325255</v>
      </c>
      <c r="EU178" s="41">
        <v>23342456.385677911</v>
      </c>
      <c r="EV178" s="41">
        <v>11619843.315824537</v>
      </c>
      <c r="EW178" s="41">
        <v>858130.27667092846</v>
      </c>
      <c r="EX178" s="41">
        <v>18340359.052381486</v>
      </c>
      <c r="EY178" s="41">
        <v>10166785.869211555</v>
      </c>
      <c r="EZ178" s="41">
        <v>24722805.281640388</v>
      </c>
      <c r="FA178" s="41">
        <v>9359233.5492263082</v>
      </c>
      <c r="FB178" s="41">
        <v>7661353.3373845983</v>
      </c>
      <c r="FC178" s="41">
        <v>12634280.828892414</v>
      </c>
      <c r="FD178" s="41">
        <v>137947526.33028677</v>
      </c>
      <c r="FE178" s="41">
        <v>143761451.73797816</v>
      </c>
      <c r="FF178" s="41">
        <v>34367451.031741016</v>
      </c>
      <c r="FG178" s="41">
        <v>100643202.91009077</v>
      </c>
      <c r="FH178" s="41">
        <v>1567539.8282654432</v>
      </c>
      <c r="FI178" s="41">
        <v>341484.83095080138</v>
      </c>
      <c r="FJ178" s="41">
        <v>2371103.1936874469</v>
      </c>
      <c r="FK178" s="41">
        <v>1425023.516896432</v>
      </c>
      <c r="FL178" s="41">
        <v>3834861.7332860203</v>
      </c>
      <c r="FM178" s="41">
        <v>12742384.528221104</v>
      </c>
      <c r="FN178" s="41">
        <v>12389541.600735826</v>
      </c>
      <c r="FO178" s="41">
        <v>9640871.9456066657</v>
      </c>
      <c r="FP178" s="41">
        <v>26954543.679678146</v>
      </c>
      <c r="FQ178" s="41">
        <v>9737387.5025453214</v>
      </c>
      <c r="FR178" s="41">
        <f t="shared" si="8"/>
        <v>4581969019.9321947</v>
      </c>
      <c r="FS178" s="11"/>
      <c r="FT178" s="11"/>
      <c r="FU178" s="11"/>
      <c r="FV178" s="11"/>
      <c r="FW178" s="11"/>
      <c r="FX178" s="11"/>
      <c r="FY178" s="11"/>
      <c r="FZ178" s="11"/>
      <c r="GA178" s="11"/>
      <c r="GC178" s="31"/>
    </row>
    <row r="179" spans="1:185" s="30" customFormat="1" ht="31.5" x14ac:dyDescent="0.25">
      <c r="A179" s="22" t="s">
        <v>353</v>
      </c>
      <c r="B179" s="46">
        <v>174</v>
      </c>
      <c r="C179" s="41">
        <v>680764.17509097187</v>
      </c>
      <c r="D179" s="41">
        <v>1497810.7884921378</v>
      </c>
      <c r="E179" s="41">
        <v>418338.07452224521</v>
      </c>
      <c r="F179" s="41">
        <v>455226.74576522707</v>
      </c>
      <c r="G179" s="41">
        <v>35714.369082643047</v>
      </c>
      <c r="H179" s="41">
        <v>732095.01874075457</v>
      </c>
      <c r="I179" s="41">
        <v>207743.96839863539</v>
      </c>
      <c r="J179" s="41">
        <v>1077808.3820687407</v>
      </c>
      <c r="K179" s="41">
        <v>1147487.424929244</v>
      </c>
      <c r="L179" s="41">
        <v>734096.52598071925</v>
      </c>
      <c r="M179" s="41">
        <v>163255.09594386621</v>
      </c>
      <c r="N179" s="41">
        <v>767775.88262873713</v>
      </c>
      <c r="O179" s="41">
        <v>732660.49270984868</v>
      </c>
      <c r="P179" s="41">
        <v>95538.460841180437</v>
      </c>
      <c r="Q179" s="41">
        <v>347457.37791950098</v>
      </c>
      <c r="R179" s="41">
        <v>626570.68948024651</v>
      </c>
      <c r="S179" s="41">
        <v>1146787.4988922635</v>
      </c>
      <c r="T179" s="41">
        <v>660347.09735791711</v>
      </c>
      <c r="U179" s="41">
        <v>329554.14564769197</v>
      </c>
      <c r="V179" s="41">
        <v>613855.41971932596</v>
      </c>
      <c r="W179" s="41">
        <v>178921.2113650768</v>
      </c>
      <c r="X179" s="41">
        <v>40043.571888025304</v>
      </c>
      <c r="Y179" s="41">
        <v>55468.850851174866</v>
      </c>
      <c r="Z179" s="41">
        <v>1437694.6493030831</v>
      </c>
      <c r="AA179" s="41">
        <v>1340778.4086622198</v>
      </c>
      <c r="AB179" s="41">
        <v>23932.088810903464</v>
      </c>
      <c r="AC179" s="41">
        <v>5781266.6564010009</v>
      </c>
      <c r="AD179" s="41">
        <v>406454.27829818625</v>
      </c>
      <c r="AE179" s="41">
        <v>567679.04900840111</v>
      </c>
      <c r="AF179" s="41">
        <v>909592.92700516328</v>
      </c>
      <c r="AG179" s="41">
        <v>741312.84048203425</v>
      </c>
      <c r="AH179" s="41">
        <v>888728.98644186184</v>
      </c>
      <c r="AI179" s="41">
        <v>711456.0224219932</v>
      </c>
      <c r="AJ179" s="41">
        <v>15990218.142242163</v>
      </c>
      <c r="AK179" s="41">
        <v>17560160.511603892</v>
      </c>
      <c r="AL179" s="41">
        <v>8502534.7951497994</v>
      </c>
      <c r="AM179" s="41">
        <v>4912745.0653155642</v>
      </c>
      <c r="AN179" s="41">
        <v>5442110.0538972579</v>
      </c>
      <c r="AO179" s="41">
        <v>721125.36978418962</v>
      </c>
      <c r="AP179" s="41">
        <v>235787.36383094496</v>
      </c>
      <c r="AQ179" s="41">
        <v>5505223.811688005</v>
      </c>
      <c r="AR179" s="41">
        <v>978540.43729700078</v>
      </c>
      <c r="AS179" s="41">
        <v>12802729.70335329</v>
      </c>
      <c r="AT179" s="41">
        <v>940658.06266166084</v>
      </c>
      <c r="AU179" s="41">
        <v>2451539.0337741766</v>
      </c>
      <c r="AV179" s="41">
        <v>9789210.9948576018</v>
      </c>
      <c r="AW179" s="41">
        <v>1842620.9330679262</v>
      </c>
      <c r="AX179" s="41">
        <v>1114149.4445330221</v>
      </c>
      <c r="AY179" s="41">
        <v>1642086.7540205852</v>
      </c>
      <c r="AZ179" s="41">
        <v>1281804.7793910427</v>
      </c>
      <c r="BA179" s="41">
        <v>346858.88457664318</v>
      </c>
      <c r="BB179" s="41">
        <v>110195.6935811038</v>
      </c>
      <c r="BC179" s="41">
        <v>2875699.0974699087</v>
      </c>
      <c r="BD179" s="41">
        <v>941110.88751372707</v>
      </c>
      <c r="BE179" s="41">
        <v>3165097.6974608414</v>
      </c>
      <c r="BF179" s="41">
        <v>14858870.066966424</v>
      </c>
      <c r="BG179" s="41">
        <v>5728397.5583028914</v>
      </c>
      <c r="BH179" s="41">
        <v>9875844.8862735424</v>
      </c>
      <c r="BI179" s="41">
        <v>7500129.5084574576</v>
      </c>
      <c r="BJ179" s="41">
        <v>9144517.5941528082</v>
      </c>
      <c r="BK179" s="41">
        <v>4484229.7193690669</v>
      </c>
      <c r="BL179" s="41">
        <v>1764227.3768782048</v>
      </c>
      <c r="BM179" s="41">
        <v>10613251.701490659</v>
      </c>
      <c r="BN179" s="41">
        <v>3355144.3978280164</v>
      </c>
      <c r="BO179" s="41">
        <v>4693703.4335940043</v>
      </c>
      <c r="BP179" s="41">
        <v>2192153.1997140399</v>
      </c>
      <c r="BQ179" s="41">
        <v>2163579.7281999653</v>
      </c>
      <c r="BR179" s="41">
        <v>74212118.091526896</v>
      </c>
      <c r="BS179" s="41">
        <v>265008.47631220421</v>
      </c>
      <c r="BT179" s="41">
        <v>5235787.7468758328</v>
      </c>
      <c r="BU179" s="41">
        <v>1303666.0771618793</v>
      </c>
      <c r="BV179" s="41">
        <v>6589033.8919816129</v>
      </c>
      <c r="BW179" s="41">
        <v>839358.31739775906</v>
      </c>
      <c r="BX179" s="41">
        <v>8515798.3130916972</v>
      </c>
      <c r="BY179" s="41">
        <v>2393983.3153288467</v>
      </c>
      <c r="BZ179" s="41">
        <v>3118541.1485225605</v>
      </c>
      <c r="CA179" s="41">
        <v>10026426.256814247</v>
      </c>
      <c r="CB179" s="41">
        <v>2112977.692661956</v>
      </c>
      <c r="CC179" s="41">
        <v>1747903.6478807419</v>
      </c>
      <c r="CD179" s="41">
        <v>4600805.4642419191</v>
      </c>
      <c r="CE179" s="41">
        <v>2698821.5182591192</v>
      </c>
      <c r="CF179" s="41">
        <v>11736312.333645571</v>
      </c>
      <c r="CG179" s="41">
        <v>5170970.9590546461</v>
      </c>
      <c r="CH179" s="41">
        <v>10731403.661314042</v>
      </c>
      <c r="CI179" s="41">
        <v>12516435.724626802</v>
      </c>
      <c r="CJ179" s="41">
        <v>8043596.546400792</v>
      </c>
      <c r="CK179" s="41">
        <v>5008919.3197842436</v>
      </c>
      <c r="CL179" s="41">
        <v>8255065.3309991872</v>
      </c>
      <c r="CM179" s="41">
        <v>2633577.3018366909</v>
      </c>
      <c r="CN179" s="41">
        <v>4960207.5447065691</v>
      </c>
      <c r="CO179" s="41">
        <v>709303.13838603499</v>
      </c>
      <c r="CP179" s="41">
        <v>9825603.3555617295</v>
      </c>
      <c r="CQ179" s="41">
        <v>3046984.7827626741</v>
      </c>
      <c r="CR179" s="41">
        <v>9709721.7223876677</v>
      </c>
      <c r="CS179" s="41">
        <v>6239343.5681074401</v>
      </c>
      <c r="CT179" s="41">
        <v>65763422.361731805</v>
      </c>
      <c r="CU179" s="41">
        <v>25364131.549917571</v>
      </c>
      <c r="CV179" s="41">
        <v>1875996.7386952625</v>
      </c>
      <c r="CW179" s="41">
        <v>15122622.40870994</v>
      </c>
      <c r="CX179" s="41">
        <v>1497215.7749890641</v>
      </c>
      <c r="CY179" s="41">
        <v>5007798.7573498767</v>
      </c>
      <c r="CZ179" s="41">
        <v>5092979.4114625165</v>
      </c>
      <c r="DA179" s="41">
        <v>988363.27373385406</v>
      </c>
      <c r="DB179" s="41">
        <v>7361785.8021265361</v>
      </c>
      <c r="DC179" s="41">
        <v>440511.46675398736</v>
      </c>
      <c r="DD179" s="41">
        <v>29239527.1390782</v>
      </c>
      <c r="DE179" s="41">
        <v>2104750.6942917602</v>
      </c>
      <c r="DF179" s="41">
        <v>154584.45468515379</v>
      </c>
      <c r="DG179" s="41">
        <v>2894343.0424193442</v>
      </c>
      <c r="DH179" s="41">
        <v>147967.78014167157</v>
      </c>
      <c r="DI179" s="41">
        <v>1150091.2979789982</v>
      </c>
      <c r="DJ179" s="41">
        <v>17344.920983328928</v>
      </c>
      <c r="DK179" s="41">
        <v>10785320.25355448</v>
      </c>
      <c r="DL179" s="41">
        <v>4130132.5633832715</v>
      </c>
      <c r="DM179" s="41">
        <v>70004.098400780334</v>
      </c>
      <c r="DN179" s="41">
        <v>9255517.0145692304</v>
      </c>
      <c r="DO179" s="41">
        <v>4000969.2117740111</v>
      </c>
      <c r="DP179" s="41">
        <v>923681.83711090172</v>
      </c>
      <c r="DQ179" s="41">
        <v>3900515.8894451</v>
      </c>
      <c r="DR179" s="41">
        <v>4714090.9079562109</v>
      </c>
      <c r="DS179" s="41">
        <f>'[2]IOT 2019 NSX'!DZ191+'[2]IOT 2019 NSX'!EA191</f>
        <v>14407487.519508634</v>
      </c>
      <c r="DT179" s="41">
        <v>447071.0611293792</v>
      </c>
      <c r="DU179" s="41">
        <v>41080.497622412469</v>
      </c>
      <c r="DV179" s="41">
        <v>2621751.612786456</v>
      </c>
      <c r="DW179" s="41">
        <v>2200328.4662613026</v>
      </c>
      <c r="DX179" s="41">
        <v>205785.05982785046</v>
      </c>
      <c r="DY179" s="41">
        <v>280278.56357947597</v>
      </c>
      <c r="DZ179" s="41">
        <v>3401269.8132347125</v>
      </c>
      <c r="EA179" s="41">
        <v>21052.599229040934</v>
      </c>
      <c r="EB179" s="41">
        <v>9262708.570674181</v>
      </c>
      <c r="EC179" s="41">
        <v>368313.57666171651</v>
      </c>
      <c r="ED179" s="41">
        <v>4161344.1758564021</v>
      </c>
      <c r="EE179" s="41">
        <v>10624471.586075742</v>
      </c>
      <c r="EF179" s="41">
        <v>728550.40107960498</v>
      </c>
      <c r="EG179" s="41">
        <v>470853.50033917977</v>
      </c>
      <c r="EH179" s="41">
        <v>896887.98943269695</v>
      </c>
      <c r="EI179" s="41">
        <v>18186454.512268245</v>
      </c>
      <c r="EJ179" s="41">
        <v>2013520.9222260548</v>
      </c>
      <c r="EK179" s="41">
        <v>474476.91571007128</v>
      </c>
      <c r="EL179" s="41">
        <f>'[2]IOT 2019 NSX'!ET191+'[2]IOT 2019 NSX'!EU191</f>
        <v>10329659.476457845</v>
      </c>
      <c r="EM179" s="41">
        <v>1657277.7762906789</v>
      </c>
      <c r="EN179" s="41">
        <v>1104912.4886239329</v>
      </c>
      <c r="EO179" s="41">
        <v>357552.1995275736</v>
      </c>
      <c r="EP179" s="41">
        <v>19048741.280582245</v>
      </c>
      <c r="EQ179" s="41">
        <v>292309.0748977054</v>
      </c>
      <c r="ER179" s="41">
        <v>1870182.9281975185</v>
      </c>
      <c r="ES179" s="41">
        <v>6157791.6634303676</v>
      </c>
      <c r="ET179" s="41">
        <v>1761321.8392302443</v>
      </c>
      <c r="EU179" s="41">
        <v>2771997.9122413509</v>
      </c>
      <c r="EV179" s="41">
        <v>939724.96491844463</v>
      </c>
      <c r="EW179" s="41">
        <v>32787.58540921571</v>
      </c>
      <c r="EX179" s="41">
        <v>2067692.2328606353</v>
      </c>
      <c r="EY179" s="41">
        <v>603606.3592158847</v>
      </c>
      <c r="EZ179" s="41">
        <v>2009057.3065168178</v>
      </c>
      <c r="FA179" s="41">
        <v>73262.373828684154</v>
      </c>
      <c r="FB179" s="41">
        <v>325559.92817599711</v>
      </c>
      <c r="FC179" s="41">
        <v>790600.55393260578</v>
      </c>
      <c r="FD179" s="41">
        <v>3374841.9606179991</v>
      </c>
      <c r="FE179" s="41">
        <v>4506043.2621687083</v>
      </c>
      <c r="FF179" s="41">
        <v>910173.02577845135</v>
      </c>
      <c r="FG179" s="41">
        <v>5319526.6938736569</v>
      </c>
      <c r="FH179" s="41">
        <v>56077.494903070728</v>
      </c>
      <c r="FI179" s="41">
        <v>615.67026747912917</v>
      </c>
      <c r="FJ179" s="41">
        <v>78141.660822406644</v>
      </c>
      <c r="FK179" s="41">
        <v>60066.921695954734</v>
      </c>
      <c r="FL179" s="41">
        <v>18358140.846011106</v>
      </c>
      <c r="FM179" s="41">
        <v>5692667.5268315999</v>
      </c>
      <c r="FN179" s="41">
        <v>380235.54524324299</v>
      </c>
      <c r="FO179" s="41">
        <v>231052.83663464565</v>
      </c>
      <c r="FP179" s="41">
        <v>604357.02872577193</v>
      </c>
      <c r="FQ179" s="41">
        <v>8520.2587388995889</v>
      </c>
      <c r="FR179" s="41">
        <f t="shared" si="8"/>
        <v>787920003.78247607</v>
      </c>
      <c r="FS179" s="11"/>
      <c r="FT179" s="11"/>
      <c r="FU179" s="11"/>
      <c r="FV179" s="11"/>
      <c r="FW179" s="11"/>
      <c r="FX179" s="11"/>
      <c r="FY179" s="11"/>
      <c r="FZ179" s="11"/>
      <c r="GA179" s="11"/>
      <c r="GC179" s="31"/>
    </row>
    <row r="180" spans="1:185" s="32" customFormat="1" ht="15.75" x14ac:dyDescent="0.25">
      <c r="A180" s="23" t="s">
        <v>354</v>
      </c>
      <c r="B180" s="46">
        <v>175</v>
      </c>
      <c r="C180" s="48">
        <v>152465.2313666321</v>
      </c>
      <c r="D180" s="48">
        <v>1449004.4599140191</v>
      </c>
      <c r="E180" s="48">
        <v>347144.42167015059</v>
      </c>
      <c r="F180" s="48">
        <v>408117.97009303723</v>
      </c>
      <c r="G180" s="48">
        <v>10267.075991333526</v>
      </c>
      <c r="H180" s="48">
        <v>405097.29544376233</v>
      </c>
      <c r="I180" s="48">
        <v>133767.22429405281</v>
      </c>
      <c r="J180" s="48">
        <v>988161.3291492986</v>
      </c>
      <c r="K180" s="48">
        <v>844241.38072400517</v>
      </c>
      <c r="L180" s="48">
        <v>714958.43861397309</v>
      </c>
      <c r="M180" s="48">
        <v>108243.97486092197</v>
      </c>
      <c r="N180" s="48">
        <v>562126.75488437782</v>
      </c>
      <c r="O180" s="48">
        <v>465770.63984526083</v>
      </c>
      <c r="P180" s="48">
        <v>70683.815146760244</v>
      </c>
      <c r="Q180" s="48">
        <v>336768.45806467743</v>
      </c>
      <c r="R180" s="48">
        <v>611481.27101385163</v>
      </c>
      <c r="S180" s="48">
        <v>818763.76508975611</v>
      </c>
      <c r="T180" s="48">
        <v>337856.2432202471</v>
      </c>
      <c r="U180" s="48">
        <v>250009.44904665492</v>
      </c>
      <c r="V180" s="48">
        <v>300984.02884406957</v>
      </c>
      <c r="W180" s="48">
        <v>158910.51916262505</v>
      </c>
      <c r="X180" s="48">
        <v>33718.874459105413</v>
      </c>
      <c r="Y180" s="48">
        <v>48765.310718151304</v>
      </c>
      <c r="Z180" s="48">
        <v>1184351.9009072033</v>
      </c>
      <c r="AA180" s="48">
        <v>1310811.8283447928</v>
      </c>
      <c r="AB180" s="48">
        <v>14551.236755956568</v>
      </c>
      <c r="AC180" s="48">
        <v>5282428.0338189276</v>
      </c>
      <c r="AD180" s="48">
        <v>369913.31538042263</v>
      </c>
      <c r="AE180" s="48">
        <v>489551.47474906337</v>
      </c>
      <c r="AF180" s="48">
        <v>514603.97074032237</v>
      </c>
      <c r="AG180" s="48">
        <v>441586.72497910942</v>
      </c>
      <c r="AH180" s="48">
        <v>567351.58528187464</v>
      </c>
      <c r="AI180" s="48">
        <v>595719.16454596841</v>
      </c>
      <c r="AJ180" s="48">
        <v>12930664.102643602</v>
      </c>
      <c r="AK180" s="48">
        <v>16160128.511603894</v>
      </c>
      <c r="AL180" s="48">
        <v>7994940.6047798488</v>
      </c>
      <c r="AM180" s="48">
        <v>4793673.4981393553</v>
      </c>
      <c r="AN180" s="48">
        <v>4930391.6132749971</v>
      </c>
      <c r="AO180" s="48">
        <v>693113.74949831679</v>
      </c>
      <c r="AP180" s="48">
        <v>231758.4909328775</v>
      </c>
      <c r="AQ180" s="48">
        <v>5392147.9581534378</v>
      </c>
      <c r="AR180" s="48">
        <v>956281.74510000367</v>
      </c>
      <c r="AS180" s="48">
        <v>12344190.003689326</v>
      </c>
      <c r="AT180" s="48">
        <v>896136.17828070023</v>
      </c>
      <c r="AU180" s="48">
        <v>2399438.8387567024</v>
      </c>
      <c r="AV180" s="48">
        <v>9351784.4351970945</v>
      </c>
      <c r="AW180" s="48">
        <v>1708719.4778334065</v>
      </c>
      <c r="AX180" s="48">
        <v>1101729.0990704291</v>
      </c>
      <c r="AY180" s="48">
        <v>1518638.781527973</v>
      </c>
      <c r="AZ180" s="48">
        <v>1237899.6026415459</v>
      </c>
      <c r="BA180" s="48">
        <v>291236.59671757353</v>
      </c>
      <c r="BB180" s="48">
        <v>100247.52296978269</v>
      </c>
      <c r="BC180" s="48">
        <v>2776846.8175753257</v>
      </c>
      <c r="BD180" s="48">
        <v>895099.27172117529</v>
      </c>
      <c r="BE180" s="48">
        <v>3060410.3377545932</v>
      </c>
      <c r="BF180" s="48">
        <v>14105234.943912126</v>
      </c>
      <c r="BG180" s="48">
        <v>5435049.2282860354</v>
      </c>
      <c r="BH180" s="48">
        <v>9818476.1942476425</v>
      </c>
      <c r="BI180" s="48">
        <v>7353141.9055498689</v>
      </c>
      <c r="BJ180" s="48">
        <v>9025720.9868108016</v>
      </c>
      <c r="BK180" s="48">
        <v>2975345.9718924216</v>
      </c>
      <c r="BL180" s="48">
        <v>1518339.9761591628</v>
      </c>
      <c r="BM180" s="48">
        <v>8389682.8567553312</v>
      </c>
      <c r="BN180" s="48">
        <v>3215107.7661899789</v>
      </c>
      <c r="BO180" s="48">
        <v>4555389.6254825294</v>
      </c>
      <c r="BP180" s="48">
        <v>2134805.2659045728</v>
      </c>
      <c r="BQ180" s="48">
        <v>2145513.0593847223</v>
      </c>
      <c r="BR180" s="48">
        <v>73077605.072502434</v>
      </c>
      <c r="BS180" s="48">
        <v>259057.66226196714</v>
      </c>
      <c r="BT180" s="48">
        <v>5007331.030440852</v>
      </c>
      <c r="BU180" s="48">
        <v>1131082.4000250523</v>
      </c>
      <c r="BV180" s="48">
        <v>6480562.6412674375</v>
      </c>
      <c r="BW180" s="48">
        <v>741290.41545578022</v>
      </c>
      <c r="BX180" s="48">
        <v>8042851.6322196387</v>
      </c>
      <c r="BY180" s="48">
        <v>2244620.5324589666</v>
      </c>
      <c r="BZ180" s="48">
        <v>2836647.7617722065</v>
      </c>
      <c r="CA180" s="48">
        <v>9561166.5799317323</v>
      </c>
      <c r="CB180" s="48">
        <v>2055568.0863911032</v>
      </c>
      <c r="CC180" s="48">
        <v>1476411.408343046</v>
      </c>
      <c r="CD180" s="48">
        <v>3385064.9243736318</v>
      </c>
      <c r="CE180" s="48">
        <v>2129967.0545690199</v>
      </c>
      <c r="CF180" s="48">
        <v>11102925.914003849</v>
      </c>
      <c r="CG180" s="48">
        <v>5010155.3262190279</v>
      </c>
      <c r="CH180" s="48">
        <v>9892516.1059466619</v>
      </c>
      <c r="CI180" s="48">
        <v>11328075.552059468</v>
      </c>
      <c r="CJ180" s="48">
        <v>7718227.1990485685</v>
      </c>
      <c r="CK180" s="48">
        <v>4872037.3567118049</v>
      </c>
      <c r="CL180" s="48">
        <v>7686359.7053083666</v>
      </c>
      <c r="CM180" s="48">
        <v>2588881.3841597633</v>
      </c>
      <c r="CN180" s="48">
        <v>4784797.9575243592</v>
      </c>
      <c r="CO180" s="48">
        <v>667029.0436985225</v>
      </c>
      <c r="CP180" s="48">
        <v>9662704.0026752725</v>
      </c>
      <c r="CQ180" s="48">
        <v>2931349.1214062991</v>
      </c>
      <c r="CR180" s="48">
        <v>9408851.568817718</v>
      </c>
      <c r="CS180" s="48">
        <v>5989730.1655288516</v>
      </c>
      <c r="CT180" s="48">
        <v>64258183.590227783</v>
      </c>
      <c r="CU180" s="48">
        <v>25001693.690953109</v>
      </c>
      <c r="CV180" s="48">
        <v>1797598.9069957193</v>
      </c>
      <c r="CW180" s="48">
        <v>14678256.732720247</v>
      </c>
      <c r="CX180" s="48">
        <v>1481837.8292935886</v>
      </c>
      <c r="CY180" s="48">
        <v>3959960.983053437</v>
      </c>
      <c r="CZ180" s="48">
        <v>4970064.343042776</v>
      </c>
      <c r="DA180" s="48">
        <v>880510.84373772587</v>
      </c>
      <c r="DB180" s="48">
        <v>7317273.0909134047</v>
      </c>
      <c r="DC180" s="48">
        <v>195924.90987033036</v>
      </c>
      <c r="DD180" s="48">
        <v>23764544.607257489</v>
      </c>
      <c r="DE180" s="48">
        <v>2033539.554363199</v>
      </c>
      <c r="DF180" s="48">
        <v>19675.464484142842</v>
      </c>
      <c r="DG180" s="48">
        <v>2620690.9861026034</v>
      </c>
      <c r="DH180" s="48">
        <v>129302.60202939618</v>
      </c>
      <c r="DI180" s="48">
        <v>1051009.8354249643</v>
      </c>
      <c r="DJ180" s="48">
        <v>7083.2171558882019</v>
      </c>
      <c r="DK180" s="48">
        <v>10001952.788210347</v>
      </c>
      <c r="DL180" s="48">
        <v>3611005.9287613174</v>
      </c>
      <c r="DM180" s="48">
        <v>41379.543413324252</v>
      </c>
      <c r="DN180" s="48">
        <v>8771374.8560282439</v>
      </c>
      <c r="DO180" s="48">
        <v>3538171.749498121</v>
      </c>
      <c r="DP180" s="48">
        <v>522769.6845414014</v>
      </c>
      <c r="DQ180" s="48">
        <v>2395636.101188567</v>
      </c>
      <c r="DR180" s="48">
        <v>3478479.8153315242</v>
      </c>
      <c r="DS180" s="48">
        <f>'[2]IOT 2019 NSX'!DZ192+'[2]IOT 2019 NSX'!EA192</f>
        <v>0</v>
      </c>
      <c r="DT180" s="48">
        <v>341786.00625319232</v>
      </c>
      <c r="DU180" s="48">
        <v>0</v>
      </c>
      <c r="DV180" s="48">
        <v>1779063.5449568846</v>
      </c>
      <c r="DW180" s="48">
        <v>0</v>
      </c>
      <c r="DX180" s="48">
        <v>136918.84508181861</v>
      </c>
      <c r="DY180" s="48">
        <v>0</v>
      </c>
      <c r="DZ180" s="48">
        <v>2584560.4593199831</v>
      </c>
      <c r="EA180" s="48">
        <v>0</v>
      </c>
      <c r="EB180" s="48">
        <v>7641765.729994297</v>
      </c>
      <c r="EC180" s="48">
        <v>128521.2961204608</v>
      </c>
      <c r="ED180" s="48">
        <v>3530111.1384136542</v>
      </c>
      <c r="EE180" s="48">
        <v>5886947.4614022784</v>
      </c>
      <c r="EF180" s="48">
        <v>614414.1831047039</v>
      </c>
      <c r="EG180" s="48">
        <v>350395.9638018487</v>
      </c>
      <c r="EH180" s="48">
        <v>403117.29113812663</v>
      </c>
      <c r="EI180" s="48">
        <v>16661400.595743431</v>
      </c>
      <c r="EJ180" s="48">
        <v>1592848.6195566566</v>
      </c>
      <c r="EK180" s="48">
        <v>449523.2701206918</v>
      </c>
      <c r="EL180" s="48">
        <f>'[2]IOT 2019 NSX'!ET192+'[2]IOT 2019 NSX'!EU192</f>
        <v>6365508.2515310869</v>
      </c>
      <c r="EM180" s="48">
        <v>1477344.7741973682</v>
      </c>
      <c r="EN180" s="48">
        <v>881240.5140378779</v>
      </c>
      <c r="EO180" s="48">
        <v>163727.20345893482</v>
      </c>
      <c r="EP180" s="48">
        <v>10828043.440506261</v>
      </c>
      <c r="EQ180" s="48">
        <v>201059.03314304605</v>
      </c>
      <c r="ER180" s="48">
        <v>1710362.0299835575</v>
      </c>
      <c r="ES180" s="48">
        <v>4741551.4813254634</v>
      </c>
      <c r="ET180" s="48">
        <v>1510662.3179677259</v>
      </c>
      <c r="EU180" s="48">
        <v>2751510.8811700167</v>
      </c>
      <c r="EV180" s="48">
        <v>744637.10059643385</v>
      </c>
      <c r="EW180" s="48">
        <v>16049.528025633381</v>
      </c>
      <c r="EX180" s="48">
        <v>1419677.6552211586</v>
      </c>
      <c r="EY180" s="48">
        <v>541148.097735713</v>
      </c>
      <c r="EZ180" s="48">
        <v>1177156.5554061909</v>
      </c>
      <c r="FA180" s="48">
        <v>26663.549220355373</v>
      </c>
      <c r="FB180" s="48">
        <v>81029.781772734175</v>
      </c>
      <c r="FC180" s="48">
        <v>115340.01988974327</v>
      </c>
      <c r="FD180" s="48">
        <v>656255.88409353385</v>
      </c>
      <c r="FE180" s="48">
        <v>2703969.1088455892</v>
      </c>
      <c r="FF180" s="48">
        <v>710916.28329012636</v>
      </c>
      <c r="FG180" s="48">
        <v>1756451.8315477625</v>
      </c>
      <c r="FH180" s="48">
        <v>6455.938488906465</v>
      </c>
      <c r="FI180" s="48">
        <v>161.72812297486294</v>
      </c>
      <c r="FJ180" s="48">
        <v>56194.701079625062</v>
      </c>
      <c r="FK180" s="48">
        <v>43016.692687401926</v>
      </c>
      <c r="FL180" s="48">
        <v>17123754.096690923</v>
      </c>
      <c r="FM180" s="48">
        <v>5160601.7722214833</v>
      </c>
      <c r="FN180" s="48">
        <v>309755.58847246389</v>
      </c>
      <c r="FO180" s="48">
        <v>175737.04760477136</v>
      </c>
      <c r="FP180" s="48">
        <v>572886.24323073146</v>
      </c>
      <c r="FQ180" s="48">
        <v>0</v>
      </c>
      <c r="FR180" s="48">
        <f t="shared" si="8"/>
        <v>687496494.98185134</v>
      </c>
      <c r="FS180" s="12"/>
      <c r="FT180" s="12"/>
      <c r="FU180" s="12"/>
      <c r="FV180" s="12"/>
      <c r="FW180" s="12"/>
      <c r="FX180" s="12"/>
      <c r="FY180" s="12"/>
      <c r="FZ180" s="12"/>
      <c r="GA180" s="12"/>
      <c r="GC180" s="33"/>
    </row>
    <row r="181" spans="1:185" s="34" customFormat="1" ht="15.75" x14ac:dyDescent="0.25">
      <c r="A181" s="23" t="s">
        <v>355</v>
      </c>
      <c r="B181" s="46">
        <v>176</v>
      </c>
      <c r="C181" s="48">
        <v>528298.94372433971</v>
      </c>
      <c r="D181" s="48">
        <v>48806.32857811873</v>
      </c>
      <c r="E181" s="48">
        <v>71193.65285209463</v>
      </c>
      <c r="F181" s="48">
        <v>47108.775672189819</v>
      </c>
      <c r="G181" s="48">
        <v>25447.293091309519</v>
      </c>
      <c r="H181" s="48">
        <v>326997.72329699219</v>
      </c>
      <c r="I181" s="48">
        <v>73976.744104582598</v>
      </c>
      <c r="J181" s="48">
        <v>89647.052919442081</v>
      </c>
      <c r="K181" s="48">
        <v>303246.04420523893</v>
      </c>
      <c r="L181" s="48">
        <v>19138.087366746135</v>
      </c>
      <c r="M181" s="48">
        <v>55011.12108294425</v>
      </c>
      <c r="N181" s="48">
        <v>205649.12774435928</v>
      </c>
      <c r="O181" s="48">
        <v>266889.85286458785</v>
      </c>
      <c r="P181" s="48">
        <v>24854.645694420193</v>
      </c>
      <c r="Q181" s="48">
        <v>10688.919854823536</v>
      </c>
      <c r="R181" s="48">
        <v>15089.418466394869</v>
      </c>
      <c r="S181" s="48">
        <v>328023.73380250728</v>
      </c>
      <c r="T181" s="48">
        <v>322490.85413767002</v>
      </c>
      <c r="U181" s="48">
        <v>79544.696601037067</v>
      </c>
      <c r="V181" s="48">
        <v>312871.39087525639</v>
      </c>
      <c r="W181" s="48">
        <v>20010.692202451766</v>
      </c>
      <c r="X181" s="48">
        <v>6324.6974289198906</v>
      </c>
      <c r="Y181" s="48">
        <v>6703.5401330235618</v>
      </c>
      <c r="Z181" s="48">
        <v>253342.74839587972</v>
      </c>
      <c r="AA181" s="48">
        <v>29966.580317426866</v>
      </c>
      <c r="AB181" s="48">
        <v>9380.8520549468958</v>
      </c>
      <c r="AC181" s="48">
        <v>498838.62258207315</v>
      </c>
      <c r="AD181" s="48">
        <v>36540.962917763645</v>
      </c>
      <c r="AE181" s="48">
        <v>78127.574259337751</v>
      </c>
      <c r="AF181" s="48">
        <v>394988.9562648409</v>
      </c>
      <c r="AG181" s="48">
        <v>299726.11550292489</v>
      </c>
      <c r="AH181" s="48">
        <v>321377.40115998714</v>
      </c>
      <c r="AI181" s="48">
        <v>115736.85787602481</v>
      </c>
      <c r="AJ181" s="48">
        <v>3059554.0395985614</v>
      </c>
      <c r="AK181" s="48">
        <v>1400032</v>
      </c>
      <c r="AL181" s="48">
        <v>507594.19036995101</v>
      </c>
      <c r="AM181" s="48">
        <v>119071.56717620918</v>
      </c>
      <c r="AN181" s="48">
        <v>511718.44062226079</v>
      </c>
      <c r="AO181" s="48">
        <v>28011.620285872836</v>
      </c>
      <c r="AP181" s="48">
        <v>4028.8728980674641</v>
      </c>
      <c r="AQ181" s="48">
        <v>113075.85353456746</v>
      </c>
      <c r="AR181" s="48">
        <v>22258.692196997137</v>
      </c>
      <c r="AS181" s="48">
        <v>458539.69966396375</v>
      </c>
      <c r="AT181" s="48">
        <v>44521.884380960604</v>
      </c>
      <c r="AU181" s="48">
        <v>52100.195017474267</v>
      </c>
      <c r="AV181" s="48">
        <v>437426.55966050673</v>
      </c>
      <c r="AW181" s="48">
        <v>133901.45523451976</v>
      </c>
      <c r="AX181" s="48">
        <v>12420.345462592966</v>
      </c>
      <c r="AY181" s="48">
        <v>123447.97249261208</v>
      </c>
      <c r="AZ181" s="48">
        <v>43905.176749496721</v>
      </c>
      <c r="BA181" s="48">
        <v>55622.287859069649</v>
      </c>
      <c r="BB181" s="48">
        <v>9948.1706113211148</v>
      </c>
      <c r="BC181" s="48">
        <v>98852.279894582782</v>
      </c>
      <c r="BD181" s="48">
        <v>46011.615792551791</v>
      </c>
      <c r="BE181" s="48">
        <v>104687.35970624821</v>
      </c>
      <c r="BF181" s="48">
        <v>753635.12305429811</v>
      </c>
      <c r="BG181" s="48">
        <v>293348.33001685643</v>
      </c>
      <c r="BH181" s="48">
        <v>57368.692025899247</v>
      </c>
      <c r="BI181" s="48">
        <v>146987.60290758894</v>
      </c>
      <c r="BJ181" s="48">
        <v>118796.60734200676</v>
      </c>
      <c r="BK181" s="48">
        <v>1508883.7474766453</v>
      </c>
      <c r="BL181" s="48">
        <v>245887.40071904205</v>
      </c>
      <c r="BM181" s="48">
        <v>2223568.844735329</v>
      </c>
      <c r="BN181" s="48">
        <v>140036.63163803756</v>
      </c>
      <c r="BO181" s="48">
        <v>138313.80811147485</v>
      </c>
      <c r="BP181" s="48">
        <v>57347.933809467271</v>
      </c>
      <c r="BQ181" s="48">
        <v>18066.66881524312</v>
      </c>
      <c r="BR181" s="48">
        <v>1134513.0190244664</v>
      </c>
      <c r="BS181" s="48">
        <v>5950.8140502370388</v>
      </c>
      <c r="BT181" s="48">
        <v>228456.71643498051</v>
      </c>
      <c r="BU181" s="48">
        <v>172583.67713682706</v>
      </c>
      <c r="BV181" s="48">
        <v>108471.25071417587</v>
      </c>
      <c r="BW181" s="48">
        <v>98067.901941978795</v>
      </c>
      <c r="BX181" s="48">
        <v>472946.68087205908</v>
      </c>
      <c r="BY181" s="48">
        <v>149362.78286988012</v>
      </c>
      <c r="BZ181" s="48">
        <v>281893.38675035391</v>
      </c>
      <c r="CA181" s="48">
        <v>465259.6768825152</v>
      </c>
      <c r="CB181" s="48">
        <v>57409.606270852688</v>
      </c>
      <c r="CC181" s="48">
        <v>271492.23953769595</v>
      </c>
      <c r="CD181" s="48">
        <v>1215740.5398682875</v>
      </c>
      <c r="CE181" s="48">
        <v>568854.46369009931</v>
      </c>
      <c r="CF181" s="48">
        <v>633386.4196417213</v>
      </c>
      <c r="CG181" s="48">
        <v>160815.63283561842</v>
      </c>
      <c r="CH181" s="48">
        <v>838887.55536737957</v>
      </c>
      <c r="CI181" s="48">
        <v>1188360.1725673336</v>
      </c>
      <c r="CJ181" s="48">
        <v>325369.34735222335</v>
      </c>
      <c r="CK181" s="48">
        <v>136881.96307243913</v>
      </c>
      <c r="CL181" s="48">
        <v>568705.62569082028</v>
      </c>
      <c r="CM181" s="48">
        <v>44695.917676927464</v>
      </c>
      <c r="CN181" s="48">
        <v>175409.58718220986</v>
      </c>
      <c r="CO181" s="48">
        <v>42274.094687512545</v>
      </c>
      <c r="CP181" s="48">
        <v>162899.35288645711</v>
      </c>
      <c r="CQ181" s="48">
        <v>115635.66135637509</v>
      </c>
      <c r="CR181" s="48">
        <v>300870.15356994903</v>
      </c>
      <c r="CS181" s="48">
        <v>249613.40257858858</v>
      </c>
      <c r="CT181" s="48">
        <v>1505238.7715040212</v>
      </c>
      <c r="CU181" s="48">
        <v>362437.85896446026</v>
      </c>
      <c r="CV181" s="48">
        <v>78397.831699543196</v>
      </c>
      <c r="CW181" s="48">
        <v>444365.67598969321</v>
      </c>
      <c r="CX181" s="48">
        <v>15377.945695475486</v>
      </c>
      <c r="CY181" s="48">
        <v>1047837.7742964402</v>
      </c>
      <c r="CZ181" s="48">
        <v>122915.06841974068</v>
      </c>
      <c r="DA181" s="48">
        <v>107852.42999612815</v>
      </c>
      <c r="DB181" s="48">
        <v>44512.711213131581</v>
      </c>
      <c r="DC181" s="48">
        <v>244586.55688365697</v>
      </c>
      <c r="DD181" s="48">
        <v>5474982.5318207089</v>
      </c>
      <c r="DE181" s="48">
        <v>71211.139928561213</v>
      </c>
      <c r="DF181" s="48">
        <v>134908.99020101095</v>
      </c>
      <c r="DG181" s="48">
        <v>273652.05631674081</v>
      </c>
      <c r="DH181" s="48">
        <v>18665.178112275393</v>
      </c>
      <c r="DI181" s="48">
        <v>99081.462554033889</v>
      </c>
      <c r="DJ181" s="48">
        <v>10261.703827440728</v>
      </c>
      <c r="DK181" s="48">
        <v>783367.46534413309</v>
      </c>
      <c r="DL181" s="48">
        <v>519126.63462195394</v>
      </c>
      <c r="DM181" s="48">
        <v>28624.554987456082</v>
      </c>
      <c r="DN181" s="48">
        <v>484142.15854098625</v>
      </c>
      <c r="DO181" s="48">
        <v>462797.46227589023</v>
      </c>
      <c r="DP181" s="48">
        <v>400912.15256950038</v>
      </c>
      <c r="DQ181" s="48">
        <v>1504879.7882565332</v>
      </c>
      <c r="DR181" s="48">
        <v>1235611.0926246864</v>
      </c>
      <c r="DS181" s="48">
        <f>'[2]IOT 2019 NSX'!DZ196+'[2]IOT 2019 NSX'!EA196</f>
        <v>14407487.519508634</v>
      </c>
      <c r="DT181" s="48">
        <v>105285.05487618688</v>
      </c>
      <c r="DU181" s="48">
        <v>41080.497622412469</v>
      </c>
      <c r="DV181" s="48">
        <v>842688.06782957166</v>
      </c>
      <c r="DW181" s="48">
        <v>2200328.4662613026</v>
      </c>
      <c r="DX181" s="48">
        <v>68866.214746031852</v>
      </c>
      <c r="DY181" s="48">
        <v>280278.56357947597</v>
      </c>
      <c r="DZ181" s="48">
        <v>816709.35391472944</v>
      </c>
      <c r="EA181" s="48">
        <v>21052.599229040934</v>
      </c>
      <c r="EB181" s="48">
        <v>1620942.8406798837</v>
      </c>
      <c r="EC181" s="48">
        <v>239792.28054125572</v>
      </c>
      <c r="ED181" s="48">
        <v>631233.0374427482</v>
      </c>
      <c r="EE181" s="48">
        <v>4737524.1246734643</v>
      </c>
      <c r="EF181" s="48">
        <v>114136.21797490104</v>
      </c>
      <c r="EG181" s="48">
        <v>120457.53653733109</v>
      </c>
      <c r="EH181" s="48">
        <v>493770.69829457038</v>
      </c>
      <c r="EI181" s="48">
        <v>1525053.9165248154</v>
      </c>
      <c r="EJ181" s="48">
        <v>420672.30266939825</v>
      </c>
      <c r="EK181" s="48">
        <v>24953.645589379463</v>
      </c>
      <c r="EL181" s="48">
        <f>'[2]IOT 2019 NSX'!ET196+'[2]IOT 2019 NSX'!EU196</f>
        <v>3964151.2249267595</v>
      </c>
      <c r="EM181" s="48">
        <v>179933.0020933107</v>
      </c>
      <c r="EN181" s="48">
        <v>223671.974586055</v>
      </c>
      <c r="EO181" s="48">
        <v>193824.99606863878</v>
      </c>
      <c r="EP181" s="48">
        <v>8220697.8400759846</v>
      </c>
      <c r="EQ181" s="48">
        <v>91250.041754659353</v>
      </c>
      <c r="ER181" s="48">
        <v>159820.89821396084</v>
      </c>
      <c r="ES181" s="48">
        <v>1416240.1821049044</v>
      </c>
      <c r="ET181" s="48">
        <v>250659.52126251845</v>
      </c>
      <c r="EU181" s="48">
        <v>20487.031071334233</v>
      </c>
      <c r="EV181" s="48">
        <v>195087.86432201075</v>
      </c>
      <c r="EW181" s="48">
        <v>16738.057383582327</v>
      </c>
      <c r="EX181" s="48">
        <v>648014.57763947663</v>
      </c>
      <c r="EY181" s="48">
        <v>62458.261480171641</v>
      </c>
      <c r="EZ181" s="48">
        <v>831900.75111062685</v>
      </c>
      <c r="FA181" s="48">
        <v>46598.824608328781</v>
      </c>
      <c r="FB181" s="48">
        <v>244530.14640326292</v>
      </c>
      <c r="FC181" s="48">
        <v>675260.53404286248</v>
      </c>
      <c r="FD181" s="48">
        <v>2718586.0765244653</v>
      </c>
      <c r="FE181" s="48">
        <v>1802074.1533231188</v>
      </c>
      <c r="FF181" s="48">
        <v>199256.74248832499</v>
      </c>
      <c r="FG181" s="48">
        <v>3563074.8623258942</v>
      </c>
      <c r="FH181" s="48">
        <v>49621.556414164261</v>
      </c>
      <c r="FI181" s="48">
        <v>453.94214450426625</v>
      </c>
      <c r="FJ181" s="48">
        <v>21946.959742781579</v>
      </c>
      <c r="FK181" s="48">
        <v>17050.229008552807</v>
      </c>
      <c r="FL181" s="48">
        <v>1234386.7493201832</v>
      </c>
      <c r="FM181" s="48">
        <v>532065.75461011648</v>
      </c>
      <c r="FN181" s="48">
        <v>70479.956770779099</v>
      </c>
      <c r="FO181" s="48">
        <v>55315.789029874293</v>
      </c>
      <c r="FP181" s="48">
        <v>31470.785495040484</v>
      </c>
      <c r="FQ181" s="48">
        <v>8520.2587388995889</v>
      </c>
      <c r="FR181" s="48">
        <f t="shared" si="8"/>
        <v>100423508.8006254</v>
      </c>
      <c r="FS181" s="12"/>
      <c r="FT181" s="12"/>
      <c r="FU181" s="12"/>
      <c r="FV181" s="12"/>
      <c r="FW181" s="12"/>
      <c r="FX181" s="12"/>
      <c r="FY181" s="12"/>
      <c r="FZ181" s="12"/>
      <c r="GA181" s="12"/>
      <c r="GC181" s="33"/>
    </row>
    <row r="182" spans="1:185" s="35" customFormat="1" ht="15.75" x14ac:dyDescent="0.25">
      <c r="A182" s="22" t="s">
        <v>356</v>
      </c>
      <c r="B182" s="46">
        <v>177</v>
      </c>
      <c r="C182" s="41">
        <v>9218630.881161768</v>
      </c>
      <c r="D182" s="41">
        <v>820649.91908976319</v>
      </c>
      <c r="E182" s="41">
        <v>564723.71027328761</v>
      </c>
      <c r="F182" s="41">
        <v>337530.54051442782</v>
      </c>
      <c r="G182" s="41">
        <v>72576.75029459811</v>
      </c>
      <c r="H182" s="41">
        <v>3148935.364833463</v>
      </c>
      <c r="I182" s="41">
        <v>1238467.6364124645</v>
      </c>
      <c r="J182" s="41">
        <v>677640.78098628041</v>
      </c>
      <c r="K182" s="41">
        <v>4331302.547744967</v>
      </c>
      <c r="L182" s="41">
        <v>117469.72553090606</v>
      </c>
      <c r="M182" s="41">
        <v>1234675.6575948785</v>
      </c>
      <c r="N182" s="41">
        <v>1136988.9769287186</v>
      </c>
      <c r="O182" s="41">
        <v>5922101.7520779576</v>
      </c>
      <c r="P182" s="41">
        <v>414245.28689615155</v>
      </c>
      <c r="Q182" s="41">
        <v>552274.55090546119</v>
      </c>
      <c r="R182" s="41">
        <v>1749208.5204345719</v>
      </c>
      <c r="S182" s="41">
        <v>3055672.2507587015</v>
      </c>
      <c r="T182" s="41">
        <v>2141760.6646927493</v>
      </c>
      <c r="U182" s="41">
        <v>515961.75135210989</v>
      </c>
      <c r="V182" s="41">
        <v>1998126.0749995818</v>
      </c>
      <c r="W182" s="41">
        <v>251336.21072463226</v>
      </c>
      <c r="X182" s="41">
        <v>42782.3122204151</v>
      </c>
      <c r="Y182" s="41">
        <v>148567.76755982736</v>
      </c>
      <c r="Z182" s="41">
        <v>493128.89252721873</v>
      </c>
      <c r="AA182" s="41">
        <v>326973.78692042589</v>
      </c>
      <c r="AB182" s="41">
        <v>42811.386269372102</v>
      </c>
      <c r="AC182" s="41">
        <v>7853171.6981560541</v>
      </c>
      <c r="AD182" s="41">
        <v>592148.93949818949</v>
      </c>
      <c r="AE182" s="41">
        <v>481971.61479898536</v>
      </c>
      <c r="AF182" s="41">
        <v>1040823.9784980261</v>
      </c>
      <c r="AG182" s="41">
        <v>2858756.2670275141</v>
      </c>
      <c r="AH182" s="41">
        <v>2586636.126186958</v>
      </c>
      <c r="AI182" s="41">
        <v>885805.93798249064</v>
      </c>
      <c r="AJ182" s="41">
        <v>6712271.9381204844</v>
      </c>
      <c r="AK182" s="41">
        <v>13037467.333132576</v>
      </c>
      <c r="AL182" s="41">
        <v>19147573.630215067</v>
      </c>
      <c r="AM182" s="41">
        <v>866094.56110541208</v>
      </c>
      <c r="AN182" s="41">
        <v>4144998.386095155</v>
      </c>
      <c r="AO182" s="41">
        <v>493259.96598788432</v>
      </c>
      <c r="AP182" s="41">
        <v>764725.92164270999</v>
      </c>
      <c r="AQ182" s="41">
        <v>5109405.9631921928</v>
      </c>
      <c r="AR182" s="41">
        <v>101345.36958076165</v>
      </c>
      <c r="AS182" s="41">
        <v>3106028.4375037425</v>
      </c>
      <c r="AT182" s="41">
        <v>1985613.1441878206</v>
      </c>
      <c r="AU182" s="41">
        <v>905949.88554417179</v>
      </c>
      <c r="AV182" s="41">
        <v>2753314.113346858</v>
      </c>
      <c r="AW182" s="41">
        <v>2470865.9184472845</v>
      </c>
      <c r="AX182" s="41">
        <v>890260.70413056819</v>
      </c>
      <c r="AY182" s="41">
        <v>1737358.3080442674</v>
      </c>
      <c r="AZ182" s="41">
        <v>677088.14391143015</v>
      </c>
      <c r="BA182" s="41">
        <v>546249.75911708002</v>
      </c>
      <c r="BB182" s="41">
        <v>247713.06436462107</v>
      </c>
      <c r="BC182" s="41">
        <v>2715844.1479209457</v>
      </c>
      <c r="BD182" s="41">
        <v>5698479.9031980028</v>
      </c>
      <c r="BE182" s="41">
        <v>524709.39504326694</v>
      </c>
      <c r="BF182" s="41">
        <v>3513894.0632711537</v>
      </c>
      <c r="BG182" s="41">
        <v>1984124.4264461123</v>
      </c>
      <c r="BH182" s="41">
        <v>853561.48219963931</v>
      </c>
      <c r="BI182" s="41">
        <v>13790699.716769958</v>
      </c>
      <c r="BJ182" s="41">
        <v>3228358.5462718667</v>
      </c>
      <c r="BK182" s="41">
        <v>15407161.511413179</v>
      </c>
      <c r="BL182" s="41">
        <v>1972984.2964965531</v>
      </c>
      <c r="BM182" s="41">
        <v>5353495.4222727725</v>
      </c>
      <c r="BN182" s="41">
        <v>5621001.5010284912</v>
      </c>
      <c r="BO182" s="41">
        <v>7322318.938208539</v>
      </c>
      <c r="BP182" s="41">
        <v>2573222.4812858975</v>
      </c>
      <c r="BQ182" s="41">
        <v>301058.91907840932</v>
      </c>
      <c r="BR182" s="41">
        <v>6851689.7856617868</v>
      </c>
      <c r="BS182" s="41">
        <v>174549.04158209907</v>
      </c>
      <c r="BT182" s="41">
        <v>842306.31574674346</v>
      </c>
      <c r="BU182" s="41">
        <v>1594913.2991413055</v>
      </c>
      <c r="BV182" s="41">
        <v>1171964.9047150509</v>
      </c>
      <c r="BW182" s="41">
        <v>795443.49390642194</v>
      </c>
      <c r="BX182" s="41">
        <v>3989180.7905644607</v>
      </c>
      <c r="BY182" s="41">
        <v>2052015.965334804</v>
      </c>
      <c r="BZ182" s="41">
        <v>3791514.1919675833</v>
      </c>
      <c r="CA182" s="41">
        <v>11455537.21728421</v>
      </c>
      <c r="CB182" s="41">
        <v>1563034.4448688163</v>
      </c>
      <c r="CC182" s="41">
        <v>4983161.0117139043</v>
      </c>
      <c r="CD182" s="41">
        <v>7114379.6882297369</v>
      </c>
      <c r="CE182" s="41">
        <v>5598898.3648028495</v>
      </c>
      <c r="CF182" s="41">
        <v>20973139.471080836</v>
      </c>
      <c r="CG182" s="41">
        <v>2755914.5040435283</v>
      </c>
      <c r="CH182" s="41">
        <v>10418499.197381688</v>
      </c>
      <c r="CI182" s="41">
        <v>25567098.171791423</v>
      </c>
      <c r="CJ182" s="41">
        <v>4962092.6561851408</v>
      </c>
      <c r="CK182" s="41">
        <v>1016535.6987910158</v>
      </c>
      <c r="CL182" s="41">
        <v>1665027.9298391643</v>
      </c>
      <c r="CM182" s="41">
        <v>1835954.1280640287</v>
      </c>
      <c r="CN182" s="41">
        <v>2392896.8674840936</v>
      </c>
      <c r="CO182" s="41">
        <v>245367.73823180737</v>
      </c>
      <c r="CP182" s="41">
        <v>1549506.8805943176</v>
      </c>
      <c r="CQ182" s="41">
        <v>385631.074865214</v>
      </c>
      <c r="CR182" s="41">
        <v>1544324.8066862235</v>
      </c>
      <c r="CS182" s="41">
        <v>1322512.4935813858</v>
      </c>
      <c r="CT182" s="41">
        <v>1225052.3748201136</v>
      </c>
      <c r="CU182" s="41">
        <v>7330103.7538964283</v>
      </c>
      <c r="CV182" s="41">
        <v>941864.04307772289</v>
      </c>
      <c r="CW182" s="41">
        <v>4196990.7942695497</v>
      </c>
      <c r="CX182" s="41">
        <v>1112618.4390943437</v>
      </c>
      <c r="CY182" s="41">
        <v>6796052.928093845</v>
      </c>
      <c r="CZ182" s="41">
        <v>809568.24972149881</v>
      </c>
      <c r="DA182" s="41">
        <v>913362.80904775206</v>
      </c>
      <c r="DB182" s="41">
        <v>1635906.0623136908</v>
      </c>
      <c r="DC182" s="41">
        <v>1970464.4803355301</v>
      </c>
      <c r="DD182" s="41">
        <v>87196668.037200958</v>
      </c>
      <c r="DE182" s="41">
        <v>1029367.1343858547</v>
      </c>
      <c r="DF182" s="41">
        <v>852183.67990650889</v>
      </c>
      <c r="DG182" s="41">
        <v>3219655.4635753129</v>
      </c>
      <c r="DH182" s="41">
        <v>552309.77137746662</v>
      </c>
      <c r="DI182" s="41">
        <v>1517171.6838414115</v>
      </c>
      <c r="DJ182" s="41">
        <v>57253.891569908781</v>
      </c>
      <c r="DK182" s="41">
        <v>4682623.4834247883</v>
      </c>
      <c r="DL182" s="41">
        <v>5903027.6065210262</v>
      </c>
      <c r="DM182" s="41">
        <v>227407.6128972588</v>
      </c>
      <c r="DN182" s="41">
        <v>6514037.6880278857</v>
      </c>
      <c r="DO182" s="41">
        <v>7370011.5193896936</v>
      </c>
      <c r="DP182" s="41">
        <v>4573984.0235540671</v>
      </c>
      <c r="DQ182" s="41">
        <v>3889471.0602024938</v>
      </c>
      <c r="DR182" s="41">
        <v>3142532.4104900602</v>
      </c>
      <c r="DS182" s="41">
        <f>'[2]IOT 2019 NSX'!DZ199+'[2]IOT 2019 NSX'!EA199</f>
        <v>48116643.784509033</v>
      </c>
      <c r="DT182" s="41">
        <v>332915.2821996382</v>
      </c>
      <c r="DU182" s="41">
        <v>300335.66742690286</v>
      </c>
      <c r="DV182" s="41">
        <v>8643720.0751291923</v>
      </c>
      <c r="DW182" s="41">
        <v>24562297.407336202</v>
      </c>
      <c r="DX182" s="41">
        <v>602942.9916033661</v>
      </c>
      <c r="DY182" s="41">
        <v>6642857.7165183807</v>
      </c>
      <c r="DZ182" s="41">
        <v>5382662.854682372</v>
      </c>
      <c r="EA182" s="41">
        <v>288365.13490556704</v>
      </c>
      <c r="EB182" s="41">
        <v>29584566.470650893</v>
      </c>
      <c r="EC182" s="41">
        <v>1016527.3056629967</v>
      </c>
      <c r="ED182" s="41">
        <v>5769232.0350269042</v>
      </c>
      <c r="EE182" s="41">
        <v>8897026.8582977243</v>
      </c>
      <c r="EF182" s="41">
        <v>447554.28446943074</v>
      </c>
      <c r="EG182" s="41">
        <v>1589136.8848569395</v>
      </c>
      <c r="EH182" s="41">
        <v>2826897.9000617326</v>
      </c>
      <c r="EI182" s="41">
        <v>48179733.41748628</v>
      </c>
      <c r="EJ182" s="41">
        <v>4725851.3708820958</v>
      </c>
      <c r="EK182" s="41">
        <v>1456538.4641439274</v>
      </c>
      <c r="EL182" s="41">
        <f>'[2]IOT 2019 NSX'!ET199+'[2]IOT 2019 NSX'!EU199</f>
        <v>12086030.747209804</v>
      </c>
      <c r="EM182" s="41">
        <v>2535907.7682493483</v>
      </c>
      <c r="EN182" s="41">
        <v>1048651.4924129746</v>
      </c>
      <c r="EO182" s="41">
        <v>972833.71311467479</v>
      </c>
      <c r="EP182" s="41">
        <v>200066520.18528733</v>
      </c>
      <c r="EQ182" s="41">
        <v>640631.73209636274</v>
      </c>
      <c r="ER182" s="41">
        <v>1954281.9381809491</v>
      </c>
      <c r="ES182" s="41">
        <v>4597947.3230453953</v>
      </c>
      <c r="ET182" s="41">
        <v>1112467.9180853532</v>
      </c>
      <c r="EU182" s="41">
        <v>3026326.524228083</v>
      </c>
      <c r="EV182" s="41">
        <v>1845014.4013185587</v>
      </c>
      <c r="EW182" s="41">
        <v>39824.45766209557</v>
      </c>
      <c r="EX182" s="41">
        <v>4304296.4489201624</v>
      </c>
      <c r="EY182" s="41">
        <v>1387066.869479822</v>
      </c>
      <c r="EZ182" s="41">
        <v>2261617.529576445</v>
      </c>
      <c r="FA182" s="41">
        <v>640876.64059361501</v>
      </c>
      <c r="FB182" s="41">
        <v>457387.59862109169</v>
      </c>
      <c r="FC182" s="41">
        <v>1596774.5420757555</v>
      </c>
      <c r="FD182" s="41">
        <v>23154413.149263963</v>
      </c>
      <c r="FE182" s="41">
        <v>38001687.833200186</v>
      </c>
      <c r="FF182" s="41">
        <v>7353081.2782010259</v>
      </c>
      <c r="FG182" s="41">
        <v>20707538.141327068</v>
      </c>
      <c r="FH182" s="41">
        <v>336777.24077433528</v>
      </c>
      <c r="FI182" s="41">
        <v>129800.28485223453</v>
      </c>
      <c r="FJ182" s="41">
        <v>778195.72278983484</v>
      </c>
      <c r="FK182" s="41">
        <v>342870.79828871647</v>
      </c>
      <c r="FL182" s="41">
        <v>253699.75519666343</v>
      </c>
      <c r="FM182" s="41">
        <v>6996591.9161230866</v>
      </c>
      <c r="FN182" s="41">
        <v>625290.88809320237</v>
      </c>
      <c r="FO182" s="41">
        <v>218434.65292982629</v>
      </c>
      <c r="FP182" s="41">
        <v>759003.66242074664</v>
      </c>
      <c r="FQ182" s="41">
        <v>129976.58996276892</v>
      </c>
      <c r="FR182" s="41">
        <f t="shared" si="8"/>
        <v>1019412762.3450335</v>
      </c>
      <c r="FS182" s="11"/>
      <c r="FT182" s="11"/>
      <c r="FU182" s="11"/>
      <c r="FV182" s="11"/>
      <c r="FW182" s="11"/>
      <c r="FX182" s="11"/>
      <c r="FY182" s="11"/>
      <c r="FZ182" s="11"/>
      <c r="GA182" s="11"/>
      <c r="GC182" s="31"/>
    </row>
    <row r="183" spans="1:185" s="35" customFormat="1" ht="15.75" x14ac:dyDescent="0.25">
      <c r="A183" s="22" t="s">
        <v>357</v>
      </c>
      <c r="B183" s="46">
        <v>178</v>
      </c>
      <c r="C183" s="41">
        <v>126775.50434564352</v>
      </c>
      <c r="D183" s="41">
        <v>54649.294585596559</v>
      </c>
      <c r="E183" s="41">
        <v>840.15506862779353</v>
      </c>
      <c r="F183" s="41">
        <v>708.48728485873596</v>
      </c>
      <c r="G183" s="41">
        <v>118161.076107767</v>
      </c>
      <c r="H183" s="41">
        <v>50644.499145024951</v>
      </c>
      <c r="I183" s="41">
        <v>79620.536615041958</v>
      </c>
      <c r="J183" s="41">
        <v>15579.4624155781</v>
      </c>
      <c r="K183" s="41">
        <v>116407.4975452715</v>
      </c>
      <c r="L183" s="41">
        <v>1700.4341655993828</v>
      </c>
      <c r="M183" s="41">
        <v>337.07316301062428</v>
      </c>
      <c r="N183" s="41">
        <v>683879.37303408061</v>
      </c>
      <c r="O183" s="41">
        <v>77254.31908259177</v>
      </c>
      <c r="P183" s="41">
        <v>32140.906403368888</v>
      </c>
      <c r="Q183" s="41">
        <v>7491.5250922614368</v>
      </c>
      <c r="R183" s="41">
        <v>237273.85054428916</v>
      </c>
      <c r="S183" s="41">
        <v>495519.30891671614</v>
      </c>
      <c r="T183" s="41">
        <v>214741.95666696492</v>
      </c>
      <c r="U183" s="41">
        <v>83762.909568348347</v>
      </c>
      <c r="V183" s="41">
        <v>956923.38704987091</v>
      </c>
      <c r="W183" s="41">
        <v>40458.187312380505</v>
      </c>
      <c r="X183" s="41">
        <v>425858.61909086676</v>
      </c>
      <c r="Y183" s="41">
        <v>74464.354861141008</v>
      </c>
      <c r="Z183" s="41">
        <v>274236.38888814166</v>
      </c>
      <c r="AA183" s="41">
        <v>10622.575805044085</v>
      </c>
      <c r="AB183" s="41">
        <v>212983.33202061572</v>
      </c>
      <c r="AC183" s="41">
        <v>1806671.6504477304</v>
      </c>
      <c r="AD183" s="41">
        <v>361.01380495441913</v>
      </c>
      <c r="AE183" s="41">
        <v>241402.13824841898</v>
      </c>
      <c r="AF183" s="41">
        <v>62166.999360903872</v>
      </c>
      <c r="AG183" s="41">
        <v>229656.17114288989</v>
      </c>
      <c r="AH183" s="41">
        <v>272157.48613452318</v>
      </c>
      <c r="AI183" s="41">
        <v>510610.84233181761</v>
      </c>
      <c r="AJ183" s="41">
        <v>12750616.760999255</v>
      </c>
      <c r="AK183" s="41">
        <v>13807147.938839536</v>
      </c>
      <c r="AL183" s="41">
        <v>45483956.919640325</v>
      </c>
      <c r="AM183" s="41">
        <v>2518734.6034796401</v>
      </c>
      <c r="AN183" s="41">
        <v>10228067.866984392</v>
      </c>
      <c r="AO183" s="41">
        <v>649259.8734753828</v>
      </c>
      <c r="AP183" s="41">
        <v>2396826.5769932591</v>
      </c>
      <c r="AQ183" s="41">
        <v>4860233.671489602</v>
      </c>
      <c r="AR183" s="41">
        <v>241628.08536683663</v>
      </c>
      <c r="AS183" s="41">
        <v>9528486.7424057517</v>
      </c>
      <c r="AT183" s="41">
        <v>3224436.570246256</v>
      </c>
      <c r="AU183" s="41">
        <v>859266.61839188333</v>
      </c>
      <c r="AV183" s="41">
        <v>5870020.1127119362</v>
      </c>
      <c r="AW183" s="41">
        <v>10019339.263875592</v>
      </c>
      <c r="AX183" s="41">
        <v>1032625.4715331945</v>
      </c>
      <c r="AY183" s="41">
        <v>1234894.3570208037</v>
      </c>
      <c r="AZ183" s="41">
        <v>527539.22535813565</v>
      </c>
      <c r="BA183" s="41">
        <v>2843973.6403785045</v>
      </c>
      <c r="BB183" s="41">
        <v>117578.2705725983</v>
      </c>
      <c r="BC183" s="41">
        <v>4015825.125149556</v>
      </c>
      <c r="BD183" s="41">
        <v>11625977.670418791</v>
      </c>
      <c r="BE183" s="41">
        <v>1059143.3811670213</v>
      </c>
      <c r="BF183" s="41">
        <v>19088478.001751594</v>
      </c>
      <c r="BG183" s="41">
        <v>7650884.468904811</v>
      </c>
      <c r="BH183" s="41">
        <v>2601427.0884364545</v>
      </c>
      <c r="BI183" s="41">
        <v>6570738.5571540436</v>
      </c>
      <c r="BJ183" s="41">
        <v>6472863.4808181617</v>
      </c>
      <c r="BK183" s="41">
        <v>68948551.551541492</v>
      </c>
      <c r="BL183" s="41">
        <v>499570.37120151939</v>
      </c>
      <c r="BM183" s="41">
        <v>15113900.396948449</v>
      </c>
      <c r="BN183" s="41">
        <v>4831778.390346569</v>
      </c>
      <c r="BO183" s="41">
        <v>7385294.2659392245</v>
      </c>
      <c r="BP183" s="41">
        <v>1826221.2788061434</v>
      </c>
      <c r="BQ183" s="41">
        <v>276032.42477303068</v>
      </c>
      <c r="BR183" s="41">
        <v>12715878.091973424</v>
      </c>
      <c r="BS183" s="41">
        <v>124169.24931560649</v>
      </c>
      <c r="BT183" s="41">
        <v>4374469.2442047354</v>
      </c>
      <c r="BU183" s="41">
        <v>2329329.1697685071</v>
      </c>
      <c r="BV183" s="41">
        <v>2345973.4313660287</v>
      </c>
      <c r="BW183" s="41">
        <v>1110287.3924608803</v>
      </c>
      <c r="BX183" s="41">
        <v>9273183.0815319605</v>
      </c>
      <c r="BY183" s="41">
        <v>5221578.9620712884</v>
      </c>
      <c r="BZ183" s="41">
        <v>5310411.2895079376</v>
      </c>
      <c r="CA183" s="41">
        <v>13951291.808107739</v>
      </c>
      <c r="CB183" s="41">
        <v>752598.34103217197</v>
      </c>
      <c r="CC183" s="41">
        <v>4247569.9574774774</v>
      </c>
      <c r="CD183" s="41">
        <v>6308540.1201006342</v>
      </c>
      <c r="CE183" s="41">
        <v>6105954.5064282762</v>
      </c>
      <c r="CF183" s="41">
        <v>21625009.367046114</v>
      </c>
      <c r="CG183" s="41">
        <v>3614323.5258244639</v>
      </c>
      <c r="CH183" s="41">
        <v>11594674.431526659</v>
      </c>
      <c r="CI183" s="41">
        <v>33732842.875514209</v>
      </c>
      <c r="CJ183" s="41">
        <v>9758748.541001875</v>
      </c>
      <c r="CK183" s="41">
        <v>748218.75498667301</v>
      </c>
      <c r="CL183" s="41">
        <v>2033106.5749540329</v>
      </c>
      <c r="CM183" s="41">
        <v>3922090.9553250247</v>
      </c>
      <c r="CN183" s="41">
        <v>3837598.3785597347</v>
      </c>
      <c r="CO183" s="41">
        <v>187865.96987856322</v>
      </c>
      <c r="CP183" s="41">
        <v>3091927.5756717594</v>
      </c>
      <c r="CQ183" s="41">
        <v>905352.5418479481</v>
      </c>
      <c r="CR183" s="41">
        <v>3364371.1685840976</v>
      </c>
      <c r="CS183" s="41">
        <v>1638332.4040178147</v>
      </c>
      <c r="CT183" s="41">
        <v>5853044.9677418815</v>
      </c>
      <c r="CU183" s="41">
        <v>9391180.7444814332</v>
      </c>
      <c r="CV183" s="41">
        <v>2280099.1728208978</v>
      </c>
      <c r="CW183" s="41">
        <v>7754065.5032704612</v>
      </c>
      <c r="CX183" s="41">
        <v>594824.12072682579</v>
      </c>
      <c r="CY183" s="41">
        <v>10799026.433673969</v>
      </c>
      <c r="CZ183" s="41">
        <v>990843.55147726496</v>
      </c>
      <c r="DA183" s="41">
        <v>935028.57466307643</v>
      </c>
      <c r="DB183" s="41">
        <v>1345880.1821179281</v>
      </c>
      <c r="DC183" s="41">
        <v>2433381.8212463707</v>
      </c>
      <c r="DD183" s="41">
        <v>85563734.560219198</v>
      </c>
      <c r="DE183" s="41">
        <v>3404517.4218334383</v>
      </c>
      <c r="DF183" s="41">
        <v>1195236.1993319001</v>
      </c>
      <c r="DG183" s="41">
        <v>8904464.2434058581</v>
      </c>
      <c r="DH183" s="41">
        <v>1664071.3641159146</v>
      </c>
      <c r="DI183" s="41">
        <v>8044266.046710033</v>
      </c>
      <c r="DJ183" s="41">
        <v>172136.93273259356</v>
      </c>
      <c r="DK183" s="41">
        <v>8225587.1143567907</v>
      </c>
      <c r="DL183" s="41">
        <v>9978941.461214656</v>
      </c>
      <c r="DM183" s="41">
        <v>444877.74250248628</v>
      </c>
      <c r="DN183" s="41">
        <v>4586837.2251448873</v>
      </c>
      <c r="DO183" s="41">
        <v>16079817.527041828</v>
      </c>
      <c r="DP183" s="41">
        <v>10925215.574075451</v>
      </c>
      <c r="DQ183" s="41">
        <v>4799590.0401665289</v>
      </c>
      <c r="DR183" s="41">
        <v>4113419.0793196652</v>
      </c>
      <c r="DS183" s="41">
        <f>'[2]IOT 2019 NSX'!DZ200+'[2]IOT 2019 NSX'!EA200</f>
        <v>53312158.534309119</v>
      </c>
      <c r="DT183" s="41">
        <v>53852.132202555396</v>
      </c>
      <c r="DU183" s="41">
        <v>94520.752513880667</v>
      </c>
      <c r="DV183" s="41">
        <v>3621172.249479176</v>
      </c>
      <c r="DW183" s="41">
        <v>14574490.348637864</v>
      </c>
      <c r="DX183" s="41">
        <v>785984.34007988335</v>
      </c>
      <c r="DY183" s="41">
        <v>3618315.9290844952</v>
      </c>
      <c r="DZ183" s="41">
        <v>3277386.7810475356</v>
      </c>
      <c r="EA183" s="41">
        <v>600482.99956913409</v>
      </c>
      <c r="EB183" s="41">
        <v>77830256.29901503</v>
      </c>
      <c r="EC183" s="41">
        <v>2118110.9393963213</v>
      </c>
      <c r="ED183" s="41">
        <v>2343925.0829695668</v>
      </c>
      <c r="EE183" s="41">
        <v>8284287.5295636877</v>
      </c>
      <c r="EF183" s="41">
        <v>983438.48779554514</v>
      </c>
      <c r="EG183" s="41">
        <v>2491582.8525144067</v>
      </c>
      <c r="EH183" s="41">
        <v>7767062.5547015974</v>
      </c>
      <c r="EI183" s="41">
        <v>56432982.657395884</v>
      </c>
      <c r="EJ183" s="41">
        <v>19557446.791434914</v>
      </c>
      <c r="EK183" s="41">
        <v>3198783.7587254634</v>
      </c>
      <c r="EL183" s="41">
        <f>'[2]IOT 2019 NSX'!ET200+'[2]IOT 2019 NSX'!EU200</f>
        <v>173812206.62262243</v>
      </c>
      <c r="EM183" s="41">
        <v>6835113.9050242184</v>
      </c>
      <c r="EN183" s="41">
        <v>2088648.5096993512</v>
      </c>
      <c r="EO183" s="41">
        <v>3463595.2436602344</v>
      </c>
      <c r="EP183" s="41">
        <v>55892701.004282534</v>
      </c>
      <c r="EQ183" s="41">
        <v>2531351.2579292338</v>
      </c>
      <c r="ER183" s="41">
        <v>4135461.5799634238</v>
      </c>
      <c r="ES183" s="41">
        <v>17038364.471221514</v>
      </c>
      <c r="ET183" s="41">
        <v>2370310.3996291729</v>
      </c>
      <c r="EU183" s="41">
        <v>6840775.1177078858</v>
      </c>
      <c r="EV183" s="41">
        <v>2612692.0428636009</v>
      </c>
      <c r="EW183" s="41">
        <v>178459.23167254776</v>
      </c>
      <c r="EX183" s="41">
        <v>3467826.5845562061</v>
      </c>
      <c r="EY183" s="41">
        <v>1694715.3292794582</v>
      </c>
      <c r="EZ183" s="41">
        <v>6860915.7710721586</v>
      </c>
      <c r="FA183" s="41">
        <v>1650817.8913739347</v>
      </c>
      <c r="FB183" s="41">
        <v>1564302.258221352</v>
      </c>
      <c r="FC183" s="41">
        <v>3151702.0171419191</v>
      </c>
      <c r="FD183" s="41">
        <v>2609518.6841382505</v>
      </c>
      <c r="FE183" s="41">
        <v>35800406.59666869</v>
      </c>
      <c r="FF183" s="41">
        <v>16074727.758112011</v>
      </c>
      <c r="FG183" s="41">
        <v>42763254.717324883</v>
      </c>
      <c r="FH183" s="41">
        <v>333009.67618162057</v>
      </c>
      <c r="FI183" s="41">
        <v>73925.425039557245</v>
      </c>
      <c r="FJ183" s="41">
        <v>423844.7986164199</v>
      </c>
      <c r="FK183" s="41">
        <v>273809.99436891836</v>
      </c>
      <c r="FL183" s="41">
        <v>11095494.335264847</v>
      </c>
      <c r="FM183" s="41">
        <v>9360491.5306512117</v>
      </c>
      <c r="FN183" s="41">
        <v>1324043.1039418462</v>
      </c>
      <c r="FO183" s="41">
        <v>682417.39059028868</v>
      </c>
      <c r="FP183" s="41">
        <v>357428.92630053917</v>
      </c>
      <c r="FQ183" s="41">
        <v>100690.01511331841</v>
      </c>
      <c r="FR183" s="41">
        <f t="shared" si="8"/>
        <v>1356792428.8645158</v>
      </c>
      <c r="FS183" s="11"/>
      <c r="FT183" s="11"/>
      <c r="FU183" s="11"/>
      <c r="FV183" s="11"/>
      <c r="FW183" s="11"/>
      <c r="FX183" s="11"/>
      <c r="FY183" s="11"/>
      <c r="FZ183" s="11"/>
      <c r="GA183" s="11"/>
      <c r="GC183" s="31"/>
    </row>
    <row r="184" spans="1:185" s="32" customFormat="1" ht="15.75" x14ac:dyDescent="0.25">
      <c r="A184" s="22" t="s">
        <v>358</v>
      </c>
      <c r="B184" s="46">
        <v>179</v>
      </c>
      <c r="C184" s="41">
        <f>C178+C179+C182+C183</f>
        <v>149422997.32823846</v>
      </c>
      <c r="D184" s="41">
        <f t="shared" ref="D184:BO184" si="15">D178+D179+D182+D183</f>
        <v>18597999.221493233</v>
      </c>
      <c r="E184" s="41">
        <f t="shared" si="15"/>
        <v>19459661.140240248</v>
      </c>
      <c r="F184" s="41">
        <f t="shared" si="15"/>
        <v>8149997.9666972132</v>
      </c>
      <c r="G184" s="41">
        <f t="shared" si="15"/>
        <v>9187324.407276189</v>
      </c>
      <c r="H184" s="41">
        <f t="shared" si="15"/>
        <v>78441989.331568837</v>
      </c>
      <c r="I184" s="41">
        <f t="shared" si="15"/>
        <v>15492518.35293608</v>
      </c>
      <c r="J184" s="41">
        <f t="shared" si="15"/>
        <v>23076536.200579613</v>
      </c>
      <c r="K184" s="41">
        <f t="shared" si="15"/>
        <v>78413628.883958638</v>
      </c>
      <c r="L184" s="41">
        <f t="shared" si="15"/>
        <v>5199931.3075803705</v>
      </c>
      <c r="M184" s="41">
        <f t="shared" si="15"/>
        <v>10720573.950277347</v>
      </c>
      <c r="N184" s="41">
        <f t="shared" si="15"/>
        <v>34230581.594604395</v>
      </c>
      <c r="O184" s="41">
        <f t="shared" si="15"/>
        <v>29492196.247576129</v>
      </c>
      <c r="P184" s="41">
        <f t="shared" si="15"/>
        <v>6192212.2204227326</v>
      </c>
      <c r="Q184" s="41">
        <f t="shared" si="15"/>
        <v>9376594.6746143978</v>
      </c>
      <c r="R184" s="41">
        <f t="shared" si="15"/>
        <v>21604778.986026376</v>
      </c>
      <c r="S184" s="41">
        <f t="shared" si="15"/>
        <v>52157681.363533072</v>
      </c>
      <c r="T184" s="41">
        <f t="shared" si="15"/>
        <v>37410634.12755277</v>
      </c>
      <c r="U184" s="41">
        <f t="shared" si="15"/>
        <v>10723403.330452694</v>
      </c>
      <c r="V184" s="41">
        <f t="shared" si="15"/>
        <v>38956980.655509867</v>
      </c>
      <c r="W184" s="41">
        <f t="shared" si="15"/>
        <v>2169154.0545842331</v>
      </c>
      <c r="X184" s="41">
        <f t="shared" si="15"/>
        <v>2112962.0886099497</v>
      </c>
      <c r="Y184" s="41">
        <f t="shared" si="15"/>
        <v>4761244.0731313629</v>
      </c>
      <c r="Z184" s="41">
        <f t="shared" si="15"/>
        <v>22300637.824743196</v>
      </c>
      <c r="AA184" s="41">
        <f t="shared" si="15"/>
        <v>16867396.508123487</v>
      </c>
      <c r="AB184" s="41">
        <f t="shared" si="15"/>
        <v>1993800.1409037344</v>
      </c>
      <c r="AC184" s="41">
        <f t="shared" si="15"/>
        <v>96761545.70628503</v>
      </c>
      <c r="AD184" s="41">
        <f t="shared" si="15"/>
        <v>9480691.3987449557</v>
      </c>
      <c r="AE184" s="41">
        <f t="shared" si="15"/>
        <v>7408636.1431845985</v>
      </c>
      <c r="AF184" s="41">
        <f t="shared" si="15"/>
        <v>10732389.029415501</v>
      </c>
      <c r="AG184" s="41">
        <f t="shared" si="15"/>
        <v>36807420.252067856</v>
      </c>
      <c r="AH184" s="41">
        <f t="shared" si="15"/>
        <v>40716986.423208952</v>
      </c>
      <c r="AI184" s="41">
        <f t="shared" si="15"/>
        <v>8632345.9262351617</v>
      </c>
      <c r="AJ184" s="41">
        <f t="shared" si="15"/>
        <v>47964739.475573294</v>
      </c>
      <c r="AK184" s="41">
        <f t="shared" si="15"/>
        <v>80087038.338226199</v>
      </c>
      <c r="AL184" s="41">
        <f t="shared" si="15"/>
        <v>101154178.57994956</v>
      </c>
      <c r="AM184" s="41">
        <f t="shared" si="15"/>
        <v>11728767.45398936</v>
      </c>
      <c r="AN184" s="41">
        <f t="shared" si="15"/>
        <v>26837516.720102713</v>
      </c>
      <c r="AO184" s="41">
        <f t="shared" si="15"/>
        <v>3817711.8783199871</v>
      </c>
      <c r="AP184" s="41">
        <f t="shared" si="15"/>
        <v>7947887.6185980961</v>
      </c>
      <c r="AQ184" s="41">
        <f t="shared" si="15"/>
        <v>44405960.533481486</v>
      </c>
      <c r="AR184" s="41">
        <f t="shared" si="15"/>
        <v>1818184.2707905537</v>
      </c>
      <c r="AS184" s="41">
        <f t="shared" si="15"/>
        <v>54720013.62141379</v>
      </c>
      <c r="AT184" s="41">
        <f t="shared" si="15"/>
        <v>16147193.314402483</v>
      </c>
      <c r="AU184" s="41">
        <f t="shared" si="15"/>
        <v>9271426.6090948973</v>
      </c>
      <c r="AV184" s="41">
        <f t="shared" si="15"/>
        <v>28372277.680453092</v>
      </c>
      <c r="AW184" s="41">
        <f t="shared" si="15"/>
        <v>27627724.565469507</v>
      </c>
      <c r="AX184" s="41">
        <f t="shared" si="15"/>
        <v>6729880.817036747</v>
      </c>
      <c r="AY184" s="41">
        <f t="shared" si="15"/>
        <v>13593658.078820165</v>
      </c>
      <c r="AZ184" s="41">
        <f t="shared" si="15"/>
        <v>8148371.1635112744</v>
      </c>
      <c r="BA184" s="41">
        <f t="shared" si="15"/>
        <v>10239369.081449717</v>
      </c>
      <c r="BB184" s="41">
        <f t="shared" si="15"/>
        <v>1624472.7489832274</v>
      </c>
      <c r="BC184" s="41">
        <f t="shared" si="15"/>
        <v>22484744.721739002</v>
      </c>
      <c r="BD184" s="41">
        <f t="shared" si="15"/>
        <v>42854553.779955976</v>
      </c>
      <c r="BE184" s="41">
        <f t="shared" si="15"/>
        <v>7521185.0293506151</v>
      </c>
      <c r="BF184" s="41">
        <f t="shared" si="15"/>
        <v>44151138.585915014</v>
      </c>
      <c r="BG184" s="41">
        <f t="shared" si="15"/>
        <v>32631696.931812249</v>
      </c>
      <c r="BH184" s="41">
        <f t="shared" si="15"/>
        <v>16741263.509706818</v>
      </c>
      <c r="BI184" s="41">
        <f t="shared" si="15"/>
        <v>67482052.716134757</v>
      </c>
      <c r="BJ184" s="41">
        <f t="shared" si="15"/>
        <v>37577604.1168015</v>
      </c>
      <c r="BK184" s="41">
        <f t="shared" si="15"/>
        <v>226561313.73728842</v>
      </c>
      <c r="BL184" s="41">
        <f t="shared" si="15"/>
        <v>15451819.2099587</v>
      </c>
      <c r="BM184" s="41">
        <f t="shared" si="15"/>
        <v>110958356.50940263</v>
      </c>
      <c r="BN184" s="41">
        <f t="shared" si="15"/>
        <v>50090949.678588152</v>
      </c>
      <c r="BO184" s="41">
        <f t="shared" si="15"/>
        <v>44277381.683348</v>
      </c>
      <c r="BP184" s="41">
        <f t="shared" ref="BP184:EA184" si="16">BP178+BP179+BP182+BP183</f>
        <v>20070407.036553334</v>
      </c>
      <c r="BQ184" s="41">
        <f t="shared" si="16"/>
        <v>4004302.1219114661</v>
      </c>
      <c r="BR184" s="41">
        <f t="shared" si="16"/>
        <v>113133051.04263432</v>
      </c>
      <c r="BS184" s="41">
        <f t="shared" si="16"/>
        <v>1310619.6011182645</v>
      </c>
      <c r="BT184" s="41">
        <f t="shared" si="16"/>
        <v>14958846.383583039</v>
      </c>
      <c r="BU184" s="41">
        <f t="shared" si="16"/>
        <v>13040089.220821785</v>
      </c>
      <c r="BV184" s="41">
        <f t="shared" si="16"/>
        <v>15918354.507655704</v>
      </c>
      <c r="BW184" s="41">
        <f t="shared" si="16"/>
        <v>6860452.6712864488</v>
      </c>
      <c r="BX184" s="41">
        <f t="shared" si="16"/>
        <v>41450521.341387287</v>
      </c>
      <c r="BY184" s="41">
        <f t="shared" si="16"/>
        <v>20081149.379506469</v>
      </c>
      <c r="BZ184" s="41">
        <f t="shared" si="16"/>
        <v>21750461.881008908</v>
      </c>
      <c r="CA184" s="41">
        <f t="shared" si="16"/>
        <v>78759260.52427423</v>
      </c>
      <c r="CB184" s="49">
        <f t="shared" si="16"/>
        <v>6901777.6658698618</v>
      </c>
      <c r="CC184" s="41">
        <f t="shared" si="16"/>
        <v>27355524.407903548</v>
      </c>
      <c r="CD184" s="41">
        <f t="shared" si="16"/>
        <v>31338366.593335956</v>
      </c>
      <c r="CE184" s="41">
        <f t="shared" si="16"/>
        <v>35797081.239684567</v>
      </c>
      <c r="CF184" s="41">
        <f t="shared" si="16"/>
        <v>109856519.19494708</v>
      </c>
      <c r="CG184" s="41">
        <f t="shared" si="16"/>
        <v>22496399.931196783</v>
      </c>
      <c r="CH184" s="41">
        <f t="shared" si="16"/>
        <v>97715781.906510457</v>
      </c>
      <c r="CI184" s="41">
        <f t="shared" si="16"/>
        <v>222072305.25191435</v>
      </c>
      <c r="CJ184" s="41">
        <f t="shared" si="16"/>
        <v>44899832.885917008</v>
      </c>
      <c r="CK184" s="41">
        <f t="shared" si="16"/>
        <v>12700236.308142167</v>
      </c>
      <c r="CL184" s="41">
        <f t="shared" si="16"/>
        <v>22371753.729315769</v>
      </c>
      <c r="CM184" s="41">
        <f t="shared" si="16"/>
        <v>18140453.710000522</v>
      </c>
      <c r="CN184" s="41">
        <f t="shared" si="16"/>
        <v>26783748.004285544</v>
      </c>
      <c r="CO184" s="41">
        <f t="shared" si="16"/>
        <v>3514939.2136272942</v>
      </c>
      <c r="CP184" s="41">
        <f t="shared" si="16"/>
        <v>22942799.753340818</v>
      </c>
      <c r="CQ184" s="41">
        <f t="shared" si="16"/>
        <v>6325682.8355753543</v>
      </c>
      <c r="CR184" s="41">
        <f t="shared" si="16"/>
        <v>21571328.141237587</v>
      </c>
      <c r="CS184" s="41">
        <f t="shared" si="16"/>
        <v>15903834.177716047</v>
      </c>
      <c r="CT184" s="41">
        <f t="shared" si="16"/>
        <v>74628129.808846518</v>
      </c>
      <c r="CU184" s="41">
        <f t="shared" si="16"/>
        <v>67534871.522919148</v>
      </c>
      <c r="CV184" s="41">
        <f t="shared" si="16"/>
        <v>9201684.0444352068</v>
      </c>
      <c r="CW184" s="41">
        <f t="shared" si="16"/>
        <v>45246181.390378356</v>
      </c>
      <c r="CX184" s="41">
        <f t="shared" si="16"/>
        <v>9380763.7823947687</v>
      </c>
      <c r="CY184" s="41">
        <f t="shared" si="16"/>
        <v>82262815.415876746</v>
      </c>
      <c r="CZ184" s="41">
        <f t="shared" si="16"/>
        <v>16302451.004352285</v>
      </c>
      <c r="DA184" s="41">
        <f t="shared" si="16"/>
        <v>9551246.8842850067</v>
      </c>
      <c r="DB184" s="41">
        <f t="shared" si="16"/>
        <v>21947058.142813269</v>
      </c>
      <c r="DC184" s="41">
        <f t="shared" si="16"/>
        <v>20278903.014176462</v>
      </c>
      <c r="DD184" s="41">
        <f t="shared" si="16"/>
        <v>251283024.12866208</v>
      </c>
      <c r="DE184" s="41">
        <f t="shared" si="16"/>
        <v>7980370.8495124839</v>
      </c>
      <c r="DF184" s="41">
        <f t="shared" si="16"/>
        <v>4772842.622486704</v>
      </c>
      <c r="DG184" s="41">
        <f t="shared" si="16"/>
        <v>22147244.904960819</v>
      </c>
      <c r="DH184" s="41">
        <f t="shared" si="16"/>
        <v>4129237.1803507106</v>
      </c>
      <c r="DI184" s="41">
        <f t="shared" si="16"/>
        <v>16182517.581596259</v>
      </c>
      <c r="DJ184" s="41">
        <f t="shared" si="16"/>
        <v>376953.9696613194</v>
      </c>
      <c r="DK184" s="41">
        <f t="shared" si="16"/>
        <v>190009001.29027423</v>
      </c>
      <c r="DL184" s="41">
        <f t="shared" si="16"/>
        <v>96499314.847380668</v>
      </c>
      <c r="DM184" s="41">
        <f t="shared" si="16"/>
        <v>2527003.5198233542</v>
      </c>
      <c r="DN184" s="41">
        <f t="shared" si="16"/>
        <v>59036150.55285231</v>
      </c>
      <c r="DO184" s="41">
        <f t="shared" si="16"/>
        <v>73840226.493435413</v>
      </c>
      <c r="DP184" s="41">
        <f t="shared" si="16"/>
        <v>58038971.778122872</v>
      </c>
      <c r="DQ184" s="41">
        <f t="shared" si="16"/>
        <v>56115462.361413419</v>
      </c>
      <c r="DR184" s="41">
        <f t="shared" si="16"/>
        <v>47104118.560071044</v>
      </c>
      <c r="DS184" s="41">
        <f t="shared" si="16"/>
        <v>621178235.18224764</v>
      </c>
      <c r="DT184" s="41">
        <f t="shared" si="16"/>
        <v>2054112.8284437566</v>
      </c>
      <c r="DU184" s="41">
        <f t="shared" si="16"/>
        <v>1081245.5455913849</v>
      </c>
      <c r="DV184" s="41">
        <f t="shared" si="16"/>
        <v>32332294.395336092</v>
      </c>
      <c r="DW184" s="41">
        <f t="shared" si="16"/>
        <v>99833179.778395623</v>
      </c>
      <c r="DX184" s="41">
        <f t="shared" si="16"/>
        <v>5286145.5282532666</v>
      </c>
      <c r="DY184" s="41">
        <f t="shared" si="16"/>
        <v>25152334.982789088</v>
      </c>
      <c r="DZ184" s="41">
        <f t="shared" si="16"/>
        <v>20568925.740975264</v>
      </c>
      <c r="EA184" s="41">
        <f t="shared" si="16"/>
        <v>1920782.5846552553</v>
      </c>
      <c r="EB184" s="41">
        <f t="shared" ref="EB184:FR184" si="17">EB178+EB179+EB182+EB183</f>
        <v>200848517.24329454</v>
      </c>
      <c r="EC184" s="41">
        <f t="shared" si="17"/>
        <v>11224356.598445209</v>
      </c>
      <c r="ED184" s="41">
        <f t="shared" si="17"/>
        <v>50853411.409899764</v>
      </c>
      <c r="EE184" s="41">
        <f t="shared" si="17"/>
        <v>175517207.27367595</v>
      </c>
      <c r="EF184" s="41">
        <f t="shared" si="17"/>
        <v>5549754.885131456</v>
      </c>
      <c r="EG184" s="41">
        <f t="shared" si="17"/>
        <v>11084442.586232927</v>
      </c>
      <c r="EH184" s="41">
        <f t="shared" si="17"/>
        <v>23061118.206770543</v>
      </c>
      <c r="EI184" s="41">
        <f t="shared" si="17"/>
        <v>206355655.25334942</v>
      </c>
      <c r="EJ184" s="41">
        <f t="shared" si="17"/>
        <v>50743466.268703654</v>
      </c>
      <c r="EK184" s="41">
        <f t="shared" si="17"/>
        <v>11270214.108657904</v>
      </c>
      <c r="EL184" s="41">
        <f t="shared" si="17"/>
        <v>280594945.86677539</v>
      </c>
      <c r="EM184" s="41">
        <f t="shared" si="17"/>
        <v>29998974.733056348</v>
      </c>
      <c r="EN184" s="41">
        <f t="shared" si="17"/>
        <v>13109677.76550734</v>
      </c>
      <c r="EO184" s="41">
        <f t="shared" si="17"/>
        <v>15055853.815113928</v>
      </c>
      <c r="EP184" s="41">
        <f t="shared" si="17"/>
        <v>309253196.62003678</v>
      </c>
      <c r="EQ184" s="41">
        <f t="shared" si="17"/>
        <v>11362178.01358561</v>
      </c>
      <c r="ER184" s="41">
        <f t="shared" si="17"/>
        <v>24100370.534628499</v>
      </c>
      <c r="ES184" s="41">
        <f t="shared" si="17"/>
        <v>77944671.457509771</v>
      </c>
      <c r="ET184" s="41">
        <f t="shared" si="17"/>
        <v>14016467.445377298</v>
      </c>
      <c r="EU184" s="41">
        <f t="shared" si="17"/>
        <v>35981555.939855233</v>
      </c>
      <c r="EV184" s="41">
        <f t="shared" si="17"/>
        <v>17017274.724925142</v>
      </c>
      <c r="EW184" s="41">
        <f t="shared" si="17"/>
        <v>1109201.5514147875</v>
      </c>
      <c r="EX184" s="41">
        <f t="shared" si="17"/>
        <v>28180174.318718493</v>
      </c>
      <c r="EY184" s="41">
        <f t="shared" si="17"/>
        <v>13852174.42718672</v>
      </c>
      <c r="EZ184" s="41">
        <f t="shared" si="17"/>
        <v>35854395.888805807</v>
      </c>
      <c r="FA184" s="41">
        <f t="shared" si="17"/>
        <v>11724190.455022542</v>
      </c>
      <c r="FB184" s="41">
        <f t="shared" si="17"/>
        <v>10008603.122403039</v>
      </c>
      <c r="FC184" s="41">
        <f t="shared" si="17"/>
        <v>18173357.942042693</v>
      </c>
      <c r="FD184" s="41">
        <f t="shared" si="17"/>
        <v>167086300.12430698</v>
      </c>
      <c r="FE184" s="41">
        <f t="shared" si="17"/>
        <v>222069589.43001574</v>
      </c>
      <c r="FF184" s="41">
        <f t="shared" si="17"/>
        <v>58705433.093832508</v>
      </c>
      <c r="FG184" s="41">
        <f t="shared" si="17"/>
        <v>169433522.46261638</v>
      </c>
      <c r="FH184" s="41">
        <f t="shared" si="17"/>
        <v>2293404.2401244696</v>
      </c>
      <c r="FI184" s="41">
        <f t="shared" si="17"/>
        <v>545826.21111007233</v>
      </c>
      <c r="FJ184" s="41">
        <f t="shared" si="17"/>
        <v>3651285.3759161085</v>
      </c>
      <c r="FK184" s="41">
        <f t="shared" si="17"/>
        <v>2101771.2312500216</v>
      </c>
      <c r="FL184" s="41">
        <f t="shared" si="17"/>
        <v>33542196.669758637</v>
      </c>
      <c r="FM184" s="41">
        <f t="shared" si="17"/>
        <v>34792135.501827002</v>
      </c>
      <c r="FN184" s="41">
        <f t="shared" si="17"/>
        <v>14719111.138014119</v>
      </c>
      <c r="FO184" s="41">
        <f t="shared" si="17"/>
        <v>10772776.825761426</v>
      </c>
      <c r="FP184" s="41">
        <f t="shared" si="17"/>
        <v>28675333.297125205</v>
      </c>
      <c r="FQ184" s="41">
        <f t="shared" si="17"/>
        <v>9976574.3663603086</v>
      </c>
      <c r="FR184" s="41">
        <f t="shared" si="17"/>
        <v>7746094214.924221</v>
      </c>
      <c r="FS184" s="12"/>
      <c r="FT184" s="11"/>
      <c r="FU184" s="12"/>
      <c r="FV184" s="12"/>
      <c r="FW184" s="12"/>
      <c r="FX184" s="12"/>
      <c r="FY184" s="12"/>
      <c r="FZ184" s="12"/>
      <c r="GA184" s="12"/>
      <c r="GC184" s="33"/>
    </row>
    <row r="185" spans="1:185" s="32" customFormat="1" ht="15.75" x14ac:dyDescent="0.25">
      <c r="A185" s="22" t="s">
        <v>359</v>
      </c>
      <c r="B185" s="46">
        <v>180</v>
      </c>
      <c r="C185" s="41">
        <f>C184+C177</f>
        <v>271302176.42136669</v>
      </c>
      <c r="D185" s="41">
        <f t="shared" ref="D185:BO185" si="18">D184+D177</f>
        <v>31349531.42991402</v>
      </c>
      <c r="E185" s="41">
        <f t="shared" si="18"/>
        <v>33655758.541670159</v>
      </c>
      <c r="F185" s="41">
        <f t="shared" si="18"/>
        <v>14326593.030093027</v>
      </c>
      <c r="G185" s="41">
        <f t="shared" si="18"/>
        <v>19595014.825991336</v>
      </c>
      <c r="H185" s="41">
        <f t="shared" si="18"/>
        <v>141584912.27544373</v>
      </c>
      <c r="I185" s="41">
        <f t="shared" si="18"/>
        <v>29149010.204294052</v>
      </c>
      <c r="J185" s="41">
        <f t="shared" si="18"/>
        <v>36271293.929149322</v>
      </c>
      <c r="K185" s="41">
        <f t="shared" si="18"/>
        <v>157068931.61072403</v>
      </c>
      <c r="L185" s="41">
        <f t="shared" si="18"/>
        <v>7463854.1486139726</v>
      </c>
      <c r="M185" s="41">
        <f t="shared" si="18"/>
        <v>14617571.354860926</v>
      </c>
      <c r="N185" s="41">
        <f t="shared" si="18"/>
        <v>49309334.914884374</v>
      </c>
      <c r="O185" s="41">
        <f t="shared" si="18"/>
        <v>56028196.039845243</v>
      </c>
      <c r="P185" s="41">
        <f t="shared" si="18"/>
        <v>9135731.5651467647</v>
      </c>
      <c r="Q185" s="41">
        <f t="shared" si="18"/>
        <v>15504561.50806468</v>
      </c>
      <c r="R185" s="41">
        <f t="shared" si="18"/>
        <v>53271781.601013869</v>
      </c>
      <c r="S185" s="41">
        <f t="shared" si="18"/>
        <v>181418450.1650897</v>
      </c>
      <c r="T185" s="41">
        <f t="shared" si="18"/>
        <v>148516541.34322026</v>
      </c>
      <c r="U185" s="41">
        <f t="shared" si="18"/>
        <v>24912067.149046652</v>
      </c>
      <c r="V185" s="41">
        <f t="shared" si="18"/>
        <v>66271858.248844087</v>
      </c>
      <c r="W185" s="41">
        <f t="shared" si="18"/>
        <v>2470277.0291626258</v>
      </c>
      <c r="X185" s="41">
        <f t="shared" si="18"/>
        <v>5147431.4144591037</v>
      </c>
      <c r="Y185" s="41">
        <f t="shared" si="18"/>
        <v>7313346.7307181489</v>
      </c>
      <c r="Z185" s="41">
        <f t="shared" si="18"/>
        <v>36858845.790907189</v>
      </c>
      <c r="AA185" s="41">
        <f t="shared" si="18"/>
        <v>23515993.348344795</v>
      </c>
      <c r="AB185" s="41">
        <f t="shared" si="18"/>
        <v>3237921.1367559549</v>
      </c>
      <c r="AC185" s="41">
        <f t="shared" si="18"/>
        <v>198842916.80036503</v>
      </c>
      <c r="AD185" s="41">
        <f t="shared" si="18"/>
        <v>16954530.945380423</v>
      </c>
      <c r="AE185" s="41">
        <f t="shared" si="18"/>
        <v>20829196.104749072</v>
      </c>
      <c r="AF185" s="41">
        <f t="shared" si="18"/>
        <v>34686332.120740332</v>
      </c>
      <c r="AG185" s="41">
        <f t="shared" si="18"/>
        <v>119099861.78497913</v>
      </c>
      <c r="AH185" s="41">
        <f t="shared" si="18"/>
        <v>114481840.52528188</v>
      </c>
      <c r="AI185" s="41">
        <f t="shared" si="18"/>
        <v>21290532.914545968</v>
      </c>
      <c r="AJ185" s="41">
        <f t="shared" si="18"/>
        <v>116935135.12264359</v>
      </c>
      <c r="AK185" s="41">
        <f t="shared" si="18"/>
        <v>106883523.71609415</v>
      </c>
      <c r="AL185" s="41">
        <f t="shared" si="18"/>
        <v>137448545.4002896</v>
      </c>
      <c r="AM185" s="41">
        <f t="shared" si="18"/>
        <v>17074886.918139353</v>
      </c>
      <c r="AN185" s="41">
        <f t="shared" si="18"/>
        <v>58762000.69997938</v>
      </c>
      <c r="AO185" s="41">
        <f t="shared" si="18"/>
        <v>6821168.3327938858</v>
      </c>
      <c r="AP185" s="41">
        <f t="shared" si="18"/>
        <v>14611331.450932875</v>
      </c>
      <c r="AQ185" s="41">
        <f t="shared" si="18"/>
        <v>388166172.0468604</v>
      </c>
      <c r="AR185" s="41">
        <f t="shared" si="18"/>
        <v>3256475.3290927531</v>
      </c>
      <c r="AS185" s="41">
        <f t="shared" si="18"/>
        <v>413504346.37340641</v>
      </c>
      <c r="AT185" s="41">
        <f t="shared" si="18"/>
        <v>108151406.91840705</v>
      </c>
      <c r="AU185" s="41">
        <f t="shared" si="18"/>
        <v>41334180.288806207</v>
      </c>
      <c r="AV185" s="41">
        <f t="shared" si="18"/>
        <v>92702904.563439101</v>
      </c>
      <c r="AW185" s="41">
        <f t="shared" si="18"/>
        <v>237001155.97092628</v>
      </c>
      <c r="AX185" s="41">
        <f t="shared" si="18"/>
        <v>32153754.256775394</v>
      </c>
      <c r="AY185" s="41">
        <f t="shared" si="18"/>
        <v>52581984.021488547</v>
      </c>
      <c r="AZ185" s="41">
        <f t="shared" si="18"/>
        <v>23891821.623775125</v>
      </c>
      <c r="BA185" s="41">
        <f t="shared" si="18"/>
        <v>44557000.903004982</v>
      </c>
      <c r="BB185" s="41">
        <f t="shared" si="18"/>
        <v>9464434.5140082147</v>
      </c>
      <c r="BC185" s="41">
        <f t="shared" si="18"/>
        <v>104375134.15213022</v>
      </c>
      <c r="BD185" s="41">
        <f t="shared" si="18"/>
        <v>300251398.00711423</v>
      </c>
      <c r="BE185" s="41">
        <f t="shared" si="18"/>
        <v>17080362.429530602</v>
      </c>
      <c r="BF185" s="41">
        <f t="shared" si="18"/>
        <v>91053217.708465859</v>
      </c>
      <c r="BG185" s="41">
        <f t="shared" si="18"/>
        <v>87898022.871956527</v>
      </c>
      <c r="BH185" s="41">
        <f t="shared" si="18"/>
        <v>45674313.964247674</v>
      </c>
      <c r="BI185" s="41">
        <f t="shared" si="18"/>
        <v>309499736.05018765</v>
      </c>
      <c r="BJ185" s="41">
        <f t="shared" si="18"/>
        <v>139459642.44217271</v>
      </c>
      <c r="BK185" s="41">
        <f t="shared" si="18"/>
        <v>786019944.8818934</v>
      </c>
      <c r="BL185" s="41">
        <f t="shared" si="18"/>
        <v>62218183.981544688</v>
      </c>
      <c r="BM185" s="41">
        <f t="shared" si="18"/>
        <v>386749841.91311932</v>
      </c>
      <c r="BN185" s="41">
        <f t="shared" si="18"/>
        <v>230401493.95618993</v>
      </c>
      <c r="BO185" s="41">
        <f t="shared" si="18"/>
        <v>218057896.06548247</v>
      </c>
      <c r="BP185" s="41">
        <f t="shared" ref="BP185:EA185" si="19">BP184+BP177</f>
        <v>73116041.925552726</v>
      </c>
      <c r="BQ185" s="41">
        <f t="shared" si="19"/>
        <v>10750275.407454718</v>
      </c>
      <c r="BR185" s="41">
        <f t="shared" si="19"/>
        <v>265428437.55180079</v>
      </c>
      <c r="BS185" s="41">
        <f t="shared" si="19"/>
        <v>4581182.4748936389</v>
      </c>
      <c r="BT185" s="41">
        <f t="shared" si="19"/>
        <v>55442202.960888706</v>
      </c>
      <c r="BU185" s="41">
        <f t="shared" si="19"/>
        <v>76983291.109678656</v>
      </c>
      <c r="BV185" s="41">
        <f t="shared" si="19"/>
        <v>56458243.941420019</v>
      </c>
      <c r="BW185" s="41">
        <f t="shared" si="19"/>
        <v>31502295.240376644</v>
      </c>
      <c r="BX185" s="41">
        <f t="shared" si="19"/>
        <v>183012226.13704437</v>
      </c>
      <c r="BY185" s="41">
        <f t="shared" si="19"/>
        <v>66495472.712232031</v>
      </c>
      <c r="BZ185" s="41">
        <f t="shared" si="19"/>
        <v>89609173.436095387</v>
      </c>
      <c r="CA185" s="41">
        <f t="shared" si="19"/>
        <v>363936492.60560817</v>
      </c>
      <c r="CB185" s="41">
        <f t="shared" si="19"/>
        <v>21093292.734995835</v>
      </c>
      <c r="CC185" s="41">
        <f t="shared" si="19"/>
        <v>98701931.602544814</v>
      </c>
      <c r="CD185" s="41">
        <f t="shared" si="19"/>
        <v>126206465.72644304</v>
      </c>
      <c r="CE185" s="41">
        <f t="shared" si="19"/>
        <v>152426828.01162925</v>
      </c>
      <c r="CF185" s="41">
        <f t="shared" si="19"/>
        <v>578891628.42824984</v>
      </c>
      <c r="CG185" s="41">
        <f t="shared" si="19"/>
        <v>113275376.71197304</v>
      </c>
      <c r="CH185" s="41">
        <f t="shared" si="19"/>
        <v>630383103.72594678</v>
      </c>
      <c r="CI185" s="41">
        <f t="shared" si="19"/>
        <v>2265809213.2876568</v>
      </c>
      <c r="CJ185" s="41">
        <f t="shared" si="19"/>
        <v>297605822.3370676</v>
      </c>
      <c r="CK185" s="41">
        <f t="shared" si="19"/>
        <v>37808695.773095496</v>
      </c>
      <c r="CL185" s="41">
        <f t="shared" si="19"/>
        <v>78724657.178727046</v>
      </c>
      <c r="CM185" s="41">
        <f t="shared" si="19"/>
        <v>112586096.46479964</v>
      </c>
      <c r="CN185" s="41">
        <f t="shared" si="19"/>
        <v>160343964.95403004</v>
      </c>
      <c r="CO185" s="41">
        <f t="shared" si="19"/>
        <v>15161023.665068379</v>
      </c>
      <c r="CP185" s="41">
        <f t="shared" si="19"/>
        <v>79705741.329506487</v>
      </c>
      <c r="CQ185" s="41">
        <f t="shared" si="19"/>
        <v>19743986.142641105</v>
      </c>
      <c r="CR185" s="41">
        <f t="shared" si="19"/>
        <v>74292810.864255086</v>
      </c>
      <c r="CS185" s="41">
        <f t="shared" si="19"/>
        <v>54574957.730091453</v>
      </c>
      <c r="CT185" s="41">
        <f t="shared" si="19"/>
        <v>147688323.2766338</v>
      </c>
      <c r="CU185" s="41">
        <f t="shared" si="19"/>
        <v>249105246.29454711</v>
      </c>
      <c r="CV185" s="41">
        <f t="shared" si="19"/>
        <v>39357334.009027608</v>
      </c>
      <c r="CW185" s="41">
        <f t="shared" si="19"/>
        <v>171138539.19969252</v>
      </c>
      <c r="CX185" s="41">
        <f t="shared" si="19"/>
        <v>41173297.11028938</v>
      </c>
      <c r="CY185" s="41">
        <f t="shared" si="19"/>
        <v>345340940.28461754</v>
      </c>
      <c r="CZ185" s="41">
        <f t="shared" si="19"/>
        <v>53002537.730396964</v>
      </c>
      <c r="DA185" s="41">
        <f t="shared" si="19"/>
        <v>33200138.940362293</v>
      </c>
      <c r="DB185" s="41">
        <f t="shared" si="19"/>
        <v>58055229.575763419</v>
      </c>
      <c r="DC185" s="41">
        <f t="shared" si="19"/>
        <v>69902842.439325422</v>
      </c>
      <c r="DD185" s="41">
        <f t="shared" si="19"/>
        <v>443084591.89093697</v>
      </c>
      <c r="DE185" s="41">
        <f t="shared" si="19"/>
        <v>12739058.873492273</v>
      </c>
      <c r="DF185" s="41">
        <f t="shared" si="19"/>
        <v>8997993.3318824936</v>
      </c>
      <c r="DG185" s="41">
        <f t="shared" si="19"/>
        <v>37032578.486102603</v>
      </c>
      <c r="DH185" s="41">
        <f t="shared" si="19"/>
        <v>8610804.9020294007</v>
      </c>
      <c r="DI185" s="41">
        <f t="shared" si="19"/>
        <v>33731284.025424957</v>
      </c>
      <c r="DJ185" s="41">
        <f t="shared" si="19"/>
        <v>742307.71715588833</v>
      </c>
      <c r="DK185" s="41">
        <f t="shared" si="19"/>
        <v>651551110.44729006</v>
      </c>
      <c r="DL185" s="41">
        <f t="shared" si="19"/>
        <v>333153446.2631548</v>
      </c>
      <c r="DM185" s="41">
        <f t="shared" si="19"/>
        <v>9519711.6586642396</v>
      </c>
      <c r="DN185" s="41">
        <f t="shared" si="19"/>
        <v>209928674.05785787</v>
      </c>
      <c r="DO185" s="41">
        <f t="shared" si="19"/>
        <v>277349774.98750293</v>
      </c>
      <c r="DP185" s="41">
        <f t="shared" si="19"/>
        <v>233973553.34992772</v>
      </c>
      <c r="DQ185" s="41">
        <f t="shared" si="19"/>
        <v>77338030.881052464</v>
      </c>
      <c r="DR185" s="41">
        <f t="shared" si="19"/>
        <v>83731683.017369986</v>
      </c>
      <c r="DS185" s="41">
        <f t="shared" si="19"/>
        <v>925266424.35174918</v>
      </c>
      <c r="DT185" s="41">
        <f t="shared" si="19"/>
        <v>4484602.7114540674</v>
      </c>
      <c r="DU185" s="41">
        <f t="shared" si="19"/>
        <v>2706725.2626275523</v>
      </c>
      <c r="DV185" s="41">
        <f t="shared" si="19"/>
        <v>65689403.121593505</v>
      </c>
      <c r="DW185" s="41">
        <f t="shared" si="19"/>
        <v>262311686.65955424</v>
      </c>
      <c r="DX185" s="41">
        <f t="shared" si="19"/>
        <v>11583070.036868066</v>
      </c>
      <c r="DY185" s="41">
        <f t="shared" si="19"/>
        <v>64890408.482074052</v>
      </c>
      <c r="DZ185" s="41">
        <f t="shared" si="19"/>
        <v>95545239.050917715</v>
      </c>
      <c r="EA185" s="41">
        <f t="shared" si="19"/>
        <v>10244784.18840228</v>
      </c>
      <c r="EB185" s="41">
        <f t="shared" ref="EB185:FR185" si="20">EB184+EB177</f>
        <v>354207014.54466379</v>
      </c>
      <c r="EC185" s="41">
        <f t="shared" si="20"/>
        <v>24366248.326120466</v>
      </c>
      <c r="ED185" s="41">
        <f t="shared" si="20"/>
        <v>80949387.089792147</v>
      </c>
      <c r="EE185" s="41">
        <f t="shared" si="20"/>
        <v>482232294.35288036</v>
      </c>
      <c r="EF185" s="41">
        <f t="shared" si="20"/>
        <v>19265624.425612725</v>
      </c>
      <c r="EG185" s="41">
        <f t="shared" si="20"/>
        <v>24787398.339801855</v>
      </c>
      <c r="EH185" s="41">
        <f t="shared" si="20"/>
        <v>37323840.627978325</v>
      </c>
      <c r="EI185" s="41">
        <f t="shared" si="20"/>
        <v>399740631.14114666</v>
      </c>
      <c r="EJ185" s="41">
        <f t="shared" si="20"/>
        <v>81973808.084823802</v>
      </c>
      <c r="EK185" s="41">
        <f t="shared" si="20"/>
        <v>18274227.863454785</v>
      </c>
      <c r="EL185" s="41">
        <f t="shared" si="20"/>
        <v>388209808.02317274</v>
      </c>
      <c r="EM185" s="41">
        <f t="shared" si="20"/>
        <v>45250566.216520064</v>
      </c>
      <c r="EN185" s="41">
        <f t="shared" si="20"/>
        <v>19800682.171866991</v>
      </c>
      <c r="EO185" s="41">
        <f t="shared" si="20"/>
        <v>20656291.126386005</v>
      </c>
      <c r="EP185" s="41">
        <f t="shared" si="20"/>
        <v>367292623.76401472</v>
      </c>
      <c r="EQ185" s="41">
        <f t="shared" si="20"/>
        <v>16697387.088498835</v>
      </c>
      <c r="ER185" s="41">
        <f t="shared" si="20"/>
        <v>37905781.898045197</v>
      </c>
      <c r="ES185" s="41">
        <f t="shared" si="20"/>
        <v>129110148.99785444</v>
      </c>
      <c r="ET185" s="41">
        <f t="shared" si="20"/>
        <v>23087283.138889588</v>
      </c>
      <c r="EU185" s="41">
        <f t="shared" si="20"/>
        <v>98656393.187327087</v>
      </c>
      <c r="EV185" s="41">
        <f t="shared" si="20"/>
        <v>35963223.585781679</v>
      </c>
      <c r="EW185" s="41">
        <f t="shared" si="20"/>
        <v>1682806.6460931732</v>
      </c>
      <c r="EX185" s="41">
        <f t="shared" si="20"/>
        <v>48505558.729321539</v>
      </c>
      <c r="EY185" s="41">
        <f t="shared" si="20"/>
        <v>20796556.489005592</v>
      </c>
      <c r="EZ185" s="41">
        <f t="shared" si="20"/>
        <v>61072083.117866337</v>
      </c>
      <c r="FA185" s="41">
        <f t="shared" si="20"/>
        <v>14603904.399666917</v>
      </c>
      <c r="FB185" s="41">
        <f t="shared" si="20"/>
        <v>15685170.09100977</v>
      </c>
      <c r="FC185" s="41">
        <f t="shared" si="20"/>
        <v>42353513.474989913</v>
      </c>
      <c r="FD185" s="41">
        <f t="shared" si="20"/>
        <v>244682298.24365544</v>
      </c>
      <c r="FE185" s="41">
        <f t="shared" si="20"/>
        <v>312253646.95782155</v>
      </c>
      <c r="FF185" s="41">
        <f t="shared" si="20"/>
        <v>83344952.020536229</v>
      </c>
      <c r="FG185" s="41">
        <f t="shared" si="20"/>
        <v>360421648.74151671</v>
      </c>
      <c r="FH185" s="41">
        <f t="shared" si="20"/>
        <v>3694569.3970090081</v>
      </c>
      <c r="FI185" s="41">
        <f t="shared" si="20"/>
        <v>915175.89553839876</v>
      </c>
      <c r="FJ185" s="41">
        <f t="shared" si="20"/>
        <v>5993105.0589822363</v>
      </c>
      <c r="FK185" s="41">
        <f t="shared" si="20"/>
        <v>3358494.0975646675</v>
      </c>
      <c r="FL185" s="41">
        <f t="shared" si="20"/>
        <v>49250718.767625459</v>
      </c>
      <c r="FM185" s="41">
        <f t="shared" si="20"/>
        <v>52771273.719802149</v>
      </c>
      <c r="FN185" s="41">
        <f t="shared" si="20"/>
        <v>21980520.588472467</v>
      </c>
      <c r="FO185" s="41">
        <f t="shared" si="20"/>
        <v>18545042.571790054</v>
      </c>
      <c r="FP185" s="41">
        <f t="shared" si="20"/>
        <v>47570282.987288535</v>
      </c>
      <c r="FQ185" s="41">
        <f t="shared" si="20"/>
        <v>11199955.700000001</v>
      </c>
      <c r="FR185" s="41">
        <f t="shared" si="20"/>
        <v>22042777864.306259</v>
      </c>
      <c r="FS185" s="12"/>
      <c r="FT185" s="11"/>
      <c r="FU185" s="12"/>
      <c r="FV185" s="12"/>
      <c r="FW185" s="12"/>
      <c r="FX185" s="12"/>
      <c r="FY185" s="12"/>
      <c r="FZ185" s="12"/>
      <c r="GA185" s="12"/>
      <c r="GC185" s="33"/>
    </row>
  </sheetData>
  <mergeCells count="184">
    <mergeCell ref="J3:J5"/>
    <mergeCell ref="K3:K5"/>
    <mergeCell ref="L3:L5"/>
    <mergeCell ref="M3:M5"/>
    <mergeCell ref="N3:N5"/>
    <mergeCell ref="O3:O5"/>
    <mergeCell ref="A1:I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V3:V5"/>
    <mergeCell ref="W3:W5"/>
    <mergeCell ref="X3:X5"/>
    <mergeCell ref="Y3:Y5"/>
    <mergeCell ref="Z3:Z5"/>
    <mergeCell ref="AA3:AA5"/>
    <mergeCell ref="P3:P5"/>
    <mergeCell ref="Q3:Q5"/>
    <mergeCell ref="R3:R5"/>
    <mergeCell ref="S3:S5"/>
    <mergeCell ref="T3:T5"/>
    <mergeCell ref="U3:U5"/>
    <mergeCell ref="AH3:AH5"/>
    <mergeCell ref="AI3:AI5"/>
    <mergeCell ref="AJ3:AJ5"/>
    <mergeCell ref="AK3:AK5"/>
    <mergeCell ref="AL3:AL5"/>
    <mergeCell ref="AM3:AM5"/>
    <mergeCell ref="AB3:AB5"/>
    <mergeCell ref="AC3:AC5"/>
    <mergeCell ref="AD3:AD5"/>
    <mergeCell ref="AE3:AE5"/>
    <mergeCell ref="AF3:AF5"/>
    <mergeCell ref="AG3:AG5"/>
    <mergeCell ref="AT3:AT5"/>
    <mergeCell ref="AU3:AU5"/>
    <mergeCell ref="AV3:AV5"/>
    <mergeCell ref="AW3:AW5"/>
    <mergeCell ref="AX3:AX5"/>
    <mergeCell ref="AY3:AY5"/>
    <mergeCell ref="AN3:AN5"/>
    <mergeCell ref="AO3:AO5"/>
    <mergeCell ref="AP3:AP5"/>
    <mergeCell ref="AQ3:AQ5"/>
    <mergeCell ref="AR3:AR5"/>
    <mergeCell ref="AS3:AS5"/>
    <mergeCell ref="BF3:BF5"/>
    <mergeCell ref="BG3:BG5"/>
    <mergeCell ref="BH3:BH5"/>
    <mergeCell ref="BI3:BI5"/>
    <mergeCell ref="BJ3:BJ5"/>
    <mergeCell ref="BK3:BK5"/>
    <mergeCell ref="AZ3:AZ5"/>
    <mergeCell ref="BA3:BA5"/>
    <mergeCell ref="BB3:BB5"/>
    <mergeCell ref="BC3:BC5"/>
    <mergeCell ref="BD3:BD5"/>
    <mergeCell ref="BE3:BE5"/>
    <mergeCell ref="BR3:BR5"/>
    <mergeCell ref="BS3:BS5"/>
    <mergeCell ref="BT3:BT5"/>
    <mergeCell ref="BU3:BU5"/>
    <mergeCell ref="BV3:BV5"/>
    <mergeCell ref="BW3:BW5"/>
    <mergeCell ref="BL3:BL5"/>
    <mergeCell ref="BM3:BM5"/>
    <mergeCell ref="BN3:BN5"/>
    <mergeCell ref="BO3:BO5"/>
    <mergeCell ref="BP3:BP5"/>
    <mergeCell ref="BQ3:BQ5"/>
    <mergeCell ref="CD3:CD5"/>
    <mergeCell ref="CE3:CE5"/>
    <mergeCell ref="CF3:CF5"/>
    <mergeCell ref="CG3:CG5"/>
    <mergeCell ref="CH3:CH5"/>
    <mergeCell ref="CI3:CI5"/>
    <mergeCell ref="BX3:BX5"/>
    <mergeCell ref="BY3:BY5"/>
    <mergeCell ref="BZ3:BZ5"/>
    <mergeCell ref="CA3:CA5"/>
    <mergeCell ref="CB3:CB5"/>
    <mergeCell ref="CC3:CC5"/>
    <mergeCell ref="CP3:CP5"/>
    <mergeCell ref="CQ3:CQ5"/>
    <mergeCell ref="CR3:CR5"/>
    <mergeCell ref="CS3:CS5"/>
    <mergeCell ref="CT3:CT5"/>
    <mergeCell ref="CU3:CU5"/>
    <mergeCell ref="CJ3:CJ5"/>
    <mergeCell ref="CK3:CK5"/>
    <mergeCell ref="CL3:CL5"/>
    <mergeCell ref="CM3:CM5"/>
    <mergeCell ref="CN3:CN5"/>
    <mergeCell ref="CO3:CO5"/>
    <mergeCell ref="DB3:DB5"/>
    <mergeCell ref="DC3:DC5"/>
    <mergeCell ref="DD3:DD5"/>
    <mergeCell ref="DE3:DE5"/>
    <mergeCell ref="DF3:DF5"/>
    <mergeCell ref="DG3:DG5"/>
    <mergeCell ref="CV3:CV5"/>
    <mergeCell ref="CW3:CW5"/>
    <mergeCell ref="CX3:CX5"/>
    <mergeCell ref="CY3:CY5"/>
    <mergeCell ref="CZ3:CZ5"/>
    <mergeCell ref="DA3:DA5"/>
    <mergeCell ref="DN3:DN5"/>
    <mergeCell ref="DO3:DO5"/>
    <mergeCell ref="DP3:DP5"/>
    <mergeCell ref="DQ3:DQ5"/>
    <mergeCell ref="DR3:DR5"/>
    <mergeCell ref="DS3:DS5"/>
    <mergeCell ref="DH3:DH5"/>
    <mergeCell ref="DI3:DI5"/>
    <mergeCell ref="DJ3:DJ5"/>
    <mergeCell ref="DK3:DK5"/>
    <mergeCell ref="DL3:DL5"/>
    <mergeCell ref="DM3:DM5"/>
    <mergeCell ref="DZ3:DZ5"/>
    <mergeCell ref="EA3:EA5"/>
    <mergeCell ref="EB3:EB5"/>
    <mergeCell ref="EC3:EC5"/>
    <mergeCell ref="ED3:ED5"/>
    <mergeCell ref="EE3:EE5"/>
    <mergeCell ref="DT3:DT5"/>
    <mergeCell ref="DU3:DU5"/>
    <mergeCell ref="DV3:DV5"/>
    <mergeCell ref="DW3:DW5"/>
    <mergeCell ref="DX3:DX5"/>
    <mergeCell ref="DY3:DY5"/>
    <mergeCell ref="EL3:EL5"/>
    <mergeCell ref="EM3:EM5"/>
    <mergeCell ref="EN3:EN5"/>
    <mergeCell ref="EO3:EO5"/>
    <mergeCell ref="EP3:EP5"/>
    <mergeCell ref="EQ3:EQ5"/>
    <mergeCell ref="EF3:EF5"/>
    <mergeCell ref="EG3:EG5"/>
    <mergeCell ref="EH3:EH5"/>
    <mergeCell ref="EI3:EI5"/>
    <mergeCell ref="EJ3:EJ5"/>
    <mergeCell ref="EK3:EK5"/>
    <mergeCell ref="EX3:EX5"/>
    <mergeCell ref="EY3:EY5"/>
    <mergeCell ref="EZ3:EZ5"/>
    <mergeCell ref="FA3:FA5"/>
    <mergeCell ref="FB3:FB5"/>
    <mergeCell ref="FC3:FC5"/>
    <mergeCell ref="ER3:ER5"/>
    <mergeCell ref="ES3:ES5"/>
    <mergeCell ref="ET3:ET5"/>
    <mergeCell ref="EU3:EU5"/>
    <mergeCell ref="EV3:EV5"/>
    <mergeCell ref="EW3:EW5"/>
    <mergeCell ref="FJ3:FJ5"/>
    <mergeCell ref="FK3:FK5"/>
    <mergeCell ref="FL3:FL5"/>
    <mergeCell ref="FM3:FM5"/>
    <mergeCell ref="FN3:FN5"/>
    <mergeCell ref="FO3:FO5"/>
    <mergeCell ref="FD3:FD5"/>
    <mergeCell ref="FE3:FE5"/>
    <mergeCell ref="FF3:FF5"/>
    <mergeCell ref="FG3:FG5"/>
    <mergeCell ref="FH3:FH5"/>
    <mergeCell ref="FI3:FI5"/>
    <mergeCell ref="FZ3:FZ5"/>
    <mergeCell ref="GA3:GA5"/>
    <mergeCell ref="FS4:FS5"/>
    <mergeCell ref="FT4:FU4"/>
    <mergeCell ref="FV4:FV5"/>
    <mergeCell ref="FW4:FX4"/>
    <mergeCell ref="FP3:FP5"/>
    <mergeCell ref="FQ3:FQ5"/>
    <mergeCell ref="FR3:FR5"/>
    <mergeCell ref="FS3:FU3"/>
    <mergeCell ref="FV3:FX3"/>
    <mergeCell ref="FY3:FY5"/>
  </mergeCells>
  <pageMargins left="0.7" right="0.7" top="0.5" bottom="0.5" header="0.3" footer="0.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7EB3A-E81C-42C2-B8B1-876D4657CAE8}">
  <dimension ref="A1:GG187"/>
  <sheetViews>
    <sheetView zoomScale="90" zoomScaleNormal="90" workbookViewId="0">
      <pane xSplit="2" ySplit="5" topLeftCell="C104" activePane="bottomRight" state="frozen"/>
      <selection pane="topRight" activeCell="FT181" sqref="FT181:FV184"/>
      <selection pane="bottomLeft" activeCell="FT181" sqref="FT181:FV184"/>
      <selection pane="bottomRight" activeCell="A111" sqref="A111"/>
    </sheetView>
  </sheetViews>
  <sheetFormatPr defaultColWidth="9.140625" defaultRowHeight="33.6" customHeight="1" x14ac:dyDescent="0.25"/>
  <cols>
    <col min="1" max="1" width="43.140625" style="36" customWidth="1"/>
    <col min="2" max="2" width="5.85546875" style="15" customWidth="1"/>
    <col min="3" max="86" width="13.5703125" style="19" customWidth="1"/>
    <col min="87" max="87" width="15.5703125" style="19" customWidth="1"/>
    <col min="88" max="173" width="13.5703125" style="19" customWidth="1"/>
    <col min="174" max="183" width="17.140625" style="19" customWidth="1"/>
    <col min="184" max="184" width="14.28515625" style="19" customWidth="1"/>
    <col min="185" max="185" width="15.7109375" style="4" customWidth="1"/>
    <col min="186" max="186" width="12.85546875" style="19" customWidth="1"/>
    <col min="187" max="187" width="9.140625" style="19"/>
    <col min="188" max="188" width="16.28515625" style="19" bestFit="1" customWidth="1"/>
    <col min="189" max="189" width="15.42578125" style="19" bestFit="1" customWidth="1"/>
    <col min="190" max="16384" width="9.140625" style="19"/>
  </cols>
  <sheetData>
    <row r="1" spans="1:189" s="24" customFormat="1" ht="33.6" customHeight="1" x14ac:dyDescent="0.25">
      <c r="A1" s="59" t="s">
        <v>360</v>
      </c>
      <c r="B1" s="59"/>
      <c r="C1" s="59"/>
      <c r="D1" s="59"/>
      <c r="E1" s="59"/>
      <c r="F1" s="59"/>
      <c r="G1" s="59"/>
      <c r="H1" s="59"/>
      <c r="I1" s="59"/>
      <c r="FS1" s="25"/>
      <c r="GC1" s="4"/>
    </row>
    <row r="2" spans="1:189" s="24" customFormat="1" ht="15.75" x14ac:dyDescent="0.25">
      <c r="A2" s="14" t="s">
        <v>209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GC2" s="4"/>
    </row>
    <row r="3" spans="1:189" s="24" customFormat="1" ht="33.6" customHeight="1" x14ac:dyDescent="0.25">
      <c r="A3" s="60" t="s">
        <v>210</v>
      </c>
      <c r="B3" s="60" t="s">
        <v>211</v>
      </c>
      <c r="C3" s="60">
        <v>1</v>
      </c>
      <c r="D3" s="60">
        <v>2</v>
      </c>
      <c r="E3" s="60">
        <v>3</v>
      </c>
      <c r="F3" s="60">
        <v>4</v>
      </c>
      <c r="G3" s="60">
        <v>5</v>
      </c>
      <c r="H3" s="60">
        <v>6</v>
      </c>
      <c r="I3" s="60">
        <v>7</v>
      </c>
      <c r="J3" s="60">
        <v>8</v>
      </c>
      <c r="K3" s="60">
        <v>9</v>
      </c>
      <c r="L3" s="60">
        <v>10</v>
      </c>
      <c r="M3" s="60">
        <v>11</v>
      </c>
      <c r="N3" s="60">
        <v>12</v>
      </c>
      <c r="O3" s="60">
        <v>13</v>
      </c>
      <c r="P3" s="60">
        <v>14</v>
      </c>
      <c r="Q3" s="60">
        <v>15</v>
      </c>
      <c r="R3" s="60">
        <v>16</v>
      </c>
      <c r="S3" s="60">
        <v>17</v>
      </c>
      <c r="T3" s="60">
        <v>18</v>
      </c>
      <c r="U3" s="60">
        <v>19</v>
      </c>
      <c r="V3" s="60">
        <v>20</v>
      </c>
      <c r="W3" s="60">
        <v>21</v>
      </c>
      <c r="X3" s="60">
        <v>22</v>
      </c>
      <c r="Y3" s="60">
        <v>23</v>
      </c>
      <c r="Z3" s="60">
        <v>24</v>
      </c>
      <c r="AA3" s="60">
        <v>25</v>
      </c>
      <c r="AB3" s="60">
        <v>26</v>
      </c>
      <c r="AC3" s="60">
        <v>27</v>
      </c>
      <c r="AD3" s="60">
        <v>28</v>
      </c>
      <c r="AE3" s="60">
        <v>29</v>
      </c>
      <c r="AF3" s="60">
        <v>30</v>
      </c>
      <c r="AG3" s="60">
        <v>31</v>
      </c>
      <c r="AH3" s="60">
        <v>32</v>
      </c>
      <c r="AI3" s="60">
        <v>33</v>
      </c>
      <c r="AJ3" s="60">
        <v>34</v>
      </c>
      <c r="AK3" s="60">
        <v>35</v>
      </c>
      <c r="AL3" s="60">
        <v>36</v>
      </c>
      <c r="AM3" s="60">
        <v>37</v>
      </c>
      <c r="AN3" s="60">
        <v>38</v>
      </c>
      <c r="AO3" s="60">
        <v>39</v>
      </c>
      <c r="AP3" s="60">
        <v>40</v>
      </c>
      <c r="AQ3" s="60">
        <v>41</v>
      </c>
      <c r="AR3" s="60">
        <v>42</v>
      </c>
      <c r="AS3" s="60">
        <v>43</v>
      </c>
      <c r="AT3" s="60">
        <v>44</v>
      </c>
      <c r="AU3" s="60">
        <v>45</v>
      </c>
      <c r="AV3" s="60">
        <v>46</v>
      </c>
      <c r="AW3" s="60">
        <v>47</v>
      </c>
      <c r="AX3" s="60">
        <v>48</v>
      </c>
      <c r="AY3" s="60">
        <v>49</v>
      </c>
      <c r="AZ3" s="60">
        <v>50</v>
      </c>
      <c r="BA3" s="60">
        <v>51</v>
      </c>
      <c r="BB3" s="60">
        <v>52</v>
      </c>
      <c r="BC3" s="60">
        <v>53</v>
      </c>
      <c r="BD3" s="60">
        <v>54</v>
      </c>
      <c r="BE3" s="60">
        <v>55</v>
      </c>
      <c r="BF3" s="60">
        <v>56</v>
      </c>
      <c r="BG3" s="60">
        <v>57</v>
      </c>
      <c r="BH3" s="60">
        <v>58</v>
      </c>
      <c r="BI3" s="60">
        <v>59</v>
      </c>
      <c r="BJ3" s="60">
        <v>60</v>
      </c>
      <c r="BK3" s="60">
        <v>61</v>
      </c>
      <c r="BL3" s="60">
        <v>62</v>
      </c>
      <c r="BM3" s="60">
        <v>63</v>
      </c>
      <c r="BN3" s="60">
        <v>64</v>
      </c>
      <c r="BO3" s="60">
        <v>65</v>
      </c>
      <c r="BP3" s="60">
        <v>66</v>
      </c>
      <c r="BQ3" s="60">
        <v>67</v>
      </c>
      <c r="BR3" s="60">
        <v>68</v>
      </c>
      <c r="BS3" s="60">
        <v>69</v>
      </c>
      <c r="BT3" s="60">
        <v>70</v>
      </c>
      <c r="BU3" s="60">
        <v>71</v>
      </c>
      <c r="BV3" s="60">
        <v>72</v>
      </c>
      <c r="BW3" s="60">
        <v>73</v>
      </c>
      <c r="BX3" s="60">
        <v>74</v>
      </c>
      <c r="BY3" s="60">
        <v>75</v>
      </c>
      <c r="BZ3" s="60">
        <v>76</v>
      </c>
      <c r="CA3" s="60">
        <v>77</v>
      </c>
      <c r="CB3" s="60">
        <v>78</v>
      </c>
      <c r="CC3" s="60">
        <v>79</v>
      </c>
      <c r="CD3" s="60">
        <v>80</v>
      </c>
      <c r="CE3" s="60">
        <v>81</v>
      </c>
      <c r="CF3" s="60">
        <v>82</v>
      </c>
      <c r="CG3" s="60">
        <v>83</v>
      </c>
      <c r="CH3" s="60">
        <v>84</v>
      </c>
      <c r="CI3" s="60">
        <v>85</v>
      </c>
      <c r="CJ3" s="60">
        <v>86</v>
      </c>
      <c r="CK3" s="60">
        <v>87</v>
      </c>
      <c r="CL3" s="60">
        <v>88</v>
      </c>
      <c r="CM3" s="60">
        <v>89</v>
      </c>
      <c r="CN3" s="60">
        <v>90</v>
      </c>
      <c r="CO3" s="60">
        <v>91</v>
      </c>
      <c r="CP3" s="60">
        <v>92</v>
      </c>
      <c r="CQ3" s="60">
        <v>93</v>
      </c>
      <c r="CR3" s="60">
        <v>94</v>
      </c>
      <c r="CS3" s="60">
        <v>95</v>
      </c>
      <c r="CT3" s="60">
        <v>96</v>
      </c>
      <c r="CU3" s="60">
        <v>97</v>
      </c>
      <c r="CV3" s="60">
        <v>98</v>
      </c>
      <c r="CW3" s="60">
        <v>99</v>
      </c>
      <c r="CX3" s="60">
        <v>100</v>
      </c>
      <c r="CY3" s="60">
        <v>101</v>
      </c>
      <c r="CZ3" s="60">
        <v>102</v>
      </c>
      <c r="DA3" s="60">
        <v>103</v>
      </c>
      <c r="DB3" s="60">
        <v>104</v>
      </c>
      <c r="DC3" s="60">
        <v>105</v>
      </c>
      <c r="DD3" s="60">
        <v>106</v>
      </c>
      <c r="DE3" s="60">
        <v>107</v>
      </c>
      <c r="DF3" s="60">
        <v>108</v>
      </c>
      <c r="DG3" s="60">
        <v>109</v>
      </c>
      <c r="DH3" s="60">
        <v>110</v>
      </c>
      <c r="DI3" s="60">
        <v>111</v>
      </c>
      <c r="DJ3" s="60">
        <v>112</v>
      </c>
      <c r="DK3" s="60">
        <v>113</v>
      </c>
      <c r="DL3" s="60">
        <v>114</v>
      </c>
      <c r="DM3" s="60">
        <v>115</v>
      </c>
      <c r="DN3" s="60">
        <v>116</v>
      </c>
      <c r="DO3" s="60">
        <v>117</v>
      </c>
      <c r="DP3" s="60">
        <v>118</v>
      </c>
      <c r="DQ3" s="60">
        <v>119</v>
      </c>
      <c r="DR3" s="60">
        <v>120</v>
      </c>
      <c r="DS3" s="60">
        <v>121</v>
      </c>
      <c r="DT3" s="60">
        <v>122</v>
      </c>
      <c r="DU3" s="60">
        <v>123</v>
      </c>
      <c r="DV3" s="60">
        <v>124</v>
      </c>
      <c r="DW3" s="60">
        <v>125</v>
      </c>
      <c r="DX3" s="60">
        <v>126</v>
      </c>
      <c r="DY3" s="60">
        <v>127</v>
      </c>
      <c r="DZ3" s="60">
        <v>128</v>
      </c>
      <c r="EA3" s="60">
        <v>129</v>
      </c>
      <c r="EB3" s="60">
        <v>130</v>
      </c>
      <c r="EC3" s="60">
        <v>131</v>
      </c>
      <c r="ED3" s="60">
        <v>132</v>
      </c>
      <c r="EE3" s="60">
        <v>133</v>
      </c>
      <c r="EF3" s="60">
        <v>134</v>
      </c>
      <c r="EG3" s="60">
        <v>135</v>
      </c>
      <c r="EH3" s="60">
        <v>136</v>
      </c>
      <c r="EI3" s="60">
        <v>137</v>
      </c>
      <c r="EJ3" s="60">
        <v>138</v>
      </c>
      <c r="EK3" s="60">
        <v>139</v>
      </c>
      <c r="EL3" s="60">
        <v>140</v>
      </c>
      <c r="EM3" s="60">
        <v>141</v>
      </c>
      <c r="EN3" s="60">
        <v>142</v>
      </c>
      <c r="EO3" s="60">
        <v>143</v>
      </c>
      <c r="EP3" s="60">
        <v>144</v>
      </c>
      <c r="EQ3" s="60">
        <v>145</v>
      </c>
      <c r="ER3" s="60">
        <v>146</v>
      </c>
      <c r="ES3" s="60">
        <v>147</v>
      </c>
      <c r="ET3" s="60">
        <v>148</v>
      </c>
      <c r="EU3" s="60">
        <v>149</v>
      </c>
      <c r="EV3" s="60">
        <v>150</v>
      </c>
      <c r="EW3" s="60">
        <v>151</v>
      </c>
      <c r="EX3" s="60">
        <v>152</v>
      </c>
      <c r="EY3" s="60">
        <v>153</v>
      </c>
      <c r="EZ3" s="60">
        <v>154</v>
      </c>
      <c r="FA3" s="60">
        <v>155</v>
      </c>
      <c r="FB3" s="60">
        <v>156</v>
      </c>
      <c r="FC3" s="60">
        <v>157</v>
      </c>
      <c r="FD3" s="60">
        <v>158</v>
      </c>
      <c r="FE3" s="60">
        <v>159</v>
      </c>
      <c r="FF3" s="60">
        <v>160</v>
      </c>
      <c r="FG3" s="60">
        <v>161</v>
      </c>
      <c r="FH3" s="60">
        <v>162</v>
      </c>
      <c r="FI3" s="60">
        <v>163</v>
      </c>
      <c r="FJ3" s="60">
        <v>164</v>
      </c>
      <c r="FK3" s="60">
        <v>165</v>
      </c>
      <c r="FL3" s="60">
        <v>166</v>
      </c>
      <c r="FM3" s="60">
        <v>167</v>
      </c>
      <c r="FN3" s="60">
        <v>168</v>
      </c>
      <c r="FO3" s="60">
        <v>169</v>
      </c>
      <c r="FP3" s="60">
        <v>170</v>
      </c>
      <c r="FQ3" s="60">
        <v>171</v>
      </c>
      <c r="FR3" s="60" t="s">
        <v>340</v>
      </c>
      <c r="FS3" s="63" t="s">
        <v>341</v>
      </c>
      <c r="FT3" s="67"/>
      <c r="FU3" s="67"/>
      <c r="FV3" s="62" t="s">
        <v>346</v>
      </c>
      <c r="FW3" s="62"/>
      <c r="FX3" s="62"/>
      <c r="FY3" s="60" t="s">
        <v>349</v>
      </c>
      <c r="FZ3" s="60" t="s">
        <v>350</v>
      </c>
      <c r="GA3" s="60" t="s">
        <v>366</v>
      </c>
      <c r="GC3" s="4"/>
    </row>
    <row r="4" spans="1:189" s="24" customFormat="1" ht="33.6" customHeight="1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2" t="s">
        <v>342</v>
      </c>
      <c r="FT4" s="63" t="s">
        <v>343</v>
      </c>
      <c r="FU4" s="64"/>
      <c r="FV4" s="65" t="s">
        <v>342</v>
      </c>
      <c r="FW4" s="63" t="s">
        <v>343</v>
      </c>
      <c r="FX4" s="64"/>
      <c r="FY4" s="60"/>
      <c r="FZ4" s="60"/>
      <c r="GA4" s="60"/>
      <c r="GC4" s="4"/>
    </row>
    <row r="5" spans="1:189" s="24" customFormat="1" ht="33.6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60"/>
      <c r="FL5" s="60"/>
      <c r="FM5" s="60"/>
      <c r="FN5" s="60"/>
      <c r="FO5" s="60"/>
      <c r="FP5" s="60"/>
      <c r="FQ5" s="60"/>
      <c r="FR5" s="60"/>
      <c r="FS5" s="62"/>
      <c r="FT5" s="55" t="s">
        <v>344</v>
      </c>
      <c r="FU5" s="56" t="s">
        <v>345</v>
      </c>
      <c r="FV5" s="66"/>
      <c r="FW5" s="55" t="s">
        <v>347</v>
      </c>
      <c r="FX5" s="55" t="s">
        <v>348</v>
      </c>
      <c r="FY5" s="60"/>
      <c r="FZ5" s="60"/>
      <c r="GA5" s="60"/>
      <c r="GB5" s="26"/>
      <c r="GC5" s="4"/>
    </row>
    <row r="6" spans="1:189" ht="15.75" x14ac:dyDescent="0.25">
      <c r="A6" s="17" t="s">
        <v>212</v>
      </c>
      <c r="B6" s="18">
        <v>1</v>
      </c>
      <c r="C6" s="1">
        <v>24026763.997046519</v>
      </c>
      <c r="D6" s="1">
        <v>50302.457334503888</v>
      </c>
      <c r="E6" s="1">
        <v>24445.595750409706</v>
      </c>
      <c r="F6" s="1">
        <v>53207.85793894565</v>
      </c>
      <c r="G6" s="1">
        <v>7048.3676715712754</v>
      </c>
      <c r="H6" s="1">
        <v>236878.74084198795</v>
      </c>
      <c r="I6" s="1">
        <v>1297.7227641912277</v>
      </c>
      <c r="J6" s="1">
        <v>8655.6163723305108</v>
      </c>
      <c r="K6" s="1">
        <v>10415.26596676277</v>
      </c>
      <c r="L6" s="1">
        <v>103.003922354206</v>
      </c>
      <c r="M6" s="1">
        <v>0</v>
      </c>
      <c r="N6" s="1">
        <v>0</v>
      </c>
      <c r="O6" s="1">
        <v>923.38872846022105</v>
      </c>
      <c r="P6" s="1">
        <v>0</v>
      </c>
      <c r="Q6" s="1">
        <v>6233.2728542660188</v>
      </c>
      <c r="R6" s="1">
        <v>195687.33770008245</v>
      </c>
      <c r="S6" s="1">
        <v>2228462.7230196781</v>
      </c>
      <c r="T6" s="1">
        <v>4866316.6070302529</v>
      </c>
      <c r="U6" s="1">
        <v>153899.92782277617</v>
      </c>
      <c r="V6" s="1">
        <v>338929.43162428716</v>
      </c>
      <c r="W6" s="1">
        <v>135.45231822382388</v>
      </c>
      <c r="X6" s="1">
        <v>27611.057674705553</v>
      </c>
      <c r="Y6" s="1">
        <v>0</v>
      </c>
      <c r="Z6" s="1">
        <v>12.918037109720387</v>
      </c>
      <c r="AA6" s="1">
        <v>17.252867617137085</v>
      </c>
      <c r="AB6" s="1">
        <v>1145.0750168588893</v>
      </c>
      <c r="AC6" s="1">
        <v>0</v>
      </c>
      <c r="AD6" s="1">
        <v>4626.5954174493863</v>
      </c>
      <c r="AE6" s="1">
        <v>9955.8481134373687</v>
      </c>
      <c r="AF6" s="1">
        <v>7306.1576137886104</v>
      </c>
      <c r="AG6" s="1">
        <v>32411.234919621824</v>
      </c>
      <c r="AH6" s="1">
        <v>37441.016897923124</v>
      </c>
      <c r="AI6" s="1">
        <v>4650.2494456965051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81.907976320450402</v>
      </c>
      <c r="AS6" s="1">
        <v>0</v>
      </c>
      <c r="AT6" s="1">
        <v>28951.071057741581</v>
      </c>
      <c r="AU6" s="1">
        <v>655613.97955943132</v>
      </c>
      <c r="AV6" s="1">
        <v>1613818.6185081666</v>
      </c>
      <c r="AW6" s="1">
        <v>182119916.54051125</v>
      </c>
      <c r="AX6" s="1">
        <v>1774.1716568361671</v>
      </c>
      <c r="AY6" s="1">
        <v>2445950.7977991831</v>
      </c>
      <c r="AZ6" s="1">
        <v>305229.57201477227</v>
      </c>
      <c r="BA6" s="1">
        <v>0</v>
      </c>
      <c r="BB6" s="1">
        <v>0</v>
      </c>
      <c r="BC6" s="1">
        <v>6924040.5435064305</v>
      </c>
      <c r="BD6" s="1">
        <v>21233081.519869085</v>
      </c>
      <c r="BE6" s="1">
        <v>1002803.3376121901</v>
      </c>
      <c r="BF6" s="1">
        <v>1803241.4615139354</v>
      </c>
      <c r="BG6" s="1">
        <v>355748.18470312172</v>
      </c>
      <c r="BH6" s="1">
        <v>0</v>
      </c>
      <c r="BI6" s="1">
        <v>0.16857225746485491</v>
      </c>
      <c r="BJ6" s="1">
        <v>0.20437201150037107</v>
      </c>
      <c r="BK6" s="1">
        <v>0</v>
      </c>
      <c r="BL6" s="1">
        <v>0</v>
      </c>
      <c r="BM6" s="1">
        <v>14.724625425318488</v>
      </c>
      <c r="BN6" s="1">
        <v>27.577601738348868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37.561775489842326</v>
      </c>
      <c r="BU6" s="1">
        <v>842.26738722339792</v>
      </c>
      <c r="BV6" s="1">
        <v>0</v>
      </c>
      <c r="BW6" s="1">
        <v>0</v>
      </c>
      <c r="BX6" s="1">
        <v>3.0695440263459681</v>
      </c>
      <c r="BY6" s="1">
        <v>406.63738809148475</v>
      </c>
      <c r="BZ6" s="1">
        <v>763.40023438914284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9.5703862528513106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771.36816574428588</v>
      </c>
      <c r="CR6" s="1">
        <v>0</v>
      </c>
      <c r="CS6" s="1">
        <v>0</v>
      </c>
      <c r="CT6" s="1">
        <v>0</v>
      </c>
      <c r="CU6" s="1">
        <v>0</v>
      </c>
      <c r="CV6" s="1">
        <v>18.784859406241992</v>
      </c>
      <c r="CW6" s="1">
        <v>0</v>
      </c>
      <c r="CX6" s="1">
        <v>0</v>
      </c>
      <c r="CY6" s="1">
        <v>12.411272749865782</v>
      </c>
      <c r="CZ6" s="1">
        <v>0</v>
      </c>
      <c r="DA6" s="1">
        <v>0</v>
      </c>
      <c r="DB6" s="1">
        <v>0</v>
      </c>
      <c r="DC6" s="1">
        <v>0.20805293164788938</v>
      </c>
      <c r="DD6" s="1">
        <v>0</v>
      </c>
      <c r="DE6" s="1">
        <v>0</v>
      </c>
      <c r="DF6" s="1">
        <v>0</v>
      </c>
      <c r="DG6" s="1">
        <v>7.8367650428767197</v>
      </c>
      <c r="DH6" s="1">
        <v>0</v>
      </c>
      <c r="DI6" s="1">
        <v>0</v>
      </c>
      <c r="DJ6" s="1">
        <v>0</v>
      </c>
      <c r="DK6" s="1">
        <v>0</v>
      </c>
      <c r="DL6" s="1">
        <v>5601.6121428466004</v>
      </c>
      <c r="DM6" s="1">
        <v>0</v>
      </c>
      <c r="DN6" s="1">
        <v>0</v>
      </c>
      <c r="DO6" s="1">
        <v>0</v>
      </c>
      <c r="DP6" s="1">
        <v>0</v>
      </c>
      <c r="DQ6" s="1">
        <v>35.877403118909285</v>
      </c>
      <c r="DR6" s="1">
        <v>178.0910319878015</v>
      </c>
      <c r="DS6" s="1">
        <f>'[2]IOT 2019 CB'!DZ6+'[2]IOT 2019 CB'!EA6</f>
        <v>1632.5220040815864</v>
      </c>
      <c r="DT6" s="1">
        <v>0</v>
      </c>
      <c r="DU6" s="1">
        <v>0</v>
      </c>
      <c r="DV6" s="1">
        <v>0</v>
      </c>
      <c r="DW6" s="1">
        <v>2.3014691134045226</v>
      </c>
      <c r="DX6" s="1">
        <v>0</v>
      </c>
      <c r="DY6" s="1">
        <v>6.3765333792088628</v>
      </c>
      <c r="DZ6" s="1">
        <v>0</v>
      </c>
      <c r="EA6" s="1">
        <v>0</v>
      </c>
      <c r="EB6" s="1">
        <v>0</v>
      </c>
      <c r="EC6" s="1">
        <v>0</v>
      </c>
      <c r="ED6" s="1">
        <v>48.895250357784718</v>
      </c>
      <c r="EE6" s="1">
        <v>12696949.346285468</v>
      </c>
      <c r="EF6" s="1">
        <v>0</v>
      </c>
      <c r="EG6" s="1">
        <v>0.11363021942112043</v>
      </c>
      <c r="EH6" s="1">
        <v>0</v>
      </c>
      <c r="EI6" s="1">
        <v>0</v>
      </c>
      <c r="EJ6" s="1">
        <v>0</v>
      </c>
      <c r="EK6" s="1">
        <v>0</v>
      </c>
      <c r="EL6" s="1">
        <f>'[2]IOT 2019 CB'!ET6+'[2]IOT 2019 CB'!EU6</f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19498.360762042972</v>
      </c>
      <c r="EU6" s="1">
        <v>9.788744575808547</v>
      </c>
      <c r="EV6" s="1">
        <v>2029.0007121929918</v>
      </c>
      <c r="EW6" s="1">
        <v>910.07775914174977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245.88687461370503</v>
      </c>
      <c r="FF6" s="1">
        <v>114.38613032657256</v>
      </c>
      <c r="FG6" s="1">
        <v>857.96185062211737</v>
      </c>
      <c r="FH6" s="1">
        <v>2001.3817222205555</v>
      </c>
      <c r="FI6" s="1">
        <v>0</v>
      </c>
      <c r="FJ6" s="1">
        <v>0.90338284240962274</v>
      </c>
      <c r="FK6" s="1">
        <v>0</v>
      </c>
      <c r="FL6" s="1">
        <v>4.6583330888829275</v>
      </c>
      <c r="FM6" s="1">
        <v>37.21831954753597</v>
      </c>
      <c r="FN6" s="1">
        <v>39088.667254994289</v>
      </c>
      <c r="FO6" s="1">
        <v>0</v>
      </c>
      <c r="FP6" s="1">
        <v>0</v>
      </c>
      <c r="FQ6" s="1">
        <v>0</v>
      </c>
      <c r="FR6" s="2">
        <f>SUM(C6:FQ6)</f>
        <v>263597305.09759977</v>
      </c>
      <c r="FS6" s="1">
        <f>FT6+FU6</f>
        <v>1795853.0196228402</v>
      </c>
      <c r="FT6" s="3">
        <v>1795853.0196228402</v>
      </c>
      <c r="FU6" s="3">
        <v>0</v>
      </c>
      <c r="FV6" s="1">
        <f>FW6+FX6</f>
        <v>6065535.7862645984</v>
      </c>
      <c r="FW6" s="1">
        <v>0</v>
      </c>
      <c r="FX6" s="1">
        <v>6065535.7862645984</v>
      </c>
      <c r="FY6" s="1">
        <v>69139.51642058391</v>
      </c>
      <c r="FZ6" s="1">
        <v>378122.22990776802</v>
      </c>
      <c r="GA6" s="1">
        <f>FR6+FS6+FV6+FY6-FZ6</f>
        <v>271149711.19000006</v>
      </c>
      <c r="GB6" s="13"/>
      <c r="GD6" s="5"/>
      <c r="GF6" s="6"/>
      <c r="GG6" s="6"/>
    </row>
    <row r="7" spans="1:189" ht="15.75" x14ac:dyDescent="0.25">
      <c r="A7" s="20" t="s">
        <v>213</v>
      </c>
      <c r="B7" s="18">
        <v>2</v>
      </c>
      <c r="C7" s="7">
        <v>0</v>
      </c>
      <c r="D7" s="7">
        <v>2911716.7849951941</v>
      </c>
      <c r="E7" s="7">
        <v>15.911061635687174</v>
      </c>
      <c r="F7" s="7">
        <v>54.874979302406651</v>
      </c>
      <c r="G7" s="7">
        <v>0</v>
      </c>
      <c r="H7" s="7">
        <v>137.01328835650128</v>
      </c>
      <c r="I7" s="7">
        <v>981.86531611589157</v>
      </c>
      <c r="J7" s="7">
        <v>1208.04790761245</v>
      </c>
      <c r="K7" s="7">
        <v>10135.347916706163</v>
      </c>
      <c r="L7" s="7">
        <v>0</v>
      </c>
      <c r="M7" s="7">
        <v>0</v>
      </c>
      <c r="N7" s="7">
        <v>0</v>
      </c>
      <c r="O7" s="7">
        <v>164.48049082435494</v>
      </c>
      <c r="P7" s="7">
        <v>0</v>
      </c>
      <c r="Q7" s="7">
        <v>263272.72645563859</v>
      </c>
      <c r="R7" s="7">
        <v>244066.88760782708</v>
      </c>
      <c r="S7" s="7">
        <v>1452596.2286162723</v>
      </c>
      <c r="T7" s="7">
        <v>1657769.6765530535</v>
      </c>
      <c r="U7" s="7">
        <v>343482.48214785662</v>
      </c>
      <c r="V7" s="7">
        <v>42545.477541391105</v>
      </c>
      <c r="W7" s="7">
        <v>81.456346136859835</v>
      </c>
      <c r="X7" s="7">
        <v>2189.5753962035155</v>
      </c>
      <c r="Y7" s="7">
        <v>0</v>
      </c>
      <c r="Z7" s="7">
        <v>40.609188425667419</v>
      </c>
      <c r="AA7" s="7">
        <v>65.908106268325923</v>
      </c>
      <c r="AB7" s="7">
        <v>129.87454145150937</v>
      </c>
      <c r="AC7" s="7">
        <v>789950.74580261484</v>
      </c>
      <c r="AD7" s="7">
        <v>23976.745780081434</v>
      </c>
      <c r="AE7" s="7">
        <v>6089.3908457887555</v>
      </c>
      <c r="AF7" s="7">
        <v>332.85385304135292</v>
      </c>
      <c r="AG7" s="7">
        <v>5708.3698923543279</v>
      </c>
      <c r="AH7" s="7">
        <v>270844.89204641816</v>
      </c>
      <c r="AI7" s="7">
        <v>12639.8139972711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49.455649275564113</v>
      </c>
      <c r="AR7" s="7">
        <v>79.404922470715377</v>
      </c>
      <c r="AS7" s="7">
        <v>0</v>
      </c>
      <c r="AT7" s="7">
        <v>439462.48638589366</v>
      </c>
      <c r="AU7" s="7">
        <v>106846.5053452775</v>
      </c>
      <c r="AV7" s="7">
        <v>2098408.7997926269</v>
      </c>
      <c r="AW7" s="7">
        <v>3294285.2587142433</v>
      </c>
      <c r="AX7" s="7">
        <v>294947.24644110829</v>
      </c>
      <c r="AY7" s="7">
        <v>1349953.3910609416</v>
      </c>
      <c r="AZ7" s="7">
        <v>509906.42042765109</v>
      </c>
      <c r="BA7" s="7">
        <v>302.27157728281401</v>
      </c>
      <c r="BB7" s="7">
        <v>63.805127993173336</v>
      </c>
      <c r="BC7" s="7">
        <v>3076135.2568269563</v>
      </c>
      <c r="BD7" s="7">
        <v>59501503.338541918</v>
      </c>
      <c r="BE7" s="7">
        <v>604017.57772231137</v>
      </c>
      <c r="BF7" s="7">
        <v>7280879.5884499671</v>
      </c>
      <c r="BG7" s="7">
        <v>393.1584001311972</v>
      </c>
      <c r="BH7" s="7">
        <v>0</v>
      </c>
      <c r="BI7" s="7">
        <v>0.6758235583407417</v>
      </c>
      <c r="BJ7" s="7">
        <v>0.67753815199395695</v>
      </c>
      <c r="BK7" s="7">
        <v>0.36670005176749104</v>
      </c>
      <c r="BL7" s="7">
        <v>0.32860454728039379</v>
      </c>
      <c r="BM7" s="7">
        <v>0.71218883601210581</v>
      </c>
      <c r="BN7" s="7">
        <v>2.641190155080396</v>
      </c>
      <c r="BO7" s="7">
        <v>94527.185608430009</v>
      </c>
      <c r="BP7" s="7">
        <v>0</v>
      </c>
      <c r="BQ7" s="7">
        <v>0</v>
      </c>
      <c r="BR7" s="7">
        <v>0</v>
      </c>
      <c r="BS7" s="7">
        <v>0</v>
      </c>
      <c r="BT7" s="7">
        <v>182788.19198783403</v>
      </c>
      <c r="BU7" s="7">
        <v>0.13862093987864921</v>
      </c>
      <c r="BV7" s="7">
        <v>0</v>
      </c>
      <c r="BW7" s="7">
        <v>0</v>
      </c>
      <c r="BX7" s="7">
        <v>3623.8761137580791</v>
      </c>
      <c r="BY7" s="7">
        <v>9992.5994555191883</v>
      </c>
      <c r="BZ7" s="7">
        <v>0.8021284242818304</v>
      </c>
      <c r="CA7" s="7">
        <v>1413.4478293596753</v>
      </c>
      <c r="CB7" s="7">
        <v>0</v>
      </c>
      <c r="CC7" s="7">
        <v>0.23207941171241536</v>
      </c>
      <c r="CD7" s="7">
        <v>0</v>
      </c>
      <c r="CE7" s="7">
        <v>0</v>
      </c>
      <c r="CF7" s="7">
        <v>0.13312979509740439</v>
      </c>
      <c r="CG7" s="7">
        <v>0.40111335122250558</v>
      </c>
      <c r="CH7" s="7">
        <v>3.9396397202581883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1.4318783920471099</v>
      </c>
      <c r="CS7" s="7">
        <v>0</v>
      </c>
      <c r="CT7" s="7">
        <v>0</v>
      </c>
      <c r="CU7" s="7">
        <v>2.0666840235983956</v>
      </c>
      <c r="CV7" s="7">
        <v>1.8869079979540806</v>
      </c>
      <c r="CW7" s="7">
        <v>0</v>
      </c>
      <c r="CX7" s="7">
        <v>0</v>
      </c>
      <c r="CY7" s="7">
        <v>0.21952090560004214</v>
      </c>
      <c r="CZ7" s="7">
        <v>0</v>
      </c>
      <c r="DA7" s="7">
        <v>0</v>
      </c>
      <c r="DB7" s="7">
        <v>145.90786661441211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1.1464237057140738</v>
      </c>
      <c r="DJ7" s="7">
        <v>0</v>
      </c>
      <c r="DK7" s="7">
        <v>0.6234298122022186</v>
      </c>
      <c r="DL7" s="7">
        <v>0</v>
      </c>
      <c r="DM7" s="7">
        <v>0</v>
      </c>
      <c r="DN7" s="7">
        <v>0</v>
      </c>
      <c r="DO7" s="7">
        <v>0.11036647524181273</v>
      </c>
      <c r="DP7" s="7">
        <v>0</v>
      </c>
      <c r="DQ7" s="7">
        <v>0.17695139789297501</v>
      </c>
      <c r="DR7" s="7">
        <v>0.48523883333629425</v>
      </c>
      <c r="DS7" s="7">
        <f>'[2]IOT 2019 CB'!DZ7+'[2]IOT 2019 CB'!EA7</f>
        <v>2307.9671145844827</v>
      </c>
      <c r="DT7" s="7">
        <v>0</v>
      </c>
      <c r="DU7" s="7">
        <v>0</v>
      </c>
      <c r="DV7" s="7">
        <v>0</v>
      </c>
      <c r="DW7" s="7">
        <v>6864.759239471754</v>
      </c>
      <c r="DX7" s="7">
        <v>11.401544982225396</v>
      </c>
      <c r="DY7" s="7">
        <v>1.9621629137257772</v>
      </c>
      <c r="DZ7" s="7">
        <v>0</v>
      </c>
      <c r="EA7" s="7">
        <v>0</v>
      </c>
      <c r="EB7" s="7">
        <v>58.417479487431052</v>
      </c>
      <c r="EC7" s="7">
        <v>0</v>
      </c>
      <c r="ED7" s="7">
        <v>21006.177214827479</v>
      </c>
      <c r="EE7" s="7">
        <v>4345640.251701328</v>
      </c>
      <c r="EF7" s="7">
        <v>0</v>
      </c>
      <c r="EG7" s="7">
        <v>111.48458123975286</v>
      </c>
      <c r="EH7" s="7">
        <v>0</v>
      </c>
      <c r="EI7" s="7">
        <v>0</v>
      </c>
      <c r="EJ7" s="7">
        <v>233.64538667222138</v>
      </c>
      <c r="EK7" s="7">
        <v>0</v>
      </c>
      <c r="EL7" s="7">
        <f>'[2]IOT 2019 CB'!ET7+'[2]IOT 2019 CB'!EU7</f>
        <v>0</v>
      </c>
      <c r="EM7" s="7">
        <v>0</v>
      </c>
      <c r="EN7" s="7">
        <v>0</v>
      </c>
      <c r="EO7" s="7">
        <v>0</v>
      </c>
      <c r="EP7" s="7">
        <v>920.21102782720914</v>
      </c>
      <c r="EQ7" s="7">
        <v>0</v>
      </c>
      <c r="ER7" s="7">
        <v>0</v>
      </c>
      <c r="ES7" s="7">
        <v>0</v>
      </c>
      <c r="ET7" s="7">
        <v>57780.216619493367</v>
      </c>
      <c r="EU7" s="7">
        <v>0</v>
      </c>
      <c r="EV7" s="7">
        <v>0.77388255682895402</v>
      </c>
      <c r="EW7" s="7">
        <v>327.26153779084126</v>
      </c>
      <c r="EX7" s="7">
        <v>0</v>
      </c>
      <c r="EY7" s="7">
        <v>0</v>
      </c>
      <c r="EZ7" s="7">
        <v>0</v>
      </c>
      <c r="FA7" s="7">
        <v>0</v>
      </c>
      <c r="FB7" s="7">
        <v>2.1243278200495883</v>
      </c>
      <c r="FC7" s="7">
        <v>0</v>
      </c>
      <c r="FD7" s="7">
        <v>1532.0252091849029</v>
      </c>
      <c r="FE7" s="7">
        <v>7275.0511072561467</v>
      </c>
      <c r="FF7" s="7">
        <v>152.21478375690856</v>
      </c>
      <c r="FG7" s="7">
        <v>2017.8234286473744</v>
      </c>
      <c r="FH7" s="7">
        <v>582.83296603947565</v>
      </c>
      <c r="FI7" s="7">
        <v>1.8207681531943807</v>
      </c>
      <c r="FJ7" s="7">
        <v>0</v>
      </c>
      <c r="FK7" s="7">
        <v>0</v>
      </c>
      <c r="FL7" s="7">
        <v>0</v>
      </c>
      <c r="FM7" s="7">
        <v>574.763901576291</v>
      </c>
      <c r="FN7" s="7">
        <v>6927.9870984459458</v>
      </c>
      <c r="FO7" s="7">
        <v>0</v>
      </c>
      <c r="FP7" s="7">
        <v>0</v>
      </c>
      <c r="FQ7" s="7">
        <v>0</v>
      </c>
      <c r="FR7" s="2">
        <f t="shared" ref="FR7:FR70" si="0">SUM(C7:FQ7)</f>
        <v>91344273.584163934</v>
      </c>
      <c r="FS7" s="1">
        <f t="shared" ref="FS7:FS70" si="1">FT7+FU7</f>
        <v>8377737.3507136106</v>
      </c>
      <c r="FT7" s="3">
        <v>8377737.3507136106</v>
      </c>
      <c r="FU7" s="3">
        <v>0</v>
      </c>
      <c r="FV7" s="1">
        <f t="shared" ref="FV7:FV70" si="2">FW7+FX7</f>
        <v>667812.10454578698</v>
      </c>
      <c r="FW7" s="1">
        <v>0</v>
      </c>
      <c r="FX7" s="1">
        <v>667812.10454578698</v>
      </c>
      <c r="FY7" s="1">
        <v>1176086.8260417264</v>
      </c>
      <c r="FZ7" s="1">
        <v>71665382.895465091</v>
      </c>
      <c r="GA7" s="1">
        <f t="shared" ref="GA7:GA70" si="3">FR7+FS7+FV7+FY7-FZ7</f>
        <v>29900526.969999969</v>
      </c>
      <c r="GB7" s="13"/>
      <c r="GD7" s="5"/>
      <c r="GF7" s="6"/>
      <c r="GG7" s="6"/>
    </row>
    <row r="8" spans="1:189" ht="15.75" x14ac:dyDescent="0.25">
      <c r="A8" s="20" t="s">
        <v>214</v>
      </c>
      <c r="B8" s="18">
        <v>3</v>
      </c>
      <c r="C8" s="7">
        <v>32164.418928215408</v>
      </c>
      <c r="D8" s="7">
        <v>22139.894484595632</v>
      </c>
      <c r="E8" s="7">
        <v>2055801.815831908</v>
      </c>
      <c r="F8" s="7">
        <v>11955.280934435523</v>
      </c>
      <c r="G8" s="7">
        <v>1994.1611673913715</v>
      </c>
      <c r="H8" s="7">
        <v>100590.1930719105</v>
      </c>
      <c r="I8" s="7">
        <v>0</v>
      </c>
      <c r="J8" s="7">
        <v>489386.67872298649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277981.45793158689</v>
      </c>
      <c r="S8" s="7">
        <v>131218.65625641344</v>
      </c>
      <c r="T8" s="7">
        <v>65626.000867254304</v>
      </c>
      <c r="U8" s="7">
        <v>45512.804242972968</v>
      </c>
      <c r="V8" s="7">
        <v>23202.784976102983</v>
      </c>
      <c r="W8" s="7">
        <v>0</v>
      </c>
      <c r="X8" s="7">
        <v>0</v>
      </c>
      <c r="Y8" s="7">
        <v>0</v>
      </c>
      <c r="Z8" s="7">
        <v>29077.961277956412</v>
      </c>
      <c r="AA8" s="7">
        <v>29510.853648571196</v>
      </c>
      <c r="AB8" s="7">
        <v>1676.5856833760713</v>
      </c>
      <c r="AC8" s="7">
        <v>60.008624870550968</v>
      </c>
      <c r="AD8" s="7">
        <v>46846.853806484534</v>
      </c>
      <c r="AE8" s="7">
        <v>0</v>
      </c>
      <c r="AF8" s="7">
        <v>22.303594542616644</v>
      </c>
      <c r="AG8" s="7">
        <v>886.81379132460631</v>
      </c>
      <c r="AH8" s="7">
        <v>207313.93162787351</v>
      </c>
      <c r="AI8" s="7">
        <v>63.128713023436653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121.49610404683166</v>
      </c>
      <c r="AR8" s="7">
        <v>7.1138015671215546</v>
      </c>
      <c r="AS8" s="7">
        <v>34532.163148701999</v>
      </c>
      <c r="AT8" s="7">
        <v>1090349.0451269282</v>
      </c>
      <c r="AU8" s="7">
        <v>260170.31932832376</v>
      </c>
      <c r="AV8" s="7">
        <v>1801.6593822286866</v>
      </c>
      <c r="AW8" s="7">
        <v>5272656.3979820134</v>
      </c>
      <c r="AX8" s="7">
        <v>494755.86816020025</v>
      </c>
      <c r="AY8" s="7">
        <v>307290.96649572661</v>
      </c>
      <c r="AZ8" s="7">
        <v>229427.60310809975</v>
      </c>
      <c r="BA8" s="7">
        <v>4.706287018361692E-2</v>
      </c>
      <c r="BB8" s="7">
        <v>0.11020743859643668</v>
      </c>
      <c r="BC8" s="7">
        <v>8790380.4461643808</v>
      </c>
      <c r="BD8" s="7">
        <v>12122794.72127695</v>
      </c>
      <c r="BE8" s="7">
        <v>428077.89678027522</v>
      </c>
      <c r="BF8" s="7">
        <v>529867.6281643901</v>
      </c>
      <c r="BG8" s="7">
        <v>3.4794871773136595</v>
      </c>
      <c r="BH8" s="7">
        <v>0</v>
      </c>
      <c r="BI8" s="7">
        <v>4.817191829072379</v>
      </c>
      <c r="BJ8" s="7">
        <v>0.47575615179527714</v>
      </c>
      <c r="BK8" s="7">
        <v>895.09800868569869</v>
      </c>
      <c r="BL8" s="7">
        <v>1.0561969961822866</v>
      </c>
      <c r="BM8" s="7">
        <v>5.7805789182829956E-2</v>
      </c>
      <c r="BN8" s="7">
        <v>1.2164582655413567</v>
      </c>
      <c r="BO8" s="7">
        <v>33722.082038168315</v>
      </c>
      <c r="BP8" s="7">
        <v>0</v>
      </c>
      <c r="BQ8" s="7">
        <v>0</v>
      </c>
      <c r="BR8" s="7">
        <v>0</v>
      </c>
      <c r="BS8" s="7">
        <v>0</v>
      </c>
      <c r="BT8" s="7">
        <v>15328.473484991255</v>
      </c>
      <c r="BU8" s="7">
        <v>8.4385198367684794E-2</v>
      </c>
      <c r="BV8" s="7">
        <v>0</v>
      </c>
      <c r="BW8" s="7">
        <v>11847.04818113697</v>
      </c>
      <c r="BX8" s="7">
        <v>4.0709150613783045</v>
      </c>
      <c r="BY8" s="7">
        <v>13159.521563189028</v>
      </c>
      <c r="BZ8" s="7">
        <v>0.70314328709959106</v>
      </c>
      <c r="CA8" s="7">
        <v>114.50342128696489</v>
      </c>
      <c r="CB8" s="7">
        <v>0</v>
      </c>
      <c r="CC8" s="7">
        <v>1.9326808738566514</v>
      </c>
      <c r="CD8" s="7">
        <v>0</v>
      </c>
      <c r="CE8" s="7">
        <v>0</v>
      </c>
      <c r="CF8" s="7">
        <v>0</v>
      </c>
      <c r="CG8" s="7">
        <v>0.25673455652294053</v>
      </c>
      <c r="CH8" s="7">
        <v>2.4191015115871908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34.784911003338173</v>
      </c>
      <c r="CO8" s="7">
        <v>0</v>
      </c>
      <c r="CP8" s="7">
        <v>0</v>
      </c>
      <c r="CQ8" s="7">
        <v>0</v>
      </c>
      <c r="CR8" s="7">
        <v>0</v>
      </c>
      <c r="CS8" s="7">
        <v>0.11813026066103721</v>
      </c>
      <c r="CT8" s="7">
        <v>0</v>
      </c>
      <c r="CU8" s="7">
        <v>0</v>
      </c>
      <c r="CV8" s="7">
        <v>3.3828408281271902</v>
      </c>
      <c r="CW8" s="7">
        <v>0</v>
      </c>
      <c r="CX8" s="7">
        <v>0</v>
      </c>
      <c r="CY8" s="7">
        <v>2.5514970864072821</v>
      </c>
      <c r="CZ8" s="7">
        <v>1.5582301481696854</v>
      </c>
      <c r="DA8" s="7">
        <v>0</v>
      </c>
      <c r="DB8" s="7">
        <v>3.6615037047181493</v>
      </c>
      <c r="DC8" s="7">
        <v>4.8575708326155924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0</v>
      </c>
      <c r="DK8" s="7">
        <v>22.033356531947497</v>
      </c>
      <c r="DL8" s="7">
        <v>0</v>
      </c>
      <c r="DM8" s="7">
        <v>0</v>
      </c>
      <c r="DN8" s="7">
        <v>0</v>
      </c>
      <c r="DO8" s="7">
        <v>5.780926452820264</v>
      </c>
      <c r="DP8" s="7">
        <v>0</v>
      </c>
      <c r="DQ8" s="7">
        <v>0.13541789745499411</v>
      </c>
      <c r="DR8" s="7">
        <v>0.18904838010249339</v>
      </c>
      <c r="DS8" s="7">
        <f>'[2]IOT 2019 CB'!DZ8+'[2]IOT 2019 CB'!EA8</f>
        <v>1256.4396989439897</v>
      </c>
      <c r="DT8" s="7">
        <v>0</v>
      </c>
      <c r="DU8" s="7">
        <v>0</v>
      </c>
      <c r="DV8" s="7">
        <v>0.67764134026173861</v>
      </c>
      <c r="DW8" s="7">
        <v>1.1233622018099048</v>
      </c>
      <c r="DX8" s="7">
        <v>18.109799111466941</v>
      </c>
      <c r="DY8" s="7">
        <v>0</v>
      </c>
      <c r="DZ8" s="7">
        <v>0</v>
      </c>
      <c r="EA8" s="7">
        <v>0</v>
      </c>
      <c r="EB8" s="7">
        <v>0</v>
      </c>
      <c r="EC8" s="7">
        <v>1.0043315176418386</v>
      </c>
      <c r="ED8" s="7">
        <v>20093.11462504759</v>
      </c>
      <c r="EE8" s="7">
        <v>136608.80507373877</v>
      </c>
      <c r="EF8" s="7">
        <v>0</v>
      </c>
      <c r="EG8" s="7">
        <v>0</v>
      </c>
      <c r="EH8" s="7">
        <v>0.58765964207286359</v>
      </c>
      <c r="EI8" s="7">
        <v>0</v>
      </c>
      <c r="EJ8" s="7">
        <v>0</v>
      </c>
      <c r="EK8" s="7">
        <v>0</v>
      </c>
      <c r="EL8" s="7">
        <f>'[2]IOT 2019 CB'!ET8+'[2]IOT 2019 CB'!EU8</f>
        <v>0</v>
      </c>
      <c r="EM8" s="7">
        <v>0</v>
      </c>
      <c r="EN8" s="7">
        <v>0</v>
      </c>
      <c r="EO8" s="7">
        <v>0</v>
      </c>
      <c r="EP8" s="7">
        <v>0</v>
      </c>
      <c r="EQ8" s="7">
        <v>0</v>
      </c>
      <c r="ER8" s="7">
        <v>0</v>
      </c>
      <c r="ES8" s="7">
        <v>0</v>
      </c>
      <c r="ET8" s="7">
        <v>0</v>
      </c>
      <c r="EU8" s="7">
        <v>0.68444470959063952</v>
      </c>
      <c r="EV8" s="7">
        <v>4.9700980205830767</v>
      </c>
      <c r="EW8" s="7">
        <v>1653.8503286125419</v>
      </c>
      <c r="EX8" s="7">
        <v>0</v>
      </c>
      <c r="EY8" s="7">
        <v>0</v>
      </c>
      <c r="EZ8" s="7">
        <v>0</v>
      </c>
      <c r="FA8" s="7">
        <v>0</v>
      </c>
      <c r="FB8" s="7">
        <v>0</v>
      </c>
      <c r="FC8" s="7">
        <v>0</v>
      </c>
      <c r="FD8" s="7">
        <v>0</v>
      </c>
      <c r="FE8" s="7">
        <v>6078.8301985638082</v>
      </c>
      <c r="FF8" s="7">
        <v>7.9994252388605949</v>
      </c>
      <c r="FG8" s="7">
        <v>0.53401946005849565</v>
      </c>
      <c r="FH8" s="7">
        <v>2249.373087225621</v>
      </c>
      <c r="FI8" s="7">
        <v>42.497402221882872</v>
      </c>
      <c r="FJ8" s="7">
        <v>315.67171048957107</v>
      </c>
      <c r="FK8" s="7">
        <v>0</v>
      </c>
      <c r="FL8" s="7">
        <v>5.1159667497941603</v>
      </c>
      <c r="FM8" s="7">
        <v>1962.6843130168725</v>
      </c>
      <c r="FN8" s="7">
        <v>9858.9002216602021</v>
      </c>
      <c r="FO8" s="7">
        <v>7.6733887424094427E-2</v>
      </c>
      <c r="FP8" s="7">
        <v>0</v>
      </c>
      <c r="FQ8" s="7">
        <v>0</v>
      </c>
      <c r="FR8" s="2">
        <f t="shared" si="0"/>
        <v>33390593.470606625</v>
      </c>
      <c r="FS8" s="1">
        <f t="shared" si="1"/>
        <v>2136774.458067202</v>
      </c>
      <c r="FT8" s="3">
        <v>2136774.458067202</v>
      </c>
      <c r="FU8" s="3">
        <v>0</v>
      </c>
      <c r="FV8" s="1">
        <f t="shared" si="2"/>
        <v>398091.55988956988</v>
      </c>
      <c r="FW8" s="1">
        <v>0</v>
      </c>
      <c r="FX8" s="1">
        <v>398091.55988956988</v>
      </c>
      <c r="FY8" s="1">
        <v>2443771.5242026462</v>
      </c>
      <c r="FZ8" s="1">
        <v>5060616.89276601</v>
      </c>
      <c r="GA8" s="1">
        <f t="shared" si="3"/>
        <v>33308614.120000031</v>
      </c>
      <c r="GB8" s="13"/>
      <c r="GD8" s="5"/>
      <c r="GF8" s="6"/>
      <c r="GG8" s="6"/>
    </row>
    <row r="9" spans="1:189" ht="15.75" x14ac:dyDescent="0.25">
      <c r="A9" s="20" t="s">
        <v>215</v>
      </c>
      <c r="B9" s="18">
        <v>4</v>
      </c>
      <c r="C9" s="7">
        <v>25315.367327572061</v>
      </c>
      <c r="D9" s="7">
        <v>6421.1955905304703</v>
      </c>
      <c r="E9" s="7">
        <v>48214.705078661602</v>
      </c>
      <c r="F9" s="7">
        <v>1693821.6006409761</v>
      </c>
      <c r="G9" s="7">
        <v>0</v>
      </c>
      <c r="H9" s="7">
        <v>38823.080100000996</v>
      </c>
      <c r="I9" s="7">
        <v>0</v>
      </c>
      <c r="J9" s="7">
        <v>17545.240190610843</v>
      </c>
      <c r="K9" s="7">
        <v>0</v>
      </c>
      <c r="L9" s="7">
        <v>0</v>
      </c>
      <c r="M9" s="7">
        <v>0</v>
      </c>
      <c r="N9" s="7">
        <v>2561.7376906913041</v>
      </c>
      <c r="O9" s="7">
        <v>0</v>
      </c>
      <c r="P9" s="7">
        <v>0</v>
      </c>
      <c r="Q9" s="7">
        <v>0</v>
      </c>
      <c r="R9" s="7">
        <v>62616.515369068744</v>
      </c>
      <c r="S9" s="7">
        <v>21377.445674147137</v>
      </c>
      <c r="T9" s="7">
        <v>99150.994677810391</v>
      </c>
      <c r="U9" s="7">
        <v>69119.176758426533</v>
      </c>
      <c r="V9" s="7">
        <v>16862.768109684974</v>
      </c>
      <c r="W9" s="7">
        <v>0</v>
      </c>
      <c r="X9" s="7">
        <v>0</v>
      </c>
      <c r="Y9" s="7">
        <v>0</v>
      </c>
      <c r="Z9" s="7">
        <v>2634.3155282709831</v>
      </c>
      <c r="AA9" s="7">
        <v>1959.1998039775008</v>
      </c>
      <c r="AB9" s="7">
        <v>0</v>
      </c>
      <c r="AC9" s="7">
        <v>0</v>
      </c>
      <c r="AD9" s="7">
        <v>2337.7612921842606</v>
      </c>
      <c r="AE9" s="7">
        <v>229.55473114883623</v>
      </c>
      <c r="AF9" s="7">
        <v>0</v>
      </c>
      <c r="AG9" s="7">
        <v>0</v>
      </c>
      <c r="AH9" s="7">
        <v>34696.308457432737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60.311555449522238</v>
      </c>
      <c r="AR9" s="7">
        <v>1.0578245625569</v>
      </c>
      <c r="AS9" s="7">
        <v>47643.024602910824</v>
      </c>
      <c r="AT9" s="7">
        <v>654180.19582147605</v>
      </c>
      <c r="AU9" s="7">
        <v>1275911.1696638821</v>
      </c>
      <c r="AV9" s="7">
        <v>2166070.0908275321</v>
      </c>
      <c r="AW9" s="7">
        <v>1107627.2175788831</v>
      </c>
      <c r="AX9" s="7">
        <v>224473.51564817521</v>
      </c>
      <c r="AY9" s="7">
        <v>143417.61612941726</v>
      </c>
      <c r="AZ9" s="7">
        <v>88192.463089650148</v>
      </c>
      <c r="BA9" s="7">
        <v>7973.3486753196348</v>
      </c>
      <c r="BB9" s="7">
        <v>28.022757371207501</v>
      </c>
      <c r="BC9" s="7">
        <v>1842454.6351408425</v>
      </c>
      <c r="BD9" s="7">
        <v>14662873.703667484</v>
      </c>
      <c r="BE9" s="7">
        <v>36142.476172321854</v>
      </c>
      <c r="BF9" s="7">
        <v>0</v>
      </c>
      <c r="BG9" s="7">
        <v>496.86082849693264</v>
      </c>
      <c r="BH9" s="7">
        <v>0</v>
      </c>
      <c r="BI9" s="7">
        <v>20917.388699760952</v>
      </c>
      <c r="BJ9" s="7">
        <v>0.53963309410487381</v>
      </c>
      <c r="BK9" s="7">
        <v>0.45071247145143561</v>
      </c>
      <c r="BL9" s="7">
        <v>1.1414769701989931</v>
      </c>
      <c r="BM9" s="7">
        <v>7.7431537699422695E-2</v>
      </c>
      <c r="BN9" s="7">
        <v>0.3205495517779906</v>
      </c>
      <c r="BO9" s="7">
        <v>0.5479283727723111</v>
      </c>
      <c r="BP9" s="7">
        <v>0.11611498820012273</v>
      </c>
      <c r="BQ9" s="7">
        <v>0.98228416036745725</v>
      </c>
      <c r="BR9" s="7">
        <v>0</v>
      </c>
      <c r="BS9" s="7">
        <v>0</v>
      </c>
      <c r="BT9" s="7">
        <v>0.23766590247933264</v>
      </c>
      <c r="BU9" s="7">
        <v>5.0865736675724811E-2</v>
      </c>
      <c r="BV9" s="7">
        <v>0</v>
      </c>
      <c r="BW9" s="7">
        <v>0</v>
      </c>
      <c r="BX9" s="7">
        <v>0.18551575403002277</v>
      </c>
      <c r="BY9" s="7">
        <v>11474.9729127148</v>
      </c>
      <c r="BZ9" s="7">
        <v>0</v>
      </c>
      <c r="CA9" s="7">
        <v>1.2756154086273883</v>
      </c>
      <c r="CB9" s="7">
        <v>0</v>
      </c>
      <c r="CC9" s="7">
        <v>2.9862598795394772</v>
      </c>
      <c r="CD9" s="7">
        <v>0</v>
      </c>
      <c r="CE9" s="7">
        <v>0</v>
      </c>
      <c r="CF9" s="7">
        <v>0</v>
      </c>
      <c r="CG9" s="7">
        <v>0.87469955994457216</v>
      </c>
      <c r="CH9" s="7">
        <v>9.5703982756092625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0</v>
      </c>
      <c r="CQ9" s="7">
        <v>0</v>
      </c>
      <c r="CR9" s="7">
        <v>1058.5587350795986</v>
      </c>
      <c r="CS9" s="7">
        <v>0.2805108328986694</v>
      </c>
      <c r="CT9" s="7">
        <v>0</v>
      </c>
      <c r="CU9" s="7">
        <v>3.2253939561716827</v>
      </c>
      <c r="CV9" s="7">
        <v>1.8463581897371397</v>
      </c>
      <c r="CW9" s="7">
        <v>0</v>
      </c>
      <c r="CX9" s="7">
        <v>0.1870418272428217</v>
      </c>
      <c r="CY9" s="7">
        <v>1.8473090960918854</v>
      </c>
      <c r="CZ9" s="7">
        <v>1.1624634451255003</v>
      </c>
      <c r="DA9" s="7">
        <v>0</v>
      </c>
      <c r="DB9" s="7">
        <v>9.6857571464135379</v>
      </c>
      <c r="DC9" s="7">
        <v>6.8355129613548815</v>
      </c>
      <c r="DD9" s="7">
        <v>5.6595936979404931</v>
      </c>
      <c r="DE9" s="7">
        <v>0</v>
      </c>
      <c r="DF9" s="7">
        <v>0</v>
      </c>
      <c r="DG9" s="7">
        <v>0</v>
      </c>
      <c r="DH9" s="7">
        <v>0</v>
      </c>
      <c r="DI9" s="7">
        <v>0.56623532564386003</v>
      </c>
      <c r="DJ9" s="7">
        <v>0</v>
      </c>
      <c r="DK9" s="7">
        <v>43.312290049175175</v>
      </c>
      <c r="DL9" s="7">
        <v>2042.186910641472</v>
      </c>
      <c r="DM9" s="7">
        <v>0</v>
      </c>
      <c r="DN9" s="7">
        <v>0</v>
      </c>
      <c r="DO9" s="7">
        <v>182.04305012624724</v>
      </c>
      <c r="DP9" s="7">
        <v>0.15809594051099113</v>
      </c>
      <c r="DQ9" s="7">
        <v>1.5954415724439797</v>
      </c>
      <c r="DR9" s="7">
        <v>0.17409737064877664</v>
      </c>
      <c r="DS9" s="7">
        <f>'[2]IOT 2019 CB'!DZ9+'[2]IOT 2019 CB'!EA9</f>
        <v>110182.93420860772</v>
      </c>
      <c r="DT9" s="7">
        <v>0</v>
      </c>
      <c r="DU9" s="7">
        <v>0</v>
      </c>
      <c r="DV9" s="7">
        <v>0</v>
      </c>
      <c r="DW9" s="7">
        <v>0.55174421282084762</v>
      </c>
      <c r="DX9" s="7">
        <v>1.7163884372181362</v>
      </c>
      <c r="DY9" s="7">
        <v>0.73142699854228344</v>
      </c>
      <c r="DZ9" s="7">
        <v>0</v>
      </c>
      <c r="EA9" s="7">
        <v>0</v>
      </c>
      <c r="EB9" s="7">
        <v>0.71914913966198524</v>
      </c>
      <c r="EC9" s="7">
        <v>0.41106814712095985</v>
      </c>
      <c r="ED9" s="7">
        <v>1144.0850288731613</v>
      </c>
      <c r="EE9" s="7">
        <v>270448.4633331729</v>
      </c>
      <c r="EF9" s="7">
        <v>0</v>
      </c>
      <c r="EG9" s="7">
        <v>10.666527867316228</v>
      </c>
      <c r="EH9" s="7">
        <v>0</v>
      </c>
      <c r="EI9" s="7">
        <v>0</v>
      </c>
      <c r="EJ9" s="7">
        <v>0</v>
      </c>
      <c r="EK9" s="7">
        <v>0</v>
      </c>
      <c r="EL9" s="7">
        <f>'[2]IOT 2019 CB'!ET9+'[2]IOT 2019 CB'!EU9</f>
        <v>0</v>
      </c>
      <c r="EM9" s="7">
        <v>0</v>
      </c>
      <c r="EN9" s="7">
        <v>0</v>
      </c>
      <c r="EO9" s="7">
        <v>0</v>
      </c>
      <c r="EP9" s="7">
        <v>3562.7514030941566</v>
      </c>
      <c r="EQ9" s="7">
        <v>3.5885944209606314E-2</v>
      </c>
      <c r="ER9" s="7">
        <v>0</v>
      </c>
      <c r="ES9" s="7">
        <v>0</v>
      </c>
      <c r="ET9" s="7">
        <v>0</v>
      </c>
      <c r="EU9" s="7">
        <v>0.87274380652950379</v>
      </c>
      <c r="EV9" s="7">
        <v>228.31140472715552</v>
      </c>
      <c r="EW9" s="7">
        <v>193.40996971893969</v>
      </c>
      <c r="EX9" s="7">
        <v>0</v>
      </c>
      <c r="EY9" s="7">
        <v>0</v>
      </c>
      <c r="EZ9" s="7">
        <v>17.460142465155421</v>
      </c>
      <c r="FA9" s="7">
        <v>0</v>
      </c>
      <c r="FB9" s="7">
        <v>27.189822375484471</v>
      </c>
      <c r="FC9" s="7">
        <v>0</v>
      </c>
      <c r="FD9" s="7">
        <v>0</v>
      </c>
      <c r="FE9" s="7">
        <v>8337.8008512532069</v>
      </c>
      <c r="FF9" s="7">
        <v>74.347510820225679</v>
      </c>
      <c r="FG9" s="7">
        <v>0.52401742751151492</v>
      </c>
      <c r="FH9" s="7">
        <v>2164.1080173554733</v>
      </c>
      <c r="FI9" s="7">
        <v>186.877098007391</v>
      </c>
      <c r="FJ9" s="7">
        <v>350.05567054745211</v>
      </c>
      <c r="FK9" s="7">
        <v>0</v>
      </c>
      <c r="FL9" s="7">
        <v>0.69798034335255377</v>
      </c>
      <c r="FM9" s="7">
        <v>1319.5825379819833</v>
      </c>
      <c r="FN9" s="7">
        <v>16111.924412645572</v>
      </c>
      <c r="FO9" s="7">
        <v>5.1392974483141035E-2</v>
      </c>
      <c r="FP9" s="7">
        <v>0</v>
      </c>
      <c r="FQ9" s="7">
        <v>0</v>
      </c>
      <c r="FR9" s="2">
        <f t="shared" si="0"/>
        <v>24851370.000303317</v>
      </c>
      <c r="FS9" s="1">
        <f t="shared" si="1"/>
        <v>4718369.2488490082</v>
      </c>
      <c r="FT9" s="3">
        <v>4718369.2488490082</v>
      </c>
      <c r="FU9" s="3">
        <v>0</v>
      </c>
      <c r="FV9" s="1">
        <f t="shared" si="2"/>
        <v>1432463.498552639</v>
      </c>
      <c r="FW9" s="1">
        <v>0</v>
      </c>
      <c r="FX9" s="1">
        <v>1432463.498552639</v>
      </c>
      <c r="FY9" s="1">
        <v>240447.85063301225</v>
      </c>
      <c r="FZ9" s="1">
        <v>17324175.538337983</v>
      </c>
      <c r="GA9" s="1">
        <f t="shared" si="3"/>
        <v>13918475.059999995</v>
      </c>
      <c r="GB9" s="13"/>
      <c r="GD9" s="5"/>
      <c r="GF9" s="6"/>
      <c r="GG9" s="6"/>
    </row>
    <row r="10" spans="1:189" ht="15.75" x14ac:dyDescent="0.25">
      <c r="A10" s="20" t="s">
        <v>216</v>
      </c>
      <c r="B10" s="18">
        <v>5</v>
      </c>
      <c r="C10" s="7">
        <v>0</v>
      </c>
      <c r="D10" s="7">
        <v>0</v>
      </c>
      <c r="E10" s="7">
        <v>0</v>
      </c>
      <c r="F10" s="7">
        <v>0</v>
      </c>
      <c r="G10" s="7">
        <v>1520950.4498201571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199886.0985967278</v>
      </c>
      <c r="S10" s="7">
        <v>35.973789753565939</v>
      </c>
      <c r="T10" s="7">
        <v>0</v>
      </c>
      <c r="U10" s="7">
        <v>2198.6096163846069</v>
      </c>
      <c r="V10" s="7">
        <v>1932.4599522597814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16069.569113311414</v>
      </c>
      <c r="AW10" s="7">
        <v>0</v>
      </c>
      <c r="AX10" s="7">
        <v>16289081.784251673</v>
      </c>
      <c r="AY10" s="7">
        <v>0</v>
      </c>
      <c r="AZ10" s="7">
        <v>84986.459354788065</v>
      </c>
      <c r="BA10" s="7">
        <v>0</v>
      </c>
      <c r="BB10" s="7">
        <v>0</v>
      </c>
      <c r="BC10" s="7">
        <v>0.32923524832868284</v>
      </c>
      <c r="BD10" s="7">
        <v>0</v>
      </c>
      <c r="BE10" s="7">
        <v>0</v>
      </c>
      <c r="BF10" s="7">
        <v>0</v>
      </c>
      <c r="BG10" s="7">
        <v>170734.63936941957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0.27981494785573846</v>
      </c>
      <c r="CP10" s="7">
        <v>0</v>
      </c>
      <c r="CQ10" s="7">
        <v>0</v>
      </c>
      <c r="CR10" s="7">
        <v>2.7016093459708781</v>
      </c>
      <c r="CS10" s="7">
        <v>4.0351054135468312</v>
      </c>
      <c r="CT10" s="7">
        <v>0</v>
      </c>
      <c r="CU10" s="7">
        <v>7.7804411942147622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3.3818584350683629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f>'[2]IOT 2019 CB'!DZ10+'[2]IOT 2019 CB'!EA10</f>
        <v>0</v>
      </c>
      <c r="DT10" s="7">
        <v>0</v>
      </c>
      <c r="DU10" s="7">
        <v>0</v>
      </c>
      <c r="DV10" s="7">
        <v>0.14006070587530609</v>
      </c>
      <c r="DW10" s="7">
        <v>0</v>
      </c>
      <c r="DX10" s="7">
        <v>0.3460590898563024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218401.00176487453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f>'[2]IOT 2019 CB'!ET10+'[2]IOT 2019 CB'!EU10</f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1.097369356153197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33.635727448157176</v>
      </c>
      <c r="FF10" s="7">
        <v>0.60160463223769789</v>
      </c>
      <c r="FG10" s="7">
        <v>1.7734552669597645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177.02221513909052</v>
      </c>
      <c r="FN10" s="7">
        <v>2143.4108891754781</v>
      </c>
      <c r="FO10" s="7">
        <v>0</v>
      </c>
      <c r="FP10" s="7">
        <v>0</v>
      </c>
      <c r="FQ10" s="7">
        <v>0</v>
      </c>
      <c r="FR10" s="2">
        <f t="shared" si="0"/>
        <v>18506653.581074752</v>
      </c>
      <c r="FS10" s="1">
        <f t="shared" si="1"/>
        <v>434829.45402272517</v>
      </c>
      <c r="FT10" s="3">
        <v>434829.45402272517</v>
      </c>
      <c r="FU10" s="3">
        <v>0</v>
      </c>
      <c r="FV10" s="1">
        <f t="shared" si="2"/>
        <v>718277.52605760098</v>
      </c>
      <c r="FW10" s="1">
        <v>0</v>
      </c>
      <c r="FX10" s="1">
        <v>718277.52605760098</v>
      </c>
      <c r="FY10" s="1">
        <v>35396.218706968393</v>
      </c>
      <c r="FZ10" s="1">
        <v>110409.02986204399</v>
      </c>
      <c r="GA10" s="1">
        <f t="shared" si="3"/>
        <v>19584747.750000004</v>
      </c>
      <c r="GB10" s="13"/>
      <c r="GD10" s="5"/>
      <c r="GF10" s="6"/>
      <c r="GG10" s="6"/>
    </row>
    <row r="11" spans="1:189" ht="15.75" x14ac:dyDescent="0.25">
      <c r="A11" s="20" t="s">
        <v>217</v>
      </c>
      <c r="B11" s="18">
        <v>6</v>
      </c>
      <c r="C11" s="7">
        <v>38434.14833805817</v>
      </c>
      <c r="D11" s="7">
        <v>55030.570716611437</v>
      </c>
      <c r="E11" s="7">
        <v>3069.108688274322</v>
      </c>
      <c r="F11" s="7">
        <v>21320.325971017806</v>
      </c>
      <c r="G11" s="7">
        <v>61.126181379606436</v>
      </c>
      <c r="H11" s="7">
        <v>13943575.949474741</v>
      </c>
      <c r="I11" s="7">
        <v>13585.373278930447</v>
      </c>
      <c r="J11" s="7">
        <v>3063.8158824831385</v>
      </c>
      <c r="K11" s="7">
        <v>2670.63644646584</v>
      </c>
      <c r="L11" s="7">
        <v>0</v>
      </c>
      <c r="M11" s="7">
        <v>0</v>
      </c>
      <c r="N11" s="7">
        <v>532.64150468867422</v>
      </c>
      <c r="O11" s="7">
        <v>2.8627613732424018</v>
      </c>
      <c r="P11" s="7">
        <v>283.45591488382115</v>
      </c>
      <c r="Q11" s="7">
        <v>14167.937660249869</v>
      </c>
      <c r="R11" s="7">
        <v>526175.52485826821</v>
      </c>
      <c r="S11" s="7">
        <v>1466778.8313054098</v>
      </c>
      <c r="T11" s="7">
        <v>793447.15560756181</v>
      </c>
      <c r="U11" s="7">
        <v>123633.37912800687</v>
      </c>
      <c r="V11" s="7">
        <v>7170.8087497298366</v>
      </c>
      <c r="W11" s="7">
        <v>6.3764356924141028</v>
      </c>
      <c r="X11" s="7">
        <v>8522.4770524832456</v>
      </c>
      <c r="Y11" s="7">
        <v>0</v>
      </c>
      <c r="Z11" s="7">
        <v>37738.37390754668</v>
      </c>
      <c r="AA11" s="7">
        <v>4466.976107920389</v>
      </c>
      <c r="AB11" s="7">
        <v>2149.3076162759339</v>
      </c>
      <c r="AC11" s="7">
        <v>12763.766931606862</v>
      </c>
      <c r="AD11" s="7">
        <v>5463.2246035081416</v>
      </c>
      <c r="AE11" s="7">
        <v>18248.797574377306</v>
      </c>
      <c r="AF11" s="7">
        <v>32778.056092480605</v>
      </c>
      <c r="AG11" s="7">
        <v>128262.20351159657</v>
      </c>
      <c r="AH11" s="7">
        <v>164085.19355760209</v>
      </c>
      <c r="AI11" s="7">
        <v>46023.357534941606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155528.59788168169</v>
      </c>
      <c r="AR11" s="7">
        <v>27.406292074833079</v>
      </c>
      <c r="AS11" s="7">
        <v>15606.91084399739</v>
      </c>
      <c r="AT11" s="7">
        <v>29734674.789690528</v>
      </c>
      <c r="AU11" s="7">
        <v>375661.21744162199</v>
      </c>
      <c r="AV11" s="7">
        <v>1371216.4218511612</v>
      </c>
      <c r="AW11" s="7">
        <v>26581.984274714992</v>
      </c>
      <c r="AX11" s="7">
        <v>307893.07512217684</v>
      </c>
      <c r="AY11" s="7">
        <v>352482.39729782258</v>
      </c>
      <c r="AZ11" s="7">
        <v>595982.1605997805</v>
      </c>
      <c r="BA11" s="7">
        <v>93.040442963294254</v>
      </c>
      <c r="BB11" s="7">
        <v>813.87514412815392</v>
      </c>
      <c r="BC11" s="7">
        <v>596535.34033147618</v>
      </c>
      <c r="BD11" s="7">
        <v>6061656.1651911382</v>
      </c>
      <c r="BE11" s="7">
        <v>28573.672297810768</v>
      </c>
      <c r="BF11" s="7">
        <v>411.9452490125343</v>
      </c>
      <c r="BG11" s="7">
        <v>420313.95394464658</v>
      </c>
      <c r="BH11" s="7">
        <v>698.38734198892257</v>
      </c>
      <c r="BI11" s="7">
        <v>8640.2390209165951</v>
      </c>
      <c r="BJ11" s="7">
        <v>5611.5839512881566</v>
      </c>
      <c r="BK11" s="7">
        <v>47847.77048135834</v>
      </c>
      <c r="BL11" s="7">
        <v>19440.916564490104</v>
      </c>
      <c r="BM11" s="7">
        <v>947170.80809153279</v>
      </c>
      <c r="BN11" s="7">
        <v>10919.023819606522</v>
      </c>
      <c r="BO11" s="7">
        <v>2431.9061816865419</v>
      </c>
      <c r="BP11" s="7">
        <v>6416.2175961387284</v>
      </c>
      <c r="BQ11" s="7">
        <v>0</v>
      </c>
      <c r="BR11" s="7">
        <v>85.22166102794543</v>
      </c>
      <c r="BS11" s="7">
        <v>0</v>
      </c>
      <c r="BT11" s="7">
        <v>474.26470306585088</v>
      </c>
      <c r="BU11" s="7">
        <v>6539.0712619900878</v>
      </c>
      <c r="BV11" s="7">
        <v>147.97657875449465</v>
      </c>
      <c r="BW11" s="7">
        <v>404.55140489110755</v>
      </c>
      <c r="BX11" s="7">
        <v>167.95905696720183</v>
      </c>
      <c r="BY11" s="7">
        <v>7006.1688199653881</v>
      </c>
      <c r="BZ11" s="7">
        <v>4326.8330632228572</v>
      </c>
      <c r="CA11" s="7">
        <v>26538.714932107821</v>
      </c>
      <c r="CB11" s="7">
        <v>964.87423347222045</v>
      </c>
      <c r="CC11" s="7">
        <v>6036.1627045941623</v>
      </c>
      <c r="CD11" s="7">
        <v>2487.8681417436533</v>
      </c>
      <c r="CE11" s="7">
        <v>0</v>
      </c>
      <c r="CF11" s="7">
        <v>4500.1506488997948</v>
      </c>
      <c r="CG11" s="7">
        <v>820.4264276545232</v>
      </c>
      <c r="CH11" s="7">
        <v>13896.559488335743</v>
      </c>
      <c r="CI11" s="7">
        <v>0</v>
      </c>
      <c r="CJ11" s="7">
        <v>0</v>
      </c>
      <c r="CK11" s="7">
        <v>0</v>
      </c>
      <c r="CL11" s="7">
        <v>6.0938592566275229</v>
      </c>
      <c r="CM11" s="7">
        <v>913.13106782467742</v>
      </c>
      <c r="CN11" s="7">
        <v>858.15685060655426</v>
      </c>
      <c r="CO11" s="7">
        <v>412.53648311200271</v>
      </c>
      <c r="CP11" s="7">
        <v>0</v>
      </c>
      <c r="CQ11" s="7">
        <v>0</v>
      </c>
      <c r="CR11" s="7">
        <v>1771.7486311907278</v>
      </c>
      <c r="CS11" s="7">
        <v>413.0790612802694</v>
      </c>
      <c r="CT11" s="7">
        <v>61.419378135597846</v>
      </c>
      <c r="CU11" s="7">
        <v>15153.759270598564</v>
      </c>
      <c r="CV11" s="7">
        <v>1937.2007406406963</v>
      </c>
      <c r="CW11" s="7">
        <v>437.75665615532023</v>
      </c>
      <c r="CX11" s="7">
        <v>89.440463084295672</v>
      </c>
      <c r="CY11" s="7">
        <v>203.96181779999512</v>
      </c>
      <c r="CZ11" s="7">
        <v>7243.4689966585074</v>
      </c>
      <c r="DA11" s="7">
        <v>130.64115816311369</v>
      </c>
      <c r="DB11" s="7">
        <v>704.91637239740135</v>
      </c>
      <c r="DC11" s="7">
        <v>2146.1363513719994</v>
      </c>
      <c r="DD11" s="7">
        <v>1223.0969869828566</v>
      </c>
      <c r="DE11" s="7">
        <v>282.29340435406664</v>
      </c>
      <c r="DF11" s="7">
        <v>159.02871083044369</v>
      </c>
      <c r="DG11" s="7">
        <v>267.64206692364485</v>
      </c>
      <c r="DH11" s="7">
        <v>0</v>
      </c>
      <c r="DI11" s="7">
        <v>370.26221578018522</v>
      </c>
      <c r="DJ11" s="7">
        <v>0</v>
      </c>
      <c r="DK11" s="7">
        <v>7893.847829206331</v>
      </c>
      <c r="DL11" s="7">
        <v>4613.1318696925846</v>
      </c>
      <c r="DM11" s="7">
        <v>41.265712162520231</v>
      </c>
      <c r="DN11" s="7">
        <v>8000.4886990179948</v>
      </c>
      <c r="DO11" s="7">
        <v>4444.9817619207797</v>
      </c>
      <c r="DP11" s="7">
        <v>183.2855844393562</v>
      </c>
      <c r="DQ11" s="7">
        <v>2287.1780443251964</v>
      </c>
      <c r="DR11" s="7">
        <v>2398.71810342448</v>
      </c>
      <c r="DS11" s="7">
        <f>'[2]IOT 2019 CB'!DZ11+'[2]IOT 2019 CB'!EA11</f>
        <v>36907.818457803645</v>
      </c>
      <c r="DT11" s="7">
        <v>183.50845809899673</v>
      </c>
      <c r="DU11" s="7">
        <v>0</v>
      </c>
      <c r="DV11" s="7">
        <v>2342.7123259238474</v>
      </c>
      <c r="DW11" s="7">
        <v>4449.2672808600901</v>
      </c>
      <c r="DX11" s="7">
        <v>215.27523272629873</v>
      </c>
      <c r="DY11" s="7">
        <v>741.47019225765769</v>
      </c>
      <c r="DZ11" s="7">
        <v>332600.92921075824</v>
      </c>
      <c r="EA11" s="7">
        <v>0</v>
      </c>
      <c r="EB11" s="7">
        <v>706.41627574383449</v>
      </c>
      <c r="EC11" s="7">
        <v>383.32287780262538</v>
      </c>
      <c r="ED11" s="7">
        <v>301397.22669587389</v>
      </c>
      <c r="EE11" s="7">
        <v>14221226.438473903</v>
      </c>
      <c r="EF11" s="7">
        <v>1.7021411544528786</v>
      </c>
      <c r="EG11" s="7">
        <v>0</v>
      </c>
      <c r="EH11" s="7">
        <v>2.2558355235256071</v>
      </c>
      <c r="EI11" s="7">
        <v>0</v>
      </c>
      <c r="EJ11" s="7">
        <v>3.1979572120246793</v>
      </c>
      <c r="EK11" s="7">
        <v>1.6334534532720131</v>
      </c>
      <c r="EL11" s="7">
        <f>'[2]IOT 2019 CB'!ET11+'[2]IOT 2019 CB'!EU11</f>
        <v>242.44387155152202</v>
      </c>
      <c r="EM11" s="7">
        <v>0</v>
      </c>
      <c r="EN11" s="7">
        <v>10.51619145533496</v>
      </c>
      <c r="EO11" s="7">
        <v>0</v>
      </c>
      <c r="EP11" s="7">
        <v>7173.9063805758833</v>
      </c>
      <c r="EQ11" s="7">
        <v>4877.0305905407558</v>
      </c>
      <c r="ER11" s="7">
        <v>753.21439079981701</v>
      </c>
      <c r="ES11" s="7">
        <v>165.85588246682258</v>
      </c>
      <c r="ET11" s="7">
        <v>127099.24763174543</v>
      </c>
      <c r="EU11" s="7">
        <v>66.417060173382978</v>
      </c>
      <c r="EV11" s="7">
        <v>2523.9302713372695</v>
      </c>
      <c r="EW11" s="7">
        <v>145.21929168650996</v>
      </c>
      <c r="EX11" s="7">
        <v>76.202802498530147</v>
      </c>
      <c r="EY11" s="7">
        <v>3.7635611722354088</v>
      </c>
      <c r="EZ11" s="7">
        <v>17107.850305271069</v>
      </c>
      <c r="FA11" s="7">
        <v>12586.399563100187</v>
      </c>
      <c r="FB11" s="7">
        <v>7197.890060322381</v>
      </c>
      <c r="FC11" s="7">
        <v>10546.084245364213</v>
      </c>
      <c r="FD11" s="7">
        <v>0</v>
      </c>
      <c r="FE11" s="7">
        <v>299444.05751064752</v>
      </c>
      <c r="FF11" s="7">
        <v>298.87968447109051</v>
      </c>
      <c r="FG11" s="7">
        <v>14364.090668144492</v>
      </c>
      <c r="FH11" s="7">
        <v>25081.174271929391</v>
      </c>
      <c r="FI11" s="7">
        <v>6721.6135935968978</v>
      </c>
      <c r="FJ11" s="7">
        <v>458.66344218625721</v>
      </c>
      <c r="FK11" s="7">
        <v>933.59493034435229</v>
      </c>
      <c r="FL11" s="7">
        <v>5763.8249889504359</v>
      </c>
      <c r="FM11" s="7">
        <v>9396.8340044760535</v>
      </c>
      <c r="FN11" s="7">
        <v>155250.63779344171</v>
      </c>
      <c r="FO11" s="7">
        <v>115.84329980214802</v>
      </c>
      <c r="FP11" s="7">
        <v>18166.563393578803</v>
      </c>
      <c r="FQ11" s="7">
        <v>0</v>
      </c>
      <c r="FR11" s="2">
        <f t="shared" si="0"/>
        <v>74333521.966164649</v>
      </c>
      <c r="FS11" s="1">
        <f t="shared" si="1"/>
        <v>70863992.432220593</v>
      </c>
      <c r="FT11" s="3">
        <v>70863992.432220593</v>
      </c>
      <c r="FU11" s="3">
        <v>0</v>
      </c>
      <c r="FV11" s="1">
        <f t="shared" si="2"/>
        <v>869334.90247547626</v>
      </c>
      <c r="FW11" s="1">
        <v>0</v>
      </c>
      <c r="FX11" s="1">
        <v>869334.90247547626</v>
      </c>
      <c r="FY11" s="1">
        <v>373825.17959174566</v>
      </c>
      <c r="FZ11" s="1">
        <v>5260859.5004524887</v>
      </c>
      <c r="GA11" s="1">
        <f t="shared" si="3"/>
        <v>141179814.97999996</v>
      </c>
      <c r="GB11" s="13"/>
      <c r="GD11" s="5"/>
      <c r="GF11" s="6"/>
      <c r="GG11" s="6"/>
    </row>
    <row r="12" spans="1:189" ht="15.75" x14ac:dyDescent="0.25">
      <c r="A12" s="20" t="s">
        <v>218</v>
      </c>
      <c r="B12" s="18">
        <v>7</v>
      </c>
      <c r="C12" s="7">
        <v>12.436773754112849</v>
      </c>
      <c r="D12" s="7">
        <v>2474.9955952989199</v>
      </c>
      <c r="E12" s="7">
        <v>0</v>
      </c>
      <c r="F12" s="7">
        <v>0</v>
      </c>
      <c r="G12" s="7">
        <v>6.902253301452582</v>
      </c>
      <c r="H12" s="7">
        <v>850601.43093838368</v>
      </c>
      <c r="I12" s="7">
        <v>6240424.9967948105</v>
      </c>
      <c r="J12" s="7">
        <v>97985.553661967104</v>
      </c>
      <c r="K12" s="7">
        <v>1301.1297814797097</v>
      </c>
      <c r="L12" s="7">
        <v>0</v>
      </c>
      <c r="M12" s="7">
        <v>0</v>
      </c>
      <c r="N12" s="7">
        <v>425.59207784829698</v>
      </c>
      <c r="O12" s="7">
        <v>8.7953011786633652</v>
      </c>
      <c r="P12" s="7">
        <v>2.3511805225141269</v>
      </c>
      <c r="Q12" s="7">
        <v>4.8700442123732666</v>
      </c>
      <c r="R12" s="7">
        <v>175.76316571762638</v>
      </c>
      <c r="S12" s="7">
        <v>61.05833358321668</v>
      </c>
      <c r="T12" s="7">
        <v>62.340212860691203</v>
      </c>
      <c r="U12" s="7">
        <v>17.57489764940803</v>
      </c>
      <c r="V12" s="7">
        <v>20897.801671834408</v>
      </c>
      <c r="W12" s="7">
        <v>55.378310976405892</v>
      </c>
      <c r="X12" s="7">
        <v>2539.8258399339775</v>
      </c>
      <c r="Y12" s="7">
        <v>2272.7913717935276</v>
      </c>
      <c r="Z12" s="7">
        <v>1.2460895920996153</v>
      </c>
      <c r="AA12" s="7">
        <v>2.3319115136828072</v>
      </c>
      <c r="AB12" s="7">
        <v>3147.2299689074871</v>
      </c>
      <c r="AC12" s="7">
        <v>270.80189678862627</v>
      </c>
      <c r="AD12" s="7">
        <v>4740.2117656889295</v>
      </c>
      <c r="AE12" s="7">
        <v>4.0913366555938309</v>
      </c>
      <c r="AF12" s="7">
        <v>0</v>
      </c>
      <c r="AG12" s="7">
        <v>44.67859917716769</v>
      </c>
      <c r="AH12" s="7">
        <v>148.1494208959208</v>
      </c>
      <c r="AI12" s="7">
        <v>92.547802336524782</v>
      </c>
      <c r="AJ12" s="7">
        <v>0</v>
      </c>
      <c r="AK12" s="7">
        <v>0</v>
      </c>
      <c r="AL12" s="7">
        <v>0</v>
      </c>
      <c r="AM12" s="7">
        <v>0</v>
      </c>
      <c r="AN12" s="7">
        <v>2553.7208278039329</v>
      </c>
      <c r="AO12" s="7">
        <v>318.29671387928141</v>
      </c>
      <c r="AP12" s="7">
        <v>0</v>
      </c>
      <c r="AQ12" s="7">
        <v>9367.2496910175014</v>
      </c>
      <c r="AR12" s="7">
        <v>38.948702673859827</v>
      </c>
      <c r="AS12" s="7">
        <v>2195.6131336780213</v>
      </c>
      <c r="AT12" s="7">
        <v>3134418.0542001552</v>
      </c>
      <c r="AU12" s="7">
        <v>67.118731613085203</v>
      </c>
      <c r="AV12" s="7">
        <v>149.91008922214374</v>
      </c>
      <c r="AW12" s="7">
        <v>290.17838956784527</v>
      </c>
      <c r="AX12" s="7">
        <v>315424.4105374866</v>
      </c>
      <c r="AY12" s="7">
        <v>565.14061364839085</v>
      </c>
      <c r="AZ12" s="7">
        <v>84184.240793173652</v>
      </c>
      <c r="BA12" s="7">
        <v>31.480323809701101</v>
      </c>
      <c r="BB12" s="7">
        <v>210.26732351418482</v>
      </c>
      <c r="BC12" s="7">
        <v>993.72975289184421</v>
      </c>
      <c r="BD12" s="7">
        <v>2279690.6511746827</v>
      </c>
      <c r="BE12" s="7">
        <v>4024.5593190337891</v>
      </c>
      <c r="BF12" s="7">
        <v>609188.06210951507</v>
      </c>
      <c r="BG12" s="7">
        <v>267120.83558102063</v>
      </c>
      <c r="BH12" s="7">
        <v>246.021904839934</v>
      </c>
      <c r="BI12" s="7">
        <v>2549.7753380360855</v>
      </c>
      <c r="BJ12" s="7">
        <v>2133.9228204647752</v>
      </c>
      <c r="BK12" s="7">
        <v>3066.0515189431685</v>
      </c>
      <c r="BL12" s="7">
        <v>949.64075153496242</v>
      </c>
      <c r="BM12" s="7">
        <v>3589.0410372208007</v>
      </c>
      <c r="BN12" s="7">
        <v>3712.9042936792976</v>
      </c>
      <c r="BO12" s="7">
        <v>2796.3393694512151</v>
      </c>
      <c r="BP12" s="7">
        <v>2949.8537157094711</v>
      </c>
      <c r="BQ12" s="7">
        <v>11.606179855947849</v>
      </c>
      <c r="BR12" s="7">
        <v>145.23260599188444</v>
      </c>
      <c r="BS12" s="7">
        <v>23.552633914360143</v>
      </c>
      <c r="BT12" s="7">
        <v>2221.8674992368901</v>
      </c>
      <c r="BU12" s="7">
        <v>6983.6882957611642</v>
      </c>
      <c r="BV12" s="7">
        <v>925.33738373932795</v>
      </c>
      <c r="BW12" s="7">
        <v>465.18162924410592</v>
      </c>
      <c r="BX12" s="7">
        <v>876.26236896347916</v>
      </c>
      <c r="BY12" s="7">
        <v>351789.29062534776</v>
      </c>
      <c r="BZ12" s="7">
        <v>451.33261632644786</v>
      </c>
      <c r="CA12" s="7">
        <v>17562.220649324354</v>
      </c>
      <c r="CB12" s="7">
        <v>97.410673583275468</v>
      </c>
      <c r="CC12" s="7">
        <v>1309.2208009857106</v>
      </c>
      <c r="CD12" s="7">
        <v>2100.414521460817</v>
      </c>
      <c r="CE12" s="7">
        <v>0</v>
      </c>
      <c r="CF12" s="7">
        <v>1042.4768734089273</v>
      </c>
      <c r="CG12" s="7">
        <v>395.28952409069558</v>
      </c>
      <c r="CH12" s="7">
        <v>11195.258079049412</v>
      </c>
      <c r="CI12" s="7">
        <v>3158.7027942488758</v>
      </c>
      <c r="CJ12" s="7">
        <v>390.11222453918623</v>
      </c>
      <c r="CK12" s="7">
        <v>540.19085355823029</v>
      </c>
      <c r="CL12" s="7">
        <v>256.46605303760134</v>
      </c>
      <c r="CM12" s="7">
        <v>187.85211211560389</v>
      </c>
      <c r="CN12" s="7">
        <v>1081.4602702109887</v>
      </c>
      <c r="CO12" s="7">
        <v>183.85624633183664</v>
      </c>
      <c r="CP12" s="7">
        <v>44092.34824136219</v>
      </c>
      <c r="CQ12" s="7">
        <v>88.558922137913143</v>
      </c>
      <c r="CR12" s="7">
        <v>636.23096945321095</v>
      </c>
      <c r="CS12" s="7">
        <v>12494.379363993434</v>
      </c>
      <c r="CT12" s="7">
        <v>12.535884708635688</v>
      </c>
      <c r="CU12" s="7">
        <v>2173.7074721374365</v>
      </c>
      <c r="CV12" s="7">
        <v>1756.6246010456553</v>
      </c>
      <c r="CW12" s="7">
        <v>335.41727303324018</v>
      </c>
      <c r="CX12" s="7">
        <v>113.33597324273111</v>
      </c>
      <c r="CY12" s="7">
        <v>4735.6035175869692</v>
      </c>
      <c r="CZ12" s="7">
        <v>1738.0144033906897</v>
      </c>
      <c r="DA12" s="7">
        <v>671.38027076521905</v>
      </c>
      <c r="DB12" s="7">
        <v>1039.0876625109622</v>
      </c>
      <c r="DC12" s="7">
        <v>3927.7937993178107</v>
      </c>
      <c r="DD12" s="7">
        <v>33483.019439833362</v>
      </c>
      <c r="DE12" s="7">
        <v>70.008405170339202</v>
      </c>
      <c r="DF12" s="7">
        <v>273.77131656300139</v>
      </c>
      <c r="DG12" s="7">
        <v>3403.1141606041533</v>
      </c>
      <c r="DH12" s="7">
        <v>0</v>
      </c>
      <c r="DI12" s="7">
        <v>2063.9083122651518</v>
      </c>
      <c r="DJ12" s="7">
        <v>10.750496213937572</v>
      </c>
      <c r="DK12" s="7">
        <v>12103.269877253879</v>
      </c>
      <c r="DL12" s="7">
        <v>24800.68170265355</v>
      </c>
      <c r="DM12" s="7">
        <v>352.08552247345966</v>
      </c>
      <c r="DN12" s="7">
        <v>13322.568782300435</v>
      </c>
      <c r="DO12" s="7">
        <v>4075.3014097172036</v>
      </c>
      <c r="DP12" s="7">
        <v>4129.013089486446</v>
      </c>
      <c r="DQ12" s="7">
        <v>24598.730736943013</v>
      </c>
      <c r="DR12" s="7">
        <v>2568.6955547537318</v>
      </c>
      <c r="DS12" s="7">
        <f>'[2]IOT 2019 CB'!DZ12+'[2]IOT 2019 CB'!EA12</f>
        <v>131972.58146390505</v>
      </c>
      <c r="DT12" s="7">
        <v>3758.6370811963075</v>
      </c>
      <c r="DU12" s="7">
        <v>835.45007992559727</v>
      </c>
      <c r="DV12" s="7">
        <v>6292.9809979275542</v>
      </c>
      <c r="DW12" s="7">
        <v>14488.702479473584</v>
      </c>
      <c r="DX12" s="7">
        <v>407.68609155755132</v>
      </c>
      <c r="DY12" s="7">
        <v>1918.6808999311627</v>
      </c>
      <c r="DZ12" s="7">
        <v>25.597515538266411</v>
      </c>
      <c r="EA12" s="7">
        <v>2.788047174205539</v>
      </c>
      <c r="EB12" s="7">
        <v>26885.546458498495</v>
      </c>
      <c r="EC12" s="7">
        <v>647.68256056379403</v>
      </c>
      <c r="ED12" s="7">
        <v>55349.965344712109</v>
      </c>
      <c r="EE12" s="7">
        <v>49723.419402670348</v>
      </c>
      <c r="EF12" s="7">
        <v>1186.301748589311</v>
      </c>
      <c r="EG12" s="7">
        <v>4056.749778522229</v>
      </c>
      <c r="EH12" s="7">
        <v>1176.1907459779989</v>
      </c>
      <c r="EI12" s="7">
        <v>23942.050519004821</v>
      </c>
      <c r="EJ12" s="7">
        <v>9995.9592322749941</v>
      </c>
      <c r="EK12" s="7">
        <v>5885.5056858019998</v>
      </c>
      <c r="EL12" s="7">
        <f>'[2]IOT 2019 CB'!ET12+'[2]IOT 2019 CB'!EU12</f>
        <v>84186.105331071245</v>
      </c>
      <c r="EM12" s="7">
        <v>1748.2939149273122</v>
      </c>
      <c r="EN12" s="7">
        <v>217.44496616996454</v>
      </c>
      <c r="EO12" s="7">
        <v>0</v>
      </c>
      <c r="EP12" s="7">
        <v>13569.452353237139</v>
      </c>
      <c r="EQ12" s="7">
        <v>9598.0211829543514</v>
      </c>
      <c r="ER12" s="7">
        <v>8034.1971812024158</v>
      </c>
      <c r="ES12" s="7">
        <v>7790.5287065017737</v>
      </c>
      <c r="ET12" s="7">
        <v>8520.6709611205133</v>
      </c>
      <c r="EU12" s="7">
        <v>36729.442691768083</v>
      </c>
      <c r="EV12" s="7">
        <v>33918.744893239491</v>
      </c>
      <c r="EW12" s="7">
        <v>305.78154478888405</v>
      </c>
      <c r="EX12" s="7">
        <v>1820.9366898168712</v>
      </c>
      <c r="EY12" s="7">
        <v>10865.303176391049</v>
      </c>
      <c r="EZ12" s="7">
        <v>8947.5549222902282</v>
      </c>
      <c r="FA12" s="7">
        <v>4030.40912713735</v>
      </c>
      <c r="FB12" s="7">
        <v>808836.20602442534</v>
      </c>
      <c r="FC12" s="7">
        <v>6920.6156701947948</v>
      </c>
      <c r="FD12" s="7">
        <v>77453.208929133587</v>
      </c>
      <c r="FE12" s="7">
        <v>48689.433176539751</v>
      </c>
      <c r="FF12" s="7">
        <v>8889.4038193146462</v>
      </c>
      <c r="FG12" s="7">
        <v>197815.68248602396</v>
      </c>
      <c r="FH12" s="7">
        <v>184.95122010462856</v>
      </c>
      <c r="FI12" s="7">
        <v>2.2757927048651116</v>
      </c>
      <c r="FJ12" s="7">
        <v>8792.1777401803829</v>
      </c>
      <c r="FK12" s="7">
        <v>14428.917259558715</v>
      </c>
      <c r="FL12" s="7">
        <v>2856.601834658672</v>
      </c>
      <c r="FM12" s="7">
        <v>9939.0766809982633</v>
      </c>
      <c r="FN12" s="7">
        <v>38031.750780614391</v>
      </c>
      <c r="FO12" s="7">
        <v>1549.918242283391</v>
      </c>
      <c r="FP12" s="7">
        <v>31941.069506190535</v>
      </c>
      <c r="FQ12" s="7">
        <v>0</v>
      </c>
      <c r="FR12" s="2">
        <f t="shared" si="0"/>
        <v>16388239.769370968</v>
      </c>
      <c r="FS12" s="1">
        <f t="shared" si="1"/>
        <v>10000470.507298734</v>
      </c>
      <c r="FT12" s="3">
        <v>10000470.507298734</v>
      </c>
      <c r="FU12" s="3">
        <v>0</v>
      </c>
      <c r="FV12" s="1">
        <f t="shared" si="2"/>
        <v>2163644.0189127587</v>
      </c>
      <c r="FW12" s="1">
        <v>0</v>
      </c>
      <c r="FX12" s="1">
        <v>2163644.0189127587</v>
      </c>
      <c r="FY12" s="1">
        <v>875877.02595819125</v>
      </c>
      <c r="FZ12" s="1">
        <v>412988.34154066292</v>
      </c>
      <c r="GA12" s="1">
        <f t="shared" si="3"/>
        <v>29015242.979999989</v>
      </c>
      <c r="GB12" s="13"/>
      <c r="GD12" s="5"/>
      <c r="GF12" s="6"/>
      <c r="GG12" s="6"/>
    </row>
    <row r="13" spans="1:189" ht="15.75" x14ac:dyDescent="0.25">
      <c r="A13" s="20" t="s">
        <v>219</v>
      </c>
      <c r="B13" s="18">
        <v>8</v>
      </c>
      <c r="C13" s="7">
        <v>31884.943916141892</v>
      </c>
      <c r="D13" s="7">
        <v>13941.528735020162</v>
      </c>
      <c r="E13" s="7">
        <v>2095.1894864537198</v>
      </c>
      <c r="F13" s="7">
        <v>3574.0446692125784</v>
      </c>
      <c r="G13" s="7">
        <v>11165.811728524277</v>
      </c>
      <c r="H13" s="7">
        <v>219060.19857315737</v>
      </c>
      <c r="I13" s="7">
        <v>15984.111294050641</v>
      </c>
      <c r="J13" s="7">
        <v>4152084.2395225288</v>
      </c>
      <c r="K13" s="7">
        <v>70.697286192863501</v>
      </c>
      <c r="L13" s="7">
        <v>1339.2335205805239</v>
      </c>
      <c r="M13" s="7">
        <v>3348.1305899998438</v>
      </c>
      <c r="N13" s="7">
        <v>0</v>
      </c>
      <c r="O13" s="7">
        <v>1176.7593566037399</v>
      </c>
      <c r="P13" s="7">
        <v>3984.7574127298158</v>
      </c>
      <c r="Q13" s="7">
        <v>0</v>
      </c>
      <c r="R13" s="7">
        <v>273509.50372141</v>
      </c>
      <c r="S13" s="7">
        <v>236729.97757646276</v>
      </c>
      <c r="T13" s="7">
        <v>47394.642647358953</v>
      </c>
      <c r="U13" s="7">
        <v>152904.51943016823</v>
      </c>
      <c r="V13" s="7">
        <v>3146.17713419436</v>
      </c>
      <c r="W13" s="7">
        <v>0</v>
      </c>
      <c r="X13" s="7">
        <v>1745.2032736127012</v>
      </c>
      <c r="Y13" s="7">
        <v>2435.4292893738075</v>
      </c>
      <c r="Z13" s="7">
        <v>2116.2215907779969</v>
      </c>
      <c r="AA13" s="7">
        <v>8416.5923016529832</v>
      </c>
      <c r="AB13" s="7">
        <v>809.61355718356981</v>
      </c>
      <c r="AC13" s="7">
        <v>1094.1105091848453</v>
      </c>
      <c r="AD13" s="7">
        <v>2868.4593564462343</v>
      </c>
      <c r="AE13" s="7">
        <v>0</v>
      </c>
      <c r="AF13" s="7">
        <v>0</v>
      </c>
      <c r="AG13" s="7">
        <v>16581.235624739551</v>
      </c>
      <c r="AH13" s="7">
        <v>9312.4879277973341</v>
      </c>
      <c r="AI13" s="7">
        <v>3988.6903319697431</v>
      </c>
      <c r="AJ13" s="7">
        <v>0</v>
      </c>
      <c r="AK13" s="7">
        <v>0</v>
      </c>
      <c r="AL13" s="7">
        <v>0</v>
      </c>
      <c r="AM13" s="7">
        <v>0</v>
      </c>
      <c r="AN13" s="7">
        <v>12.066051090613197</v>
      </c>
      <c r="AO13" s="7">
        <v>0</v>
      </c>
      <c r="AP13" s="7">
        <v>0</v>
      </c>
      <c r="AQ13" s="7">
        <v>19417.807337017508</v>
      </c>
      <c r="AR13" s="7">
        <v>14.115501751156865</v>
      </c>
      <c r="AS13" s="7">
        <v>217.42311662362138</v>
      </c>
      <c r="AT13" s="7">
        <v>1612462.6978892745</v>
      </c>
      <c r="AU13" s="7">
        <v>10437.917987972072</v>
      </c>
      <c r="AV13" s="7">
        <v>284947.72931329417</v>
      </c>
      <c r="AW13" s="7">
        <v>2944.1620888992202</v>
      </c>
      <c r="AX13" s="7">
        <v>0.42253770389620726</v>
      </c>
      <c r="AY13" s="7">
        <v>217791.08634754576</v>
      </c>
      <c r="AZ13" s="7">
        <v>84541.889045092612</v>
      </c>
      <c r="BA13" s="7">
        <v>0</v>
      </c>
      <c r="BB13" s="7">
        <v>38144.100396582617</v>
      </c>
      <c r="BC13" s="7">
        <v>1672293.9997176034</v>
      </c>
      <c r="BD13" s="7">
        <v>808586.39719036152</v>
      </c>
      <c r="BE13" s="7">
        <v>19911.090814618612</v>
      </c>
      <c r="BF13" s="7">
        <v>24048.296416497764</v>
      </c>
      <c r="BG13" s="7">
        <v>169085.47618985051</v>
      </c>
      <c r="BH13" s="7">
        <v>19007616.576814815</v>
      </c>
      <c r="BI13" s="7">
        <v>19390430.687621664</v>
      </c>
      <c r="BJ13" s="7">
        <v>14112055.351931887</v>
      </c>
      <c r="BK13" s="7">
        <v>267.99986322032623</v>
      </c>
      <c r="BL13" s="7">
        <v>2.3915586999000533</v>
      </c>
      <c r="BM13" s="7">
        <v>2.6669995991020317</v>
      </c>
      <c r="BN13" s="7">
        <v>582995.19700515911</v>
      </c>
      <c r="BO13" s="7">
        <v>54296.370581853393</v>
      </c>
      <c r="BP13" s="7">
        <v>0.37675377691603951</v>
      </c>
      <c r="BQ13" s="7">
        <v>0</v>
      </c>
      <c r="BR13" s="7">
        <v>0</v>
      </c>
      <c r="BS13" s="7">
        <v>0</v>
      </c>
      <c r="BT13" s="7">
        <v>429257.77300808462</v>
      </c>
      <c r="BU13" s="7">
        <v>1534334.7609751767</v>
      </c>
      <c r="BV13" s="7">
        <v>0.16213861819388234</v>
      </c>
      <c r="BW13" s="7">
        <v>14764.879547800534</v>
      </c>
      <c r="BX13" s="7">
        <v>3035317.209538674</v>
      </c>
      <c r="BY13" s="7">
        <v>8829592.4238111824</v>
      </c>
      <c r="BZ13" s="7">
        <v>0.51717681238128621</v>
      </c>
      <c r="CA13" s="7">
        <v>5.4787886403446562</v>
      </c>
      <c r="CB13" s="7">
        <v>130.2601643681277</v>
      </c>
      <c r="CC13" s="7">
        <v>24.281599352944482</v>
      </c>
      <c r="CD13" s="7">
        <v>0</v>
      </c>
      <c r="CE13" s="7">
        <v>0</v>
      </c>
      <c r="CF13" s="7">
        <v>0</v>
      </c>
      <c r="CG13" s="7">
        <v>4.5118569620174771</v>
      </c>
      <c r="CH13" s="7">
        <v>130.25149054737631</v>
      </c>
      <c r="CI13" s="7">
        <v>0</v>
      </c>
      <c r="CJ13" s="7">
        <v>542.98202319550774</v>
      </c>
      <c r="CK13" s="7">
        <v>0.57376488474507059</v>
      </c>
      <c r="CL13" s="7">
        <v>148.6989692882743</v>
      </c>
      <c r="CM13" s="7">
        <v>0</v>
      </c>
      <c r="CN13" s="7">
        <v>0</v>
      </c>
      <c r="CO13" s="7">
        <v>0</v>
      </c>
      <c r="CP13" s="7">
        <v>0.43585292805941023</v>
      </c>
      <c r="CQ13" s="7">
        <v>0</v>
      </c>
      <c r="CR13" s="7">
        <v>0</v>
      </c>
      <c r="CS13" s="7">
        <v>1.4648770313692008</v>
      </c>
      <c r="CT13" s="7">
        <v>0</v>
      </c>
      <c r="CU13" s="7">
        <v>2.6195220560354611</v>
      </c>
      <c r="CV13" s="7">
        <v>9.0444466096961538</v>
      </c>
      <c r="CW13" s="7">
        <v>0.18507066152684923</v>
      </c>
      <c r="CX13" s="7">
        <v>1.2241487970645601</v>
      </c>
      <c r="CY13" s="7">
        <v>7.4056910383049184</v>
      </c>
      <c r="CZ13" s="7">
        <v>1218.4267450473324</v>
      </c>
      <c r="DA13" s="7">
        <v>0</v>
      </c>
      <c r="DB13" s="7">
        <v>1095.1760836786382</v>
      </c>
      <c r="DC13" s="7">
        <v>14.072963459185379</v>
      </c>
      <c r="DD13" s="7">
        <v>0</v>
      </c>
      <c r="DE13" s="7">
        <v>0</v>
      </c>
      <c r="DF13" s="7">
        <v>4.6115799603052174</v>
      </c>
      <c r="DG13" s="7">
        <v>0</v>
      </c>
      <c r="DH13" s="7">
        <v>0</v>
      </c>
      <c r="DI13" s="7">
        <v>0</v>
      </c>
      <c r="DJ13" s="7">
        <v>0</v>
      </c>
      <c r="DK13" s="7">
        <v>182.49152438876183</v>
      </c>
      <c r="DL13" s="7">
        <v>2399.445320524349</v>
      </c>
      <c r="DM13" s="7">
        <v>0</v>
      </c>
      <c r="DN13" s="7">
        <v>230.8350401520072</v>
      </c>
      <c r="DO13" s="7">
        <v>273.68817837643758</v>
      </c>
      <c r="DP13" s="7">
        <v>1.1950457164415851</v>
      </c>
      <c r="DQ13" s="7">
        <v>2.3830572419689511</v>
      </c>
      <c r="DR13" s="7">
        <v>9.5438243336985167</v>
      </c>
      <c r="DS13" s="7">
        <f>'[2]IOT 2019 CB'!DZ13+'[2]IOT 2019 CB'!EA13</f>
        <v>69117.135728597641</v>
      </c>
      <c r="DT13" s="7">
        <v>0</v>
      </c>
      <c r="DU13" s="7">
        <v>0</v>
      </c>
      <c r="DV13" s="7">
        <v>0.26354282545030949</v>
      </c>
      <c r="DW13" s="7">
        <v>2.4036559813758691</v>
      </c>
      <c r="DX13" s="7">
        <v>14.393978101470253</v>
      </c>
      <c r="DY13" s="7">
        <v>8.6075323616563733</v>
      </c>
      <c r="DZ13" s="7">
        <v>0</v>
      </c>
      <c r="EA13" s="7">
        <v>0</v>
      </c>
      <c r="EB13" s="7">
        <v>0.84104793531319</v>
      </c>
      <c r="EC13" s="7">
        <v>6.7155195352806833</v>
      </c>
      <c r="ED13" s="7">
        <v>3718.3822214315114</v>
      </c>
      <c r="EE13" s="7">
        <v>3093831.6050064201</v>
      </c>
      <c r="EF13" s="7">
        <v>0</v>
      </c>
      <c r="EG13" s="7">
        <v>0</v>
      </c>
      <c r="EH13" s="7">
        <v>10.562746361427573</v>
      </c>
      <c r="EI13" s="7">
        <v>0.4019551780897363</v>
      </c>
      <c r="EJ13" s="7">
        <v>0</v>
      </c>
      <c r="EK13" s="7">
        <v>1.897279820928603</v>
      </c>
      <c r="EL13" s="7">
        <f>'[2]IOT 2019 CB'!ET13+'[2]IOT 2019 CB'!EU13</f>
        <v>309.72105144125248</v>
      </c>
      <c r="EM13" s="7">
        <v>0</v>
      </c>
      <c r="EN13" s="7">
        <v>3.2982869306584064</v>
      </c>
      <c r="EO13" s="7">
        <v>0</v>
      </c>
      <c r="EP13" s="7">
        <v>0.95593246757194261</v>
      </c>
      <c r="EQ13" s="7">
        <v>1.7913496093883471E-2</v>
      </c>
      <c r="ER13" s="7">
        <v>118.82495742982667</v>
      </c>
      <c r="ES13" s="7">
        <v>0</v>
      </c>
      <c r="ET13" s="7">
        <v>0</v>
      </c>
      <c r="EU13" s="7">
        <v>3.5380470614784976</v>
      </c>
      <c r="EV13" s="7">
        <v>7.1820738480833635</v>
      </c>
      <c r="EW13" s="7">
        <v>2.8618977827994312E-2</v>
      </c>
      <c r="EX13" s="7">
        <v>2.6517502463329103</v>
      </c>
      <c r="EY13" s="7">
        <v>0</v>
      </c>
      <c r="EZ13" s="7">
        <v>0.37104659074766549</v>
      </c>
      <c r="FA13" s="7">
        <v>0</v>
      </c>
      <c r="FB13" s="7">
        <v>9465.9328028723285</v>
      </c>
      <c r="FC13" s="7">
        <v>19.977785892328605</v>
      </c>
      <c r="FD13" s="7">
        <v>1042.3172443130411</v>
      </c>
      <c r="FE13" s="7">
        <v>1216.3450485791998</v>
      </c>
      <c r="FF13" s="7">
        <v>311.32952543143256</v>
      </c>
      <c r="FG13" s="7">
        <v>179340.1973555593</v>
      </c>
      <c r="FH13" s="7">
        <v>1146.5111745828974</v>
      </c>
      <c r="FI13" s="7">
        <v>18.838776644449837</v>
      </c>
      <c r="FJ13" s="7">
        <v>35.148243330075921</v>
      </c>
      <c r="FK13" s="7">
        <v>0</v>
      </c>
      <c r="FL13" s="7">
        <v>0.1266970415666524</v>
      </c>
      <c r="FM13" s="7">
        <v>300147.4712381108</v>
      </c>
      <c r="FN13" s="7">
        <v>52224.501807898261</v>
      </c>
      <c r="FO13" s="7">
        <v>4.3355723161479585</v>
      </c>
      <c r="FP13" s="7">
        <v>167.7717035590438</v>
      </c>
      <c r="FQ13" s="7">
        <v>0</v>
      </c>
      <c r="FR13" s="2">
        <f t="shared" si="0"/>
        <v>80897296.426130682</v>
      </c>
      <c r="FS13" s="1">
        <f t="shared" si="1"/>
        <v>4488740.6216379059</v>
      </c>
      <c r="FT13" s="3">
        <v>4488740.6216379059</v>
      </c>
      <c r="FU13" s="3">
        <v>0</v>
      </c>
      <c r="FV13" s="1">
        <f t="shared" si="2"/>
        <v>7931354.9155924767</v>
      </c>
      <c r="FW13" s="1">
        <v>0</v>
      </c>
      <c r="FX13" s="1">
        <v>7931354.9155924767</v>
      </c>
      <c r="FY13" s="1">
        <v>3149957.4525240697</v>
      </c>
      <c r="FZ13" s="1">
        <v>61184216.815885209</v>
      </c>
      <c r="GA13" s="1">
        <f t="shared" si="3"/>
        <v>35283132.599999927</v>
      </c>
      <c r="GB13" s="13"/>
      <c r="GD13" s="5"/>
      <c r="GF13" s="6"/>
      <c r="GG13" s="6"/>
    </row>
    <row r="14" spans="1:189" ht="15.75" x14ac:dyDescent="0.25">
      <c r="A14" s="20" t="s">
        <v>220</v>
      </c>
      <c r="B14" s="18">
        <v>9</v>
      </c>
      <c r="C14" s="7">
        <v>8.1177733807050387</v>
      </c>
      <c r="D14" s="7">
        <v>374.61478215720683</v>
      </c>
      <c r="E14" s="7">
        <v>67.142533790755891</v>
      </c>
      <c r="F14" s="7">
        <v>0</v>
      </c>
      <c r="G14" s="7">
        <v>70.751102230809224</v>
      </c>
      <c r="H14" s="7">
        <v>22357.803380137833</v>
      </c>
      <c r="I14" s="7">
        <v>56284.669506922284</v>
      </c>
      <c r="J14" s="7">
        <v>1152.8880718840292</v>
      </c>
      <c r="K14" s="7">
        <v>23830061.396592744</v>
      </c>
      <c r="L14" s="7">
        <v>0</v>
      </c>
      <c r="M14" s="7">
        <v>1056.794358416935</v>
      </c>
      <c r="N14" s="7">
        <v>153.17570477178788</v>
      </c>
      <c r="O14" s="7">
        <v>11.862587813617374</v>
      </c>
      <c r="P14" s="7">
        <v>8.5620638893481313</v>
      </c>
      <c r="Q14" s="7">
        <v>8129.3552717626562</v>
      </c>
      <c r="R14" s="7">
        <v>229.20578299239105</v>
      </c>
      <c r="S14" s="7">
        <v>1729.5737686567227</v>
      </c>
      <c r="T14" s="7">
        <v>1128.3736596404149</v>
      </c>
      <c r="U14" s="7">
        <v>46.462059274165306</v>
      </c>
      <c r="V14" s="7">
        <v>120392.8456780478</v>
      </c>
      <c r="W14" s="7">
        <v>268.88769683929564</v>
      </c>
      <c r="X14" s="7">
        <v>47065.409464980832</v>
      </c>
      <c r="Y14" s="7">
        <v>323.8150647972916</v>
      </c>
      <c r="Z14" s="7">
        <v>14481.972407193784</v>
      </c>
      <c r="AA14" s="7">
        <v>8.6051190776639306</v>
      </c>
      <c r="AB14" s="7">
        <v>1224.9510242754279</v>
      </c>
      <c r="AC14" s="7">
        <v>30657.245754600252</v>
      </c>
      <c r="AD14" s="7">
        <v>13809.592223318326</v>
      </c>
      <c r="AE14" s="7">
        <v>19.352705664114485</v>
      </c>
      <c r="AF14" s="7">
        <v>0</v>
      </c>
      <c r="AG14" s="7">
        <v>93.613449593516251</v>
      </c>
      <c r="AH14" s="7">
        <v>327.44165211371387</v>
      </c>
      <c r="AI14" s="7">
        <v>319.20914567897501</v>
      </c>
      <c r="AJ14" s="7">
        <v>0</v>
      </c>
      <c r="AK14" s="7">
        <v>0</v>
      </c>
      <c r="AL14" s="7">
        <v>0</v>
      </c>
      <c r="AM14" s="7">
        <v>0</v>
      </c>
      <c r="AN14" s="7">
        <v>4350.3726762120305</v>
      </c>
      <c r="AO14" s="7">
        <v>769.63595474298893</v>
      </c>
      <c r="AP14" s="7">
        <v>0</v>
      </c>
      <c r="AQ14" s="7">
        <v>68450.143675730971</v>
      </c>
      <c r="AR14" s="7">
        <v>161.98179280020616</v>
      </c>
      <c r="AS14" s="7">
        <v>2512.6137139555817</v>
      </c>
      <c r="AT14" s="7">
        <v>6587083.1059880974</v>
      </c>
      <c r="AU14" s="7">
        <v>299543.11835716153</v>
      </c>
      <c r="AV14" s="7">
        <v>817388.42560139205</v>
      </c>
      <c r="AW14" s="7">
        <v>442.89870941766867</v>
      </c>
      <c r="AX14" s="7">
        <v>290.34686479034968</v>
      </c>
      <c r="AY14" s="7">
        <v>635141.71096255316</v>
      </c>
      <c r="AZ14" s="7">
        <v>161053.07711478716</v>
      </c>
      <c r="BA14" s="7">
        <v>40.615310927956266</v>
      </c>
      <c r="BB14" s="7">
        <v>266.10041740675263</v>
      </c>
      <c r="BC14" s="7">
        <v>606388.21304513281</v>
      </c>
      <c r="BD14" s="7">
        <v>2215272.8350116811</v>
      </c>
      <c r="BE14" s="7">
        <v>754490.22328363312</v>
      </c>
      <c r="BF14" s="7">
        <v>418780.76263203425</v>
      </c>
      <c r="BG14" s="7">
        <v>2476844.8659724859</v>
      </c>
      <c r="BH14" s="7">
        <v>462.7398218616853</v>
      </c>
      <c r="BI14" s="7">
        <v>4743.2646564827228</v>
      </c>
      <c r="BJ14" s="7">
        <v>5211.2159375707179</v>
      </c>
      <c r="BK14" s="7">
        <v>65.726164017152627</v>
      </c>
      <c r="BL14" s="7">
        <v>48.683256552104773</v>
      </c>
      <c r="BM14" s="7">
        <v>934672.83462695673</v>
      </c>
      <c r="BN14" s="7">
        <v>5869.5230963610529</v>
      </c>
      <c r="BO14" s="7">
        <v>5104.0055765139168</v>
      </c>
      <c r="BP14" s="7">
        <v>63.238618909267743</v>
      </c>
      <c r="BQ14" s="7">
        <v>13.922115969624851</v>
      </c>
      <c r="BR14" s="7">
        <v>218.31701857040653</v>
      </c>
      <c r="BS14" s="7">
        <v>45.7436377243761</v>
      </c>
      <c r="BT14" s="7">
        <v>22.569954961019612</v>
      </c>
      <c r="BU14" s="7">
        <v>70.609050125434166</v>
      </c>
      <c r="BV14" s="7">
        <v>2157.8958589446943</v>
      </c>
      <c r="BW14" s="7">
        <v>413.73069355841648</v>
      </c>
      <c r="BX14" s="7">
        <v>2013.0088563054546</v>
      </c>
      <c r="BY14" s="7">
        <v>2374.2776416719294</v>
      </c>
      <c r="BZ14" s="7">
        <v>2402.8153987428791</v>
      </c>
      <c r="CA14" s="7">
        <v>16692.025956842986</v>
      </c>
      <c r="CB14" s="7">
        <v>467.74175665730246</v>
      </c>
      <c r="CC14" s="7">
        <v>2564.5310594370576</v>
      </c>
      <c r="CD14" s="7">
        <v>2769.1118635929433</v>
      </c>
      <c r="CE14" s="7">
        <v>0</v>
      </c>
      <c r="CF14" s="7">
        <v>5402.9992860151169</v>
      </c>
      <c r="CG14" s="7">
        <v>1063.6375696805351</v>
      </c>
      <c r="CH14" s="7">
        <v>17764.512855741967</v>
      </c>
      <c r="CI14" s="7">
        <v>28527.61614579683</v>
      </c>
      <c r="CJ14" s="7">
        <v>1106.2037437039471</v>
      </c>
      <c r="CK14" s="7">
        <v>1765.7423208891942</v>
      </c>
      <c r="CL14" s="7">
        <v>522.06755217191903</v>
      </c>
      <c r="CM14" s="7">
        <v>397.54662833036741</v>
      </c>
      <c r="CN14" s="7">
        <v>2060.153252132729</v>
      </c>
      <c r="CO14" s="7">
        <v>382.66880747524942</v>
      </c>
      <c r="CP14" s="7">
        <v>480.50507863428106</v>
      </c>
      <c r="CQ14" s="7">
        <v>344.99195681542113</v>
      </c>
      <c r="CR14" s="7">
        <v>958.15787919586023</v>
      </c>
      <c r="CS14" s="7">
        <v>2884.4410004413221</v>
      </c>
      <c r="CT14" s="7">
        <v>21.271551112916701</v>
      </c>
      <c r="CU14" s="7">
        <v>5586.8479882079346</v>
      </c>
      <c r="CV14" s="7">
        <v>1966.9764551508827</v>
      </c>
      <c r="CW14" s="7">
        <v>564.76889338190222</v>
      </c>
      <c r="CX14" s="7">
        <v>611.47018294732811</v>
      </c>
      <c r="CY14" s="7">
        <v>16301.442466291774</v>
      </c>
      <c r="CZ14" s="7">
        <v>13206.84030390228</v>
      </c>
      <c r="DA14" s="7">
        <v>619.05580325138317</v>
      </c>
      <c r="DB14" s="7">
        <v>1638.2246331741403</v>
      </c>
      <c r="DC14" s="7">
        <v>2786.8855343833852</v>
      </c>
      <c r="DD14" s="7">
        <v>16167.489201672623</v>
      </c>
      <c r="DE14" s="7">
        <v>118.42586551266619</v>
      </c>
      <c r="DF14" s="7">
        <v>432.84750089133667</v>
      </c>
      <c r="DG14" s="7">
        <v>1354.1579005078629</v>
      </c>
      <c r="DH14" s="7">
        <v>0</v>
      </c>
      <c r="DI14" s="7">
        <v>618.62362604461168</v>
      </c>
      <c r="DJ14" s="7">
        <v>2.9218143543465707</v>
      </c>
      <c r="DK14" s="7">
        <v>23647.474383035144</v>
      </c>
      <c r="DL14" s="7">
        <v>7741.337629738724</v>
      </c>
      <c r="DM14" s="7">
        <v>468.71805684299329</v>
      </c>
      <c r="DN14" s="7">
        <v>10142.086524822755</v>
      </c>
      <c r="DO14" s="7">
        <v>6398.0949453459543</v>
      </c>
      <c r="DP14" s="7">
        <v>5028.5371225636864</v>
      </c>
      <c r="DQ14" s="7">
        <v>9500.7931409193661</v>
      </c>
      <c r="DR14" s="7">
        <v>4401.9583141443873</v>
      </c>
      <c r="DS14" s="7">
        <f>'[2]IOT 2019 CB'!DZ14+'[2]IOT 2019 CB'!EA14</f>
        <v>229121.82586664357</v>
      </c>
      <c r="DT14" s="7">
        <v>18249.947501075607</v>
      </c>
      <c r="DU14" s="7">
        <v>1054.6906072467298</v>
      </c>
      <c r="DV14" s="7">
        <v>3002.2812980774243</v>
      </c>
      <c r="DW14" s="7">
        <v>28312.725600176789</v>
      </c>
      <c r="DX14" s="7">
        <v>12121.74961779279</v>
      </c>
      <c r="DY14" s="7">
        <v>1437.1917115653262</v>
      </c>
      <c r="DZ14" s="7">
        <v>330799.81172587123</v>
      </c>
      <c r="EA14" s="7">
        <v>3.0082839698773989</v>
      </c>
      <c r="EB14" s="7">
        <v>33708.166677160239</v>
      </c>
      <c r="EC14" s="7">
        <v>4025.3976384009693</v>
      </c>
      <c r="ED14" s="7">
        <v>88019.935055481401</v>
      </c>
      <c r="EE14" s="7">
        <v>18755859.433242839</v>
      </c>
      <c r="EF14" s="7">
        <v>853.45040497129378</v>
      </c>
      <c r="EG14" s="7">
        <v>3754.2057550979407</v>
      </c>
      <c r="EH14" s="7">
        <v>1575.1182691016334</v>
      </c>
      <c r="EI14" s="7">
        <v>29474.361270607191</v>
      </c>
      <c r="EJ14" s="7">
        <v>13706.359579895974</v>
      </c>
      <c r="EK14" s="7">
        <v>2743.6953863027952</v>
      </c>
      <c r="EL14" s="7">
        <f>'[2]IOT 2019 CB'!ET14+'[2]IOT 2019 CB'!EU14</f>
        <v>53859.699115156822</v>
      </c>
      <c r="EM14" s="7">
        <v>32.071733497899366</v>
      </c>
      <c r="EN14" s="7">
        <v>208.83539552081817</v>
      </c>
      <c r="EO14" s="7">
        <v>1092.3816393292855</v>
      </c>
      <c r="EP14" s="7">
        <v>22885.529493677266</v>
      </c>
      <c r="EQ14" s="7">
        <v>2746.3208544615468</v>
      </c>
      <c r="ER14" s="7">
        <v>8837.3231766892659</v>
      </c>
      <c r="ES14" s="7">
        <v>14777.61056217337</v>
      </c>
      <c r="ET14" s="7">
        <v>8230.709649929584</v>
      </c>
      <c r="EU14" s="7">
        <v>29080.905523931822</v>
      </c>
      <c r="EV14" s="7">
        <v>35163.77736311622</v>
      </c>
      <c r="EW14" s="7">
        <v>525.02733979288359</v>
      </c>
      <c r="EX14" s="7">
        <v>1870.5392520384737</v>
      </c>
      <c r="EY14" s="7">
        <v>1192.2832046850579</v>
      </c>
      <c r="EZ14" s="7">
        <v>8639.1809397263205</v>
      </c>
      <c r="FA14" s="7">
        <v>4467.5328931190443</v>
      </c>
      <c r="FB14" s="7">
        <v>22892.814193703096</v>
      </c>
      <c r="FC14" s="7">
        <v>3492.9927100181098</v>
      </c>
      <c r="FD14" s="7">
        <v>73005.732803079984</v>
      </c>
      <c r="FE14" s="7">
        <v>138575.17438189013</v>
      </c>
      <c r="FF14" s="7">
        <v>7716.5699395243419</v>
      </c>
      <c r="FG14" s="7">
        <v>65442.115573344992</v>
      </c>
      <c r="FH14" s="7">
        <v>5059.9270530017611</v>
      </c>
      <c r="FI14" s="7">
        <v>450.76721651611388</v>
      </c>
      <c r="FJ14" s="7">
        <v>914.6426597934975</v>
      </c>
      <c r="FK14" s="7">
        <v>11126.788528266128</v>
      </c>
      <c r="FL14" s="7">
        <v>6376.7957556416368</v>
      </c>
      <c r="FM14" s="7">
        <v>38206.354619094011</v>
      </c>
      <c r="FN14" s="7">
        <v>861.87711280215478</v>
      </c>
      <c r="FO14" s="7">
        <v>1843.4244165580578</v>
      </c>
      <c r="FP14" s="7">
        <v>44689.423431567426</v>
      </c>
      <c r="FQ14" s="7">
        <v>0</v>
      </c>
      <c r="FR14" s="2">
        <f t="shared" si="0"/>
        <v>60554679.248029068</v>
      </c>
      <c r="FS14" s="1">
        <f t="shared" si="1"/>
        <v>47235824.272562034</v>
      </c>
      <c r="FT14" s="3">
        <v>47235824.272562034</v>
      </c>
      <c r="FU14" s="3">
        <v>0</v>
      </c>
      <c r="FV14" s="1">
        <f t="shared" si="2"/>
        <v>17465859.750028957</v>
      </c>
      <c r="FW14" s="1">
        <v>16542283.863617625</v>
      </c>
      <c r="FX14" s="1">
        <v>923575.88641133159</v>
      </c>
      <c r="FY14" s="1">
        <v>57156846.792860493</v>
      </c>
      <c r="FZ14" s="1">
        <v>26188519.833480597</v>
      </c>
      <c r="GA14" s="1">
        <f t="shared" si="3"/>
        <v>156224690.22999996</v>
      </c>
      <c r="GB14" s="13"/>
      <c r="GD14" s="5"/>
      <c r="GF14" s="6"/>
      <c r="GG14" s="6"/>
    </row>
    <row r="15" spans="1:189" ht="15.75" x14ac:dyDescent="0.25">
      <c r="A15" s="20" t="s">
        <v>221</v>
      </c>
      <c r="B15" s="18">
        <v>10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774190.31648106501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1142.0988141912546</v>
      </c>
      <c r="U15" s="7">
        <v>115.97576879351581</v>
      </c>
      <c r="V15" s="7">
        <v>16186.124561624671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158.85168457415924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0.15185421747214206</v>
      </c>
      <c r="AO15" s="7">
        <v>0</v>
      </c>
      <c r="AP15" s="7">
        <v>0</v>
      </c>
      <c r="AQ15" s="7">
        <v>358.98228287414213</v>
      </c>
      <c r="AR15" s="7">
        <v>0</v>
      </c>
      <c r="AS15" s="7">
        <v>0</v>
      </c>
      <c r="AT15" s="7">
        <v>33629011.560904369</v>
      </c>
      <c r="AU15" s="7">
        <v>1111331.4036205297</v>
      </c>
      <c r="AV15" s="7">
        <v>2755749.5829033405</v>
      </c>
      <c r="AW15" s="7">
        <v>1770571.6951146522</v>
      </c>
      <c r="AX15" s="7">
        <v>0</v>
      </c>
      <c r="AY15" s="7">
        <v>636104.21208078077</v>
      </c>
      <c r="AZ15" s="7">
        <v>81465.029412831645</v>
      </c>
      <c r="BA15" s="7">
        <v>0</v>
      </c>
      <c r="BB15" s="7">
        <v>0.28887358629731946</v>
      </c>
      <c r="BC15" s="7">
        <v>1023633.4168896795</v>
      </c>
      <c r="BD15" s="7">
        <v>0</v>
      </c>
      <c r="BE15" s="7">
        <v>0</v>
      </c>
      <c r="BF15" s="7">
        <v>0</v>
      </c>
      <c r="BG15" s="7">
        <v>327319.59659800067</v>
      </c>
      <c r="BH15" s="7">
        <v>0</v>
      </c>
      <c r="BI15" s="7">
        <v>0</v>
      </c>
      <c r="BJ15" s="7">
        <v>0</v>
      </c>
      <c r="BK15" s="7">
        <v>4.2285132738599705E-2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1216.846786857722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3.7781045329341092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0.32117680183968073</v>
      </c>
      <c r="DS15" s="7">
        <f>'[2]IOT 2019 CB'!DZ15+'[2]IOT 2019 CB'!EA15</f>
        <v>75.601252231268134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7.0679966434093341E-2</v>
      </c>
      <c r="DZ15" s="7">
        <v>0</v>
      </c>
      <c r="EA15" s="7">
        <v>0</v>
      </c>
      <c r="EB15" s="7">
        <v>0</v>
      </c>
      <c r="EC15" s="7">
        <v>0</v>
      </c>
      <c r="ED15" s="7">
        <v>553.68268631814476</v>
      </c>
      <c r="EE15" s="7">
        <v>1030645.1292797356</v>
      </c>
      <c r="EF15" s="7">
        <v>4.1011580944774279E-2</v>
      </c>
      <c r="EG15" s="7">
        <v>0</v>
      </c>
      <c r="EH15" s="7">
        <v>0.57050443703922682</v>
      </c>
      <c r="EI15" s="7">
        <v>0</v>
      </c>
      <c r="EJ15" s="7">
        <v>0</v>
      </c>
      <c r="EK15" s="7">
        <v>0</v>
      </c>
      <c r="EL15" s="7">
        <f>'[2]IOT 2019 CB'!ET15+'[2]IOT 2019 CB'!EU15</f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2876.5745136633886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388.52598559783701</v>
      </c>
      <c r="FN15" s="7">
        <v>3150.0417047935503</v>
      </c>
      <c r="FO15" s="7">
        <v>0</v>
      </c>
      <c r="FP15" s="7">
        <v>48.077905549326097</v>
      </c>
      <c r="FQ15" s="7">
        <v>0</v>
      </c>
      <c r="FR15" s="2">
        <f t="shared" si="0"/>
        <v>43166298.59172231</v>
      </c>
      <c r="FS15" s="1">
        <f t="shared" si="1"/>
        <v>6397930.6736091534</v>
      </c>
      <c r="FT15" s="3">
        <v>6397930.6736091534</v>
      </c>
      <c r="FU15" s="3">
        <v>0</v>
      </c>
      <c r="FV15" s="1">
        <f t="shared" si="2"/>
        <v>2319260.4123337343</v>
      </c>
      <c r="FW15" s="1">
        <v>0</v>
      </c>
      <c r="FX15" s="1">
        <v>2319260.4123337343</v>
      </c>
      <c r="FY15" s="1">
        <v>1885248.2107507763</v>
      </c>
      <c r="FZ15" s="1">
        <v>47019842.178415947</v>
      </c>
      <c r="GA15" s="1">
        <f t="shared" si="3"/>
        <v>6748895.7100000232</v>
      </c>
      <c r="GB15" s="13"/>
      <c r="GD15" s="5"/>
      <c r="GF15" s="6"/>
      <c r="GG15" s="6"/>
    </row>
    <row r="16" spans="1:189" ht="15.75" x14ac:dyDescent="0.25">
      <c r="A16" s="20" t="s">
        <v>222</v>
      </c>
      <c r="B16" s="18">
        <v>11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500136.0208002259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0.21106857436586945</v>
      </c>
      <c r="AO16" s="7">
        <v>0</v>
      </c>
      <c r="AP16" s="7">
        <v>0</v>
      </c>
      <c r="AQ16" s="7">
        <v>391641.66638312984</v>
      </c>
      <c r="AR16" s="7">
        <v>0.66073396242912608</v>
      </c>
      <c r="AS16" s="7">
        <v>852512.56563579442</v>
      </c>
      <c r="AT16" s="7">
        <v>389424.10580940259</v>
      </c>
      <c r="AU16" s="7">
        <v>4.4670536566151713E-2</v>
      </c>
      <c r="AV16" s="7">
        <v>0</v>
      </c>
      <c r="AW16" s="7">
        <v>721891.0238417529</v>
      </c>
      <c r="AX16" s="7">
        <v>0</v>
      </c>
      <c r="AY16" s="7">
        <v>25.464898514563721</v>
      </c>
      <c r="AZ16" s="7">
        <v>31.689679426081202</v>
      </c>
      <c r="BA16" s="7">
        <v>6.0267541268218996E-2</v>
      </c>
      <c r="BB16" s="7">
        <v>0.99239280292390197</v>
      </c>
      <c r="BC16" s="7">
        <v>206751.60567798855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0.16705008805108718</v>
      </c>
      <c r="BK16" s="7">
        <v>0.2241244240796936</v>
      </c>
      <c r="BL16" s="7">
        <v>0.158355188426864</v>
      </c>
      <c r="BM16" s="7">
        <v>0</v>
      </c>
      <c r="BN16" s="7">
        <v>0.55253108342521817</v>
      </c>
      <c r="BO16" s="7">
        <v>6.476323407217649E-2</v>
      </c>
      <c r="BP16" s="7">
        <v>7.1481192974756858E-2</v>
      </c>
      <c r="BQ16" s="7">
        <v>0</v>
      </c>
      <c r="BR16" s="7">
        <v>0</v>
      </c>
      <c r="BS16" s="7">
        <v>0</v>
      </c>
      <c r="BT16" s="7">
        <v>0.14045642859637211</v>
      </c>
      <c r="BU16" s="7">
        <v>6.6801708120191317E-2</v>
      </c>
      <c r="BV16" s="7">
        <v>0.12997126861337782</v>
      </c>
      <c r="BW16" s="7">
        <v>0</v>
      </c>
      <c r="BX16" s="7">
        <v>0</v>
      </c>
      <c r="BY16" s="7">
        <v>9.150879625991945E-2</v>
      </c>
      <c r="BZ16" s="7">
        <v>5.4116620828691779E-2</v>
      </c>
      <c r="CA16" s="7">
        <v>0.28793515766562755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0.21778702529769278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0.69946518258479062</v>
      </c>
      <c r="CW16" s="7">
        <v>0</v>
      </c>
      <c r="CX16" s="7">
        <v>0</v>
      </c>
      <c r="CY16" s="7">
        <v>2.0734362421018453</v>
      </c>
      <c r="CZ16" s="7">
        <v>2.5495175447615566</v>
      </c>
      <c r="DA16" s="7">
        <v>0</v>
      </c>
      <c r="DB16" s="7">
        <v>1.0817429643911098</v>
      </c>
      <c r="DC16" s="7">
        <v>1.4235983502097456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22.4894866178008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0.5603669563273973</v>
      </c>
      <c r="DR16" s="7">
        <v>9.4070645969499456</v>
      </c>
      <c r="DS16" s="7">
        <f>'[2]IOT 2019 CB'!DZ16+'[2]IOT 2019 CB'!EA16</f>
        <v>86.77618189627735</v>
      </c>
      <c r="DT16" s="7">
        <v>0</v>
      </c>
      <c r="DU16" s="7">
        <v>0</v>
      </c>
      <c r="DV16" s="7">
        <v>1.1631990620756609</v>
      </c>
      <c r="DW16" s="7">
        <v>0.56815447808698027</v>
      </c>
      <c r="DX16" s="7">
        <v>1.8596523257152626</v>
      </c>
      <c r="DY16" s="7">
        <v>0.19811947712935202</v>
      </c>
      <c r="DZ16" s="7">
        <v>0</v>
      </c>
      <c r="EA16" s="7">
        <v>0</v>
      </c>
      <c r="EB16" s="7">
        <v>0</v>
      </c>
      <c r="EC16" s="7">
        <v>0.55212306676212575</v>
      </c>
      <c r="ED16" s="7">
        <v>684.2437479908242</v>
      </c>
      <c r="EE16" s="7">
        <v>8604.54684891135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f>'[2]IOT 2019 CB'!ET16+'[2]IOT 2019 CB'!EU16</f>
        <v>0.18419831738495507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7.8147948676894133E-2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1.7285465692509139</v>
      </c>
      <c r="FD16" s="7">
        <v>0</v>
      </c>
      <c r="FE16" s="7">
        <v>1949.4328035912406</v>
      </c>
      <c r="FF16" s="7">
        <v>5.9759721252049136</v>
      </c>
      <c r="FG16" s="7">
        <v>0</v>
      </c>
      <c r="FH16" s="7">
        <v>102.38595943866216</v>
      </c>
      <c r="FI16" s="7">
        <v>0</v>
      </c>
      <c r="FJ16" s="7">
        <v>0.59708690405978082</v>
      </c>
      <c r="FK16" s="7">
        <v>0</v>
      </c>
      <c r="FL16" s="7">
        <v>0.44999376428717941</v>
      </c>
      <c r="FM16" s="7">
        <v>172.50039013019406</v>
      </c>
      <c r="FN16" s="7">
        <v>477.64520907884952</v>
      </c>
      <c r="FO16" s="7">
        <v>2.5310297549148108E-2</v>
      </c>
      <c r="FP16" s="7">
        <v>23.589295454944462</v>
      </c>
      <c r="FQ16" s="7">
        <v>0</v>
      </c>
      <c r="FR16" s="2">
        <f t="shared" si="0"/>
        <v>3074573.1243611528</v>
      </c>
      <c r="FS16" s="1">
        <f t="shared" si="1"/>
        <v>760480.71140784456</v>
      </c>
      <c r="FT16" s="3">
        <v>760480.71140784456</v>
      </c>
      <c r="FU16" s="3">
        <v>0</v>
      </c>
      <c r="FV16" s="1">
        <f t="shared" si="2"/>
        <v>-1545483.5700451611</v>
      </c>
      <c r="FW16" s="1">
        <v>0</v>
      </c>
      <c r="FX16" s="1">
        <v>-1545483.5700451611</v>
      </c>
      <c r="FY16" s="1">
        <v>13775454.339604847</v>
      </c>
      <c r="FZ16" s="1">
        <v>1555697.2253286818</v>
      </c>
      <c r="GA16" s="1">
        <f t="shared" si="3"/>
        <v>14509327.380000001</v>
      </c>
      <c r="GB16" s="13"/>
      <c r="GD16" s="5"/>
      <c r="GF16" s="6"/>
      <c r="GG16" s="6"/>
    </row>
    <row r="17" spans="1:189" ht="15.75" x14ac:dyDescent="0.25">
      <c r="A17" s="20" t="s">
        <v>223</v>
      </c>
      <c r="B17" s="18">
        <v>12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4194208.5688262745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2.8969565664275345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1788.0133542369365</v>
      </c>
      <c r="BL17" s="7">
        <v>0</v>
      </c>
      <c r="BM17" s="7">
        <v>118023.22612834678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10284265.652476696</v>
      </c>
      <c r="BW17" s="7">
        <v>0</v>
      </c>
      <c r="BX17" s="7">
        <v>1920426.4701332687</v>
      </c>
      <c r="BY17" s="7">
        <v>0</v>
      </c>
      <c r="BZ17" s="7">
        <v>19544305.38406641</v>
      </c>
      <c r="CA17" s="7">
        <v>345468.39197662903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2074768.7813023091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f>'[2]IOT 2019 CB'!DZ17+'[2]IOT 2019 CB'!EA17</f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1367.6751142427233</v>
      </c>
      <c r="EE17" s="7">
        <v>1926.5527967335534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f>'[2]IOT 2019 CB'!ET17+'[2]IOT 2019 CB'!EU17</f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1997.3502570023611</v>
      </c>
      <c r="FO17" s="7">
        <v>0</v>
      </c>
      <c r="FP17" s="7">
        <v>0</v>
      </c>
      <c r="FQ17" s="7">
        <v>0</v>
      </c>
      <c r="FR17" s="2">
        <f t="shared" si="0"/>
        <v>38488548.963388726</v>
      </c>
      <c r="FS17" s="1">
        <f t="shared" si="1"/>
        <v>0</v>
      </c>
      <c r="FT17" s="3">
        <v>0</v>
      </c>
      <c r="FU17" s="3">
        <v>0</v>
      </c>
      <c r="FV17" s="1">
        <f t="shared" si="2"/>
        <v>-2771282.0956518874</v>
      </c>
      <c r="FW17" s="1">
        <v>0</v>
      </c>
      <c r="FX17" s="1">
        <v>-2771282.0956518874</v>
      </c>
      <c r="FY17" s="1">
        <v>21798730.088446554</v>
      </c>
      <c r="FZ17" s="1">
        <v>8768788.7961833868</v>
      </c>
      <c r="GA17" s="1">
        <f t="shared" si="3"/>
        <v>48747208.160000004</v>
      </c>
      <c r="GB17" s="13"/>
      <c r="GD17" s="5"/>
      <c r="GF17" s="6"/>
      <c r="GG17" s="6"/>
    </row>
    <row r="18" spans="1:189" ht="15.75" x14ac:dyDescent="0.25">
      <c r="A18" s="20" t="s">
        <v>224</v>
      </c>
      <c r="B18" s="18">
        <v>13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2889881.1047790931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1082.1076064523684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1.3517597946761168</v>
      </c>
      <c r="AS18" s="7">
        <v>0.66247613792691995</v>
      </c>
      <c r="AT18" s="7">
        <v>532101.86355146358</v>
      </c>
      <c r="AU18" s="7">
        <v>0</v>
      </c>
      <c r="AV18" s="7">
        <v>5.874504210626907</v>
      </c>
      <c r="AW18" s="7">
        <v>667805.5261931913</v>
      </c>
      <c r="AX18" s="7">
        <v>0</v>
      </c>
      <c r="AY18" s="7">
        <v>1986327.0137868715</v>
      </c>
      <c r="AZ18" s="7">
        <v>0</v>
      </c>
      <c r="BA18" s="7">
        <v>26445367.727763541</v>
      </c>
      <c r="BB18" s="7">
        <v>1523.1205562795299</v>
      </c>
      <c r="BC18" s="7">
        <v>94933.519103739425</v>
      </c>
      <c r="BD18" s="7">
        <v>49.771749170273729</v>
      </c>
      <c r="BE18" s="7">
        <v>0</v>
      </c>
      <c r="BF18" s="7">
        <v>0</v>
      </c>
      <c r="BG18" s="7">
        <v>168515.2018078985</v>
      </c>
      <c r="BH18" s="7">
        <v>0</v>
      </c>
      <c r="BI18" s="7">
        <v>0.72581116008114777</v>
      </c>
      <c r="BJ18" s="7">
        <v>0</v>
      </c>
      <c r="BK18" s="7">
        <v>0</v>
      </c>
      <c r="BL18" s="7">
        <v>0</v>
      </c>
      <c r="BM18" s="7">
        <v>0</v>
      </c>
      <c r="BN18" s="7">
        <v>0.27382200137937673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0.10012420110437489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0.14185045977083111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0.91337640513911011</v>
      </c>
      <c r="CZ18" s="7">
        <v>0.97447123153545501</v>
      </c>
      <c r="DA18" s="7">
        <v>0</v>
      </c>
      <c r="DB18" s="7">
        <v>182.18792470696081</v>
      </c>
      <c r="DC18" s="7">
        <v>0.17042748426306112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f>'[2]IOT 2019 CB'!DZ18+'[2]IOT 2019 CB'!EA18</f>
        <v>6.2401917570043306</v>
      </c>
      <c r="DT18" s="7">
        <v>0</v>
      </c>
      <c r="DU18" s="7">
        <v>0</v>
      </c>
      <c r="DV18" s="7">
        <v>0</v>
      </c>
      <c r="DW18" s="7">
        <v>3.0392654759592599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12.753704589070921</v>
      </c>
      <c r="EE18" s="7">
        <v>171.77349079548981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f>'[2]IOT 2019 CB'!ET18+'[2]IOT 2019 CB'!EU18</f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85.542382352134709</v>
      </c>
      <c r="EX18" s="7">
        <v>0</v>
      </c>
      <c r="EY18" s="7">
        <v>0</v>
      </c>
      <c r="EZ18" s="7">
        <v>0</v>
      </c>
      <c r="FA18" s="7">
        <v>0</v>
      </c>
      <c r="FB18" s="7">
        <v>0</v>
      </c>
      <c r="FC18" s="7">
        <v>0</v>
      </c>
      <c r="FD18" s="7">
        <v>0</v>
      </c>
      <c r="FE18" s="7">
        <v>0</v>
      </c>
      <c r="FF18" s="7">
        <v>0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88.897383797381508</v>
      </c>
      <c r="FO18" s="7">
        <v>0</v>
      </c>
      <c r="FP18" s="7">
        <v>0</v>
      </c>
      <c r="FQ18" s="7">
        <v>0</v>
      </c>
      <c r="FR18" s="2">
        <f t="shared" si="0"/>
        <v>32788148.57986426</v>
      </c>
      <c r="FS18" s="1">
        <f t="shared" si="1"/>
        <v>229619.20889753211</v>
      </c>
      <c r="FT18" s="3">
        <v>229619.20889753211</v>
      </c>
      <c r="FU18" s="3">
        <v>0</v>
      </c>
      <c r="FV18" s="1">
        <f t="shared" si="2"/>
        <v>334197.77909504622</v>
      </c>
      <c r="FW18" s="1">
        <v>0</v>
      </c>
      <c r="FX18" s="1">
        <v>334197.77909504622</v>
      </c>
      <c r="FY18" s="1">
        <v>23787817.147806045</v>
      </c>
      <c r="FZ18" s="1">
        <v>1577357.315662866</v>
      </c>
      <c r="GA18" s="1">
        <f t="shared" si="3"/>
        <v>55562425.400000013</v>
      </c>
      <c r="GB18" s="13"/>
      <c r="GD18" s="5"/>
      <c r="GF18" s="6"/>
      <c r="GG18" s="6"/>
    </row>
    <row r="19" spans="1:189" ht="15.75" x14ac:dyDescent="0.25">
      <c r="A19" s="20" t="s">
        <v>225</v>
      </c>
      <c r="B19" s="18">
        <v>14</v>
      </c>
      <c r="C19" s="7">
        <v>104.59509492414205</v>
      </c>
      <c r="D19" s="7">
        <v>16.14743851140409</v>
      </c>
      <c r="E19" s="7">
        <v>13.84555833488062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498501.52334439557</v>
      </c>
      <c r="Q19" s="7">
        <v>0</v>
      </c>
      <c r="R19" s="7">
        <v>0</v>
      </c>
      <c r="S19" s="7">
        <v>5.2861081401406524</v>
      </c>
      <c r="T19" s="7">
        <v>3289.9223333932891</v>
      </c>
      <c r="U19" s="7">
        <v>0</v>
      </c>
      <c r="V19" s="7">
        <v>3.5527516794425313</v>
      </c>
      <c r="W19" s="7">
        <v>0</v>
      </c>
      <c r="X19" s="7">
        <v>4.586154966492102</v>
      </c>
      <c r="Y19" s="7">
        <v>16.940607259884285</v>
      </c>
      <c r="Z19" s="7">
        <v>0</v>
      </c>
      <c r="AA19" s="7">
        <v>0</v>
      </c>
      <c r="AB19" s="7">
        <v>0</v>
      </c>
      <c r="AC19" s="7">
        <v>1086.7863806684845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9.0385439335590974</v>
      </c>
      <c r="AO19" s="7">
        <v>2.5029871901810714</v>
      </c>
      <c r="AP19" s="7">
        <v>0</v>
      </c>
      <c r="AQ19" s="7">
        <v>25.775006460507324</v>
      </c>
      <c r="AR19" s="7">
        <v>4.0809328330983572</v>
      </c>
      <c r="AS19" s="7">
        <v>4.5198385828673739</v>
      </c>
      <c r="AT19" s="7">
        <v>0.63196809126014186</v>
      </c>
      <c r="AU19" s="7">
        <v>1.9638878664462107</v>
      </c>
      <c r="AV19" s="7">
        <v>226244.58481212292</v>
      </c>
      <c r="AW19" s="7">
        <v>0.41428686652457641</v>
      </c>
      <c r="AX19" s="7">
        <v>0</v>
      </c>
      <c r="AY19" s="7">
        <v>43236.393278514632</v>
      </c>
      <c r="AZ19" s="7">
        <v>0.12498997613152726</v>
      </c>
      <c r="BA19" s="7">
        <v>7.3254505448272047</v>
      </c>
      <c r="BB19" s="7">
        <v>5355719.3801381411</v>
      </c>
      <c r="BC19" s="7">
        <v>55811.710025815635</v>
      </c>
      <c r="BD19" s="7">
        <v>0</v>
      </c>
      <c r="BE19" s="7">
        <v>6.3269736216415517E-2</v>
      </c>
      <c r="BF19" s="7">
        <v>0</v>
      </c>
      <c r="BG19" s="7">
        <v>421532.51929907192</v>
      </c>
      <c r="BH19" s="7">
        <v>0</v>
      </c>
      <c r="BI19" s="7">
        <v>4.7246986470063685</v>
      </c>
      <c r="BJ19" s="7">
        <v>12.292933984474526</v>
      </c>
      <c r="BK19" s="7">
        <v>4.8514674667011786</v>
      </c>
      <c r="BL19" s="7">
        <v>13.663394135131174</v>
      </c>
      <c r="BM19" s="7">
        <v>18.563221032341108</v>
      </c>
      <c r="BN19" s="7">
        <v>30.635751222123996</v>
      </c>
      <c r="BO19" s="7">
        <v>7.4549866511851466</v>
      </c>
      <c r="BP19" s="7">
        <v>1.3385981273508278</v>
      </c>
      <c r="BQ19" s="7">
        <v>1.4523031289135686</v>
      </c>
      <c r="BR19" s="7">
        <v>2.4556175616209278E-2</v>
      </c>
      <c r="BS19" s="7">
        <v>0</v>
      </c>
      <c r="BT19" s="7">
        <v>1.6026724098816461</v>
      </c>
      <c r="BU19" s="7">
        <v>0</v>
      </c>
      <c r="BV19" s="7">
        <v>0</v>
      </c>
      <c r="BW19" s="7">
        <v>2.3383822461639467</v>
      </c>
      <c r="BX19" s="7">
        <v>1.1958125904177936</v>
      </c>
      <c r="BY19" s="7">
        <v>0.34088668925989224</v>
      </c>
      <c r="BZ19" s="7">
        <v>0.24129026539697979</v>
      </c>
      <c r="CA19" s="7">
        <v>12.557708376705973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7.9485057149069815</v>
      </c>
      <c r="CK19" s="7">
        <v>0</v>
      </c>
      <c r="CL19" s="7">
        <v>7.2474758403041351E-2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1.2681412560873435</v>
      </c>
      <c r="CS19" s="7">
        <v>6.2161486480205088</v>
      </c>
      <c r="CT19" s="7">
        <v>0</v>
      </c>
      <c r="CU19" s="7">
        <v>2.6146792272431085</v>
      </c>
      <c r="CV19" s="7">
        <v>2.4849090143848924</v>
      </c>
      <c r="CW19" s="7">
        <v>0</v>
      </c>
      <c r="CX19" s="7">
        <v>9.1093516093010045</v>
      </c>
      <c r="CY19" s="7">
        <v>7.2425083345808563</v>
      </c>
      <c r="CZ19" s="7">
        <v>28.189433093931033</v>
      </c>
      <c r="DA19" s="7">
        <v>0.15378582103591162</v>
      </c>
      <c r="DB19" s="7">
        <v>6.5739922784301603</v>
      </c>
      <c r="DC19" s="7">
        <v>3.2038164591016889</v>
      </c>
      <c r="DD19" s="7">
        <v>0</v>
      </c>
      <c r="DE19" s="7">
        <v>0</v>
      </c>
      <c r="DF19" s="7">
        <v>4.7903897600136265</v>
      </c>
      <c r="DG19" s="7">
        <v>0.28034271368500879</v>
      </c>
      <c r="DH19" s="7">
        <v>0</v>
      </c>
      <c r="DI19" s="7">
        <v>5.9966194754065114</v>
      </c>
      <c r="DJ19" s="7">
        <v>37.2715227366307</v>
      </c>
      <c r="DK19" s="7">
        <v>20.179509797519881</v>
      </c>
      <c r="DL19" s="7">
        <v>8.9929788641351056</v>
      </c>
      <c r="DM19" s="7">
        <v>0</v>
      </c>
      <c r="DN19" s="7">
        <v>289.07865371035342</v>
      </c>
      <c r="DO19" s="7">
        <v>14.910078682679099</v>
      </c>
      <c r="DP19" s="7">
        <v>0.20157383437718268</v>
      </c>
      <c r="DQ19" s="7">
        <v>22.039829995438279</v>
      </c>
      <c r="DR19" s="7">
        <v>3.2332234239270194</v>
      </c>
      <c r="DS19" s="7">
        <f>'[2]IOT 2019 CB'!DZ19+'[2]IOT 2019 CB'!EA19</f>
        <v>47.83402264222056</v>
      </c>
      <c r="DT19" s="7">
        <v>0</v>
      </c>
      <c r="DU19" s="7">
        <v>0</v>
      </c>
      <c r="DV19" s="7">
        <v>5.0564609633298279</v>
      </c>
      <c r="DW19" s="7">
        <v>1.6165808564615565</v>
      </c>
      <c r="DX19" s="7">
        <v>31.318602328769483</v>
      </c>
      <c r="DY19" s="7">
        <v>0.82507107399187307</v>
      </c>
      <c r="DZ19" s="7">
        <v>0</v>
      </c>
      <c r="EA19" s="7">
        <v>0</v>
      </c>
      <c r="EB19" s="7">
        <v>44.379025903799217</v>
      </c>
      <c r="EC19" s="7">
        <v>1.0376434304196398</v>
      </c>
      <c r="ED19" s="7">
        <v>459.0449984746507</v>
      </c>
      <c r="EE19" s="7">
        <v>427073.6697378509</v>
      </c>
      <c r="EF19" s="7">
        <v>10.344100846938073</v>
      </c>
      <c r="EG19" s="7">
        <v>0.2683898948476664</v>
      </c>
      <c r="EH19" s="7">
        <v>2.028847100470792</v>
      </c>
      <c r="EI19" s="7">
        <v>0</v>
      </c>
      <c r="EJ19" s="7">
        <v>0.76234305304259786</v>
      </c>
      <c r="EK19" s="7">
        <v>0</v>
      </c>
      <c r="EL19" s="7">
        <f>'[2]IOT 2019 CB'!ET19+'[2]IOT 2019 CB'!EU19</f>
        <v>69.746749324295948</v>
      </c>
      <c r="EM19" s="7">
        <v>0</v>
      </c>
      <c r="EN19" s="7">
        <v>0</v>
      </c>
      <c r="EO19" s="7">
        <v>62.067203729341344</v>
      </c>
      <c r="EP19" s="7">
        <v>5.9684951678602678</v>
      </c>
      <c r="EQ19" s="7">
        <v>1.7793580649814955E-2</v>
      </c>
      <c r="ER19" s="7">
        <v>170.62415646715166</v>
      </c>
      <c r="ES19" s="7">
        <v>202.4774040432217</v>
      </c>
      <c r="ET19" s="7">
        <v>0</v>
      </c>
      <c r="EU19" s="7">
        <v>4.274933951580504</v>
      </c>
      <c r="EV19" s="7">
        <v>79.858514914766999</v>
      </c>
      <c r="EW19" s="7">
        <v>95.004365434146195</v>
      </c>
      <c r="EX19" s="7">
        <v>1.3525941118542979</v>
      </c>
      <c r="EY19" s="7">
        <v>34.001381676382643</v>
      </c>
      <c r="EZ19" s="7">
        <v>0</v>
      </c>
      <c r="FA19" s="7">
        <v>0</v>
      </c>
      <c r="FB19" s="7">
        <v>82.988506757476458</v>
      </c>
      <c r="FC19" s="7">
        <v>17.809923487066953</v>
      </c>
      <c r="FD19" s="7">
        <v>20445.763172992123</v>
      </c>
      <c r="FE19" s="7">
        <v>10177.684252788029</v>
      </c>
      <c r="FF19" s="7">
        <v>105.9619106520628</v>
      </c>
      <c r="FG19" s="7">
        <v>4344.1755948826594</v>
      </c>
      <c r="FH19" s="7">
        <v>599.72570102467739</v>
      </c>
      <c r="FI19" s="7">
        <v>66.403531106230375</v>
      </c>
      <c r="FJ19" s="7">
        <v>194.24089009352403</v>
      </c>
      <c r="FK19" s="7">
        <v>104.48347391831112</v>
      </c>
      <c r="FL19" s="7">
        <v>1.5101869665602201</v>
      </c>
      <c r="FM19" s="7">
        <v>724.0552395872578</v>
      </c>
      <c r="FN19" s="7">
        <v>6740.6731010554413</v>
      </c>
      <c r="FO19" s="7">
        <v>5.4787462650012886</v>
      </c>
      <c r="FP19" s="7">
        <v>22.830220713959335</v>
      </c>
      <c r="FQ19" s="7">
        <v>0</v>
      </c>
      <c r="FR19" s="2">
        <f t="shared" si="0"/>
        <v>7078276.9094894975</v>
      </c>
      <c r="FS19" s="1">
        <f t="shared" si="1"/>
        <v>1023288.4372880429</v>
      </c>
      <c r="FT19" s="3">
        <v>1023288.4372880429</v>
      </c>
      <c r="FU19" s="3">
        <v>0</v>
      </c>
      <c r="FV19" s="1">
        <f t="shared" si="2"/>
        <v>204615.47893386427</v>
      </c>
      <c r="FW19" s="1">
        <v>0</v>
      </c>
      <c r="FX19" s="1">
        <v>204615.47893386427</v>
      </c>
      <c r="FY19" s="1">
        <v>1303075.9478444057</v>
      </c>
      <c r="FZ19" s="1">
        <v>544209.02355580137</v>
      </c>
      <c r="GA19" s="1">
        <f t="shared" si="3"/>
        <v>9065047.7500000093</v>
      </c>
      <c r="GB19" s="13"/>
      <c r="GD19" s="5"/>
      <c r="GF19" s="6"/>
      <c r="GG19" s="6"/>
    </row>
    <row r="20" spans="1:189" ht="15.75" x14ac:dyDescent="0.25">
      <c r="A20" s="20" t="s">
        <v>226</v>
      </c>
      <c r="B20" s="18">
        <v>15</v>
      </c>
      <c r="C20" s="7">
        <v>0</v>
      </c>
      <c r="D20" s="7">
        <v>0</v>
      </c>
      <c r="E20" s="7">
        <v>48.019265548497614</v>
      </c>
      <c r="F20" s="7">
        <v>0</v>
      </c>
      <c r="G20" s="7">
        <v>126.30941380144569</v>
      </c>
      <c r="H20" s="7">
        <v>3397.9725865786322</v>
      </c>
      <c r="I20" s="7">
        <v>522.16686401584479</v>
      </c>
      <c r="J20" s="7">
        <v>21.080249572321623</v>
      </c>
      <c r="K20" s="7">
        <v>7662.0333368920819</v>
      </c>
      <c r="L20" s="7">
        <v>0</v>
      </c>
      <c r="M20" s="7">
        <v>1427.5934965585041</v>
      </c>
      <c r="N20" s="7">
        <v>16219.70778648886</v>
      </c>
      <c r="O20" s="7">
        <v>856.70367712186396</v>
      </c>
      <c r="P20" s="7">
        <v>5497.6387643849375</v>
      </c>
      <c r="Q20" s="7">
        <v>2601231.1459666798</v>
      </c>
      <c r="R20" s="7">
        <v>440.6820738250471</v>
      </c>
      <c r="S20" s="7">
        <v>12.740302305299855</v>
      </c>
      <c r="T20" s="7">
        <v>904.38589175399727</v>
      </c>
      <c r="U20" s="7">
        <v>3952.3301475457265</v>
      </c>
      <c r="V20" s="7">
        <v>28.598048285615072</v>
      </c>
      <c r="W20" s="7">
        <v>0</v>
      </c>
      <c r="X20" s="7">
        <v>6828.2825238686601</v>
      </c>
      <c r="Y20" s="7">
        <v>762.54663769541321</v>
      </c>
      <c r="Z20" s="7">
        <v>959.61645757459348</v>
      </c>
      <c r="AA20" s="7">
        <v>161541.50962569413</v>
      </c>
      <c r="AB20" s="7">
        <v>284.09252789118671</v>
      </c>
      <c r="AC20" s="7">
        <v>0</v>
      </c>
      <c r="AD20" s="7">
        <v>1310.2854438061397</v>
      </c>
      <c r="AE20" s="7">
        <v>2.8625626109460596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15002.307994056298</v>
      </c>
      <c r="AO20" s="7">
        <v>1.7050955500313114</v>
      </c>
      <c r="AP20" s="7">
        <v>0</v>
      </c>
      <c r="AQ20" s="7">
        <v>84621.497208436645</v>
      </c>
      <c r="AR20" s="7">
        <v>655.57299329718296</v>
      </c>
      <c r="AS20" s="7">
        <v>4.2221705405592864</v>
      </c>
      <c r="AT20" s="7">
        <v>399652.66696936765</v>
      </c>
      <c r="AU20" s="7">
        <v>21129.009764348466</v>
      </c>
      <c r="AV20" s="7">
        <v>42769.632053495829</v>
      </c>
      <c r="AW20" s="7">
        <v>0.25274010997045093</v>
      </c>
      <c r="AX20" s="7">
        <v>0.5060714369699213</v>
      </c>
      <c r="AY20" s="7">
        <v>1231823.1245467383</v>
      </c>
      <c r="AZ20" s="7">
        <v>183.37556538842134</v>
      </c>
      <c r="BA20" s="7">
        <v>7.2830576086925172</v>
      </c>
      <c r="BB20" s="7">
        <v>7432.7120985223264</v>
      </c>
      <c r="BC20" s="7">
        <v>1296323.0691315713</v>
      </c>
      <c r="BD20" s="7">
        <v>399432.97732438886</v>
      </c>
      <c r="BE20" s="7">
        <v>107325.28095732094</v>
      </c>
      <c r="BF20" s="7">
        <v>581730.88457404263</v>
      </c>
      <c r="BG20" s="7">
        <v>400902.74919371138</v>
      </c>
      <c r="BH20" s="7">
        <v>16304.678490397368</v>
      </c>
      <c r="BI20" s="7">
        <v>199414.27240000575</v>
      </c>
      <c r="BJ20" s="7">
        <v>53102.815504975806</v>
      </c>
      <c r="BK20" s="7">
        <v>1149.5547995297225</v>
      </c>
      <c r="BL20" s="7">
        <v>0.14417912914974523</v>
      </c>
      <c r="BM20" s="7">
        <v>667.2246666982179</v>
      </c>
      <c r="BN20" s="7">
        <v>1599963.5678241204</v>
      </c>
      <c r="BO20" s="7">
        <v>1816362.3697006321</v>
      </c>
      <c r="BP20" s="7">
        <v>6.5082150171828307E-2</v>
      </c>
      <c r="BQ20" s="7">
        <v>0</v>
      </c>
      <c r="BR20" s="7">
        <v>0</v>
      </c>
      <c r="BS20" s="7">
        <v>0</v>
      </c>
      <c r="BT20" s="7">
        <v>61235.388859030754</v>
      </c>
      <c r="BU20" s="7">
        <v>31076.017823342874</v>
      </c>
      <c r="BV20" s="7">
        <v>2894.2090704185043</v>
      </c>
      <c r="BW20" s="7">
        <v>2720.7751859260225</v>
      </c>
      <c r="BX20" s="7">
        <v>840763.31772630545</v>
      </c>
      <c r="BY20" s="7">
        <v>1867735.8953077083</v>
      </c>
      <c r="BZ20" s="7">
        <v>0.29719658735242993</v>
      </c>
      <c r="CA20" s="7">
        <v>85642.424924237173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4.6196650223092108</v>
      </c>
      <c r="CJ20" s="7">
        <v>16.524215783240699</v>
      </c>
      <c r="CK20" s="7">
        <v>0</v>
      </c>
      <c r="CL20" s="7">
        <v>0.52016467442784575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2.1808682048892281</v>
      </c>
      <c r="CV20" s="7">
        <v>64.503665882214321</v>
      </c>
      <c r="CW20" s="7">
        <v>0</v>
      </c>
      <c r="CX20" s="7">
        <v>0.10354218248798985</v>
      </c>
      <c r="CY20" s="7">
        <v>20212.340272963531</v>
      </c>
      <c r="CZ20" s="7">
        <v>0</v>
      </c>
      <c r="DA20" s="7">
        <v>0</v>
      </c>
      <c r="DB20" s="7">
        <v>16232.968727726155</v>
      </c>
      <c r="DC20" s="7">
        <v>0.28803486703430053</v>
      </c>
      <c r="DD20" s="7">
        <v>27861.821315781235</v>
      </c>
      <c r="DE20" s="7">
        <v>12353.798775416561</v>
      </c>
      <c r="DF20" s="7">
        <v>3040.1290918053555</v>
      </c>
      <c r="DG20" s="7">
        <v>0</v>
      </c>
      <c r="DH20" s="7">
        <v>0</v>
      </c>
      <c r="DI20" s="7">
        <v>0</v>
      </c>
      <c r="DJ20" s="7">
        <v>0</v>
      </c>
      <c r="DK20" s="7">
        <v>16789.105408119111</v>
      </c>
      <c r="DL20" s="7">
        <v>76.741769694217211</v>
      </c>
      <c r="DM20" s="7">
        <v>0</v>
      </c>
      <c r="DN20" s="7">
        <v>63.17234886925236</v>
      </c>
      <c r="DO20" s="7">
        <v>4127.8320889250344</v>
      </c>
      <c r="DP20" s="7">
        <v>24260.659051726834</v>
      </c>
      <c r="DQ20" s="7">
        <v>0.12323732912782549</v>
      </c>
      <c r="DR20" s="7">
        <v>0.45734992093380605</v>
      </c>
      <c r="DS20" s="7">
        <f>'[2]IOT 2019 CB'!DZ20+'[2]IOT 2019 CB'!EA20</f>
        <v>2351.8611745355015</v>
      </c>
      <c r="DT20" s="7">
        <v>0</v>
      </c>
      <c r="DU20" s="7">
        <v>0</v>
      </c>
      <c r="DV20" s="7">
        <v>1.7858805982233819</v>
      </c>
      <c r="DW20" s="7">
        <v>4622.4611235891562</v>
      </c>
      <c r="DX20" s="7">
        <v>0</v>
      </c>
      <c r="DY20" s="7">
        <v>0.33708063826871321</v>
      </c>
      <c r="DZ20" s="7">
        <v>0</v>
      </c>
      <c r="EA20" s="7">
        <v>0</v>
      </c>
      <c r="EB20" s="7">
        <v>1403.2242937450521</v>
      </c>
      <c r="EC20" s="7">
        <v>0.26065752293259276</v>
      </c>
      <c r="ED20" s="7">
        <v>24902.6823976329</v>
      </c>
      <c r="EE20" s="7">
        <v>57812.391979887267</v>
      </c>
      <c r="EF20" s="7">
        <v>0</v>
      </c>
      <c r="EG20" s="7">
        <v>0</v>
      </c>
      <c r="EH20" s="7">
        <v>51.984229745655213</v>
      </c>
      <c r="EI20" s="7">
        <v>9.9092250774945665</v>
      </c>
      <c r="EJ20" s="7">
        <v>65.391437587671305</v>
      </c>
      <c r="EK20" s="7">
        <v>0</v>
      </c>
      <c r="EL20" s="7">
        <f>'[2]IOT 2019 CB'!ET20+'[2]IOT 2019 CB'!EU20</f>
        <v>6.7761116939531171E-2</v>
      </c>
      <c r="EM20" s="7">
        <v>0</v>
      </c>
      <c r="EN20" s="7">
        <v>0</v>
      </c>
      <c r="EO20" s="7">
        <v>472.70913238779031</v>
      </c>
      <c r="EP20" s="7">
        <v>1490.7391598766294</v>
      </c>
      <c r="EQ20" s="7">
        <v>1.7879092259684568E-2</v>
      </c>
      <c r="ER20" s="7">
        <v>0</v>
      </c>
      <c r="ES20" s="7">
        <v>49.825628796710646</v>
      </c>
      <c r="ET20" s="7">
        <v>3.543714683505772</v>
      </c>
      <c r="EU20" s="7">
        <v>6.1138095220209419</v>
      </c>
      <c r="EV20" s="7">
        <v>0</v>
      </c>
      <c r="EW20" s="7">
        <v>47.216314380711317</v>
      </c>
      <c r="EX20" s="7">
        <v>0</v>
      </c>
      <c r="EY20" s="7">
        <v>6.9962768321821702</v>
      </c>
      <c r="EZ20" s="7">
        <v>0</v>
      </c>
      <c r="FA20" s="7">
        <v>0</v>
      </c>
      <c r="FB20" s="7">
        <v>81721.054784610955</v>
      </c>
      <c r="FC20" s="7">
        <v>0</v>
      </c>
      <c r="FD20" s="7">
        <v>0</v>
      </c>
      <c r="FE20" s="7">
        <v>153.68284661459225</v>
      </c>
      <c r="FF20" s="7">
        <v>56.322766068536822</v>
      </c>
      <c r="FG20" s="7">
        <v>8658.122925991569</v>
      </c>
      <c r="FH20" s="7">
        <v>371.15164475863429</v>
      </c>
      <c r="FI20" s="7">
        <v>0</v>
      </c>
      <c r="FJ20" s="7">
        <v>4.6464555278704141E-2</v>
      </c>
      <c r="FK20" s="7">
        <v>0</v>
      </c>
      <c r="FL20" s="7">
        <v>160.01452852321145</v>
      </c>
      <c r="FM20" s="7">
        <v>8416.0550270672793</v>
      </c>
      <c r="FN20" s="7">
        <v>5951.7037518496218</v>
      </c>
      <c r="FO20" s="7">
        <v>5.1210007289579626E-2</v>
      </c>
      <c r="FP20" s="7">
        <v>3715.024398771307</v>
      </c>
      <c r="FQ20" s="7">
        <v>0</v>
      </c>
      <c r="FR20" s="2">
        <f t="shared" si="0"/>
        <v>14309680.79100259</v>
      </c>
      <c r="FS20" s="1">
        <f t="shared" si="1"/>
        <v>1438518.9641701772</v>
      </c>
      <c r="FT20" s="3">
        <v>1438518.9641701772</v>
      </c>
      <c r="FU20" s="3">
        <v>0</v>
      </c>
      <c r="FV20" s="1">
        <f t="shared" si="2"/>
        <v>-629996.63076625206</v>
      </c>
      <c r="FW20" s="1">
        <v>0</v>
      </c>
      <c r="FX20" s="1">
        <v>-629996.63076625206</v>
      </c>
      <c r="FY20" s="1">
        <v>1789421.3973600089</v>
      </c>
      <c r="FZ20" s="1">
        <v>1739831.471766517</v>
      </c>
      <c r="GA20" s="1">
        <f t="shared" si="3"/>
        <v>15167793.050000008</v>
      </c>
      <c r="GB20" s="13"/>
      <c r="GD20" s="5"/>
      <c r="GF20" s="6"/>
      <c r="GG20" s="6"/>
    </row>
    <row r="21" spans="1:189" ht="15.75" x14ac:dyDescent="0.25">
      <c r="A21" s="20" t="s">
        <v>227</v>
      </c>
      <c r="B21" s="18">
        <v>16</v>
      </c>
      <c r="C21" s="7">
        <v>552958.16077176621</v>
      </c>
      <c r="D21" s="7">
        <v>153996.70033878888</v>
      </c>
      <c r="E21" s="7">
        <v>198965.55077561483</v>
      </c>
      <c r="F21" s="7">
        <v>122.02406632711636</v>
      </c>
      <c r="G21" s="7">
        <v>315261.31196174724</v>
      </c>
      <c r="H21" s="7">
        <v>486226.99759461626</v>
      </c>
      <c r="I21" s="7">
        <v>6454.3454963595232</v>
      </c>
      <c r="J21" s="7">
        <v>364050.2810313825</v>
      </c>
      <c r="K21" s="7">
        <v>198655.20009949387</v>
      </c>
      <c r="L21" s="7">
        <v>1701.9342017271688</v>
      </c>
      <c r="M21" s="7">
        <v>718.08285783437077</v>
      </c>
      <c r="N21" s="7">
        <v>0</v>
      </c>
      <c r="O21" s="7">
        <v>0</v>
      </c>
      <c r="P21" s="7">
        <v>0</v>
      </c>
      <c r="Q21" s="7">
        <v>413.09300951296979</v>
      </c>
      <c r="R21" s="7">
        <v>11360826.329683131</v>
      </c>
      <c r="S21" s="7">
        <v>297.01246685593566</v>
      </c>
      <c r="T21" s="7">
        <v>9291.6263292396252</v>
      </c>
      <c r="U21" s="7">
        <v>91773.680630917166</v>
      </c>
      <c r="V21" s="7">
        <v>733902.9647511876</v>
      </c>
      <c r="W21" s="7">
        <v>0</v>
      </c>
      <c r="X21" s="7">
        <v>14309.974818257722</v>
      </c>
      <c r="Y21" s="7">
        <v>19248.407658926393</v>
      </c>
      <c r="Z21" s="7">
        <v>2479.2854909685825</v>
      </c>
      <c r="AA21" s="7">
        <v>330716.7103594137</v>
      </c>
      <c r="AB21" s="7">
        <v>10445.281103834883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26719546.784301884</v>
      </c>
      <c r="AR21" s="7">
        <v>13262.512583789081</v>
      </c>
      <c r="AS21" s="7">
        <v>0</v>
      </c>
      <c r="AT21" s="7">
        <v>465.10300878258698</v>
      </c>
      <c r="AU21" s="7">
        <v>0</v>
      </c>
      <c r="AV21" s="7">
        <v>7225445.1874451023</v>
      </c>
      <c r="AW21" s="7">
        <v>1.8545408989575172</v>
      </c>
      <c r="AX21" s="7">
        <v>0</v>
      </c>
      <c r="AY21" s="7">
        <v>42444.605912986939</v>
      </c>
      <c r="AZ21" s="7">
        <v>82038.696060504415</v>
      </c>
      <c r="BA21" s="7">
        <v>0</v>
      </c>
      <c r="BB21" s="7">
        <v>0</v>
      </c>
      <c r="BC21" s="7">
        <v>1.6893543343359148</v>
      </c>
      <c r="BD21" s="7">
        <v>1116193.7863712076</v>
      </c>
      <c r="BE21" s="7">
        <v>0</v>
      </c>
      <c r="BF21" s="7">
        <v>0</v>
      </c>
      <c r="BG21" s="7">
        <v>2.407804474709728</v>
      </c>
      <c r="BH21" s="7">
        <v>0</v>
      </c>
      <c r="BI21" s="7">
        <v>1.6509095248691532</v>
      </c>
      <c r="BJ21" s="7">
        <v>0.6388097365826394</v>
      </c>
      <c r="BK21" s="7">
        <v>0.10962465473141379</v>
      </c>
      <c r="BL21" s="7">
        <v>0</v>
      </c>
      <c r="BM21" s="7">
        <v>0.44765318025864459</v>
      </c>
      <c r="BN21" s="7">
        <v>0</v>
      </c>
      <c r="BO21" s="7">
        <v>10.717472242868276</v>
      </c>
      <c r="BP21" s="7">
        <v>0.90904250809534459</v>
      </c>
      <c r="BQ21" s="7">
        <v>0</v>
      </c>
      <c r="BR21" s="7">
        <v>0</v>
      </c>
      <c r="BS21" s="7">
        <v>0</v>
      </c>
      <c r="BT21" s="7">
        <v>0.22900207556450528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1.7848169469933632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508.5172799084479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1960.4216794961073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26.660668049891704</v>
      </c>
      <c r="DL21" s="7">
        <v>0</v>
      </c>
      <c r="DM21" s="7">
        <v>0</v>
      </c>
      <c r="DN21" s="7">
        <v>0</v>
      </c>
      <c r="DO21" s="7">
        <v>0</v>
      </c>
      <c r="DP21" s="7">
        <v>0.39171276417730427</v>
      </c>
      <c r="DQ21" s="7">
        <v>1.6087831257010863</v>
      </c>
      <c r="DR21" s="7">
        <v>0.74725382519829453</v>
      </c>
      <c r="DS21" s="7">
        <f>'[2]IOT 2019 CB'!DZ21+'[2]IOT 2019 CB'!EA21</f>
        <v>61612.138478763394</v>
      </c>
      <c r="DT21" s="7">
        <v>0</v>
      </c>
      <c r="DU21" s="7">
        <v>0</v>
      </c>
      <c r="DV21" s="7">
        <v>0</v>
      </c>
      <c r="DW21" s="7">
        <v>0</v>
      </c>
      <c r="DX21" s="7">
        <v>12.072882675351257</v>
      </c>
      <c r="DY21" s="7">
        <v>7.4000188497758144</v>
      </c>
      <c r="DZ21" s="7">
        <v>0</v>
      </c>
      <c r="EA21" s="7">
        <v>0</v>
      </c>
      <c r="EB21" s="7">
        <v>0</v>
      </c>
      <c r="EC21" s="7">
        <v>0</v>
      </c>
      <c r="ED21" s="7">
        <v>52511.956086253551</v>
      </c>
      <c r="EE21" s="7">
        <v>125155.61785098726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f>'[2]IOT 2019 CB'!ET21+'[2]IOT 2019 CB'!EU21</f>
        <v>0</v>
      </c>
      <c r="EM21" s="7">
        <v>0</v>
      </c>
      <c r="EN21" s="7">
        <v>0</v>
      </c>
      <c r="EO21" s="7">
        <v>0</v>
      </c>
      <c r="EP21" s="7">
        <v>951.77746167639464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16.309005952789253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26900.333463179821</v>
      </c>
      <c r="FF21" s="7">
        <v>8948.8595612532554</v>
      </c>
      <c r="FG21" s="7">
        <v>0</v>
      </c>
      <c r="FH21" s="7">
        <v>9703.8514865318539</v>
      </c>
      <c r="FI21" s="7">
        <v>3264.7850747996367</v>
      </c>
      <c r="FJ21" s="7">
        <v>0</v>
      </c>
      <c r="FK21" s="7">
        <v>0</v>
      </c>
      <c r="FL21" s="7">
        <v>0</v>
      </c>
      <c r="FM21" s="7">
        <v>55991.185431498685</v>
      </c>
      <c r="FN21" s="7">
        <v>8540.9953887819811</v>
      </c>
      <c r="FO21" s="7">
        <v>0</v>
      </c>
      <c r="FP21" s="7">
        <v>0</v>
      </c>
      <c r="FQ21" s="7">
        <v>0</v>
      </c>
      <c r="FR21" s="2">
        <f t="shared" si="0"/>
        <v>50408349.699781112</v>
      </c>
      <c r="FS21" s="1">
        <f t="shared" si="1"/>
        <v>332794.25342637283</v>
      </c>
      <c r="FT21" s="3">
        <v>332794.25342637283</v>
      </c>
      <c r="FU21" s="3">
        <v>0</v>
      </c>
      <c r="FV21" s="1">
        <f t="shared" si="2"/>
        <v>15985128.477412812</v>
      </c>
      <c r="FW21" s="1">
        <v>14522622.963928066</v>
      </c>
      <c r="FX21" s="1">
        <v>1462505.5134847462</v>
      </c>
      <c r="FY21" s="1">
        <v>366.98111339096766</v>
      </c>
      <c r="FZ21" s="1">
        <v>14066339.081733674</v>
      </c>
      <c r="GA21" s="1">
        <f t="shared" si="3"/>
        <v>52660300.330000013</v>
      </c>
      <c r="GB21" s="13"/>
      <c r="GD21" s="5"/>
      <c r="GF21" s="6"/>
      <c r="GG21" s="6"/>
    </row>
    <row r="22" spans="1:189" ht="15.75" x14ac:dyDescent="0.25">
      <c r="A22" s="20" t="s">
        <v>228</v>
      </c>
      <c r="B22" s="18">
        <v>17</v>
      </c>
      <c r="C22" s="7">
        <v>164725.82835119936</v>
      </c>
      <c r="D22" s="7">
        <v>70917.207719403857</v>
      </c>
      <c r="E22" s="7">
        <v>13878.529264376539</v>
      </c>
      <c r="F22" s="7">
        <v>53451.82423804365</v>
      </c>
      <c r="G22" s="7">
        <v>7764.5508889466491</v>
      </c>
      <c r="H22" s="7">
        <v>101562.52260325151</v>
      </c>
      <c r="I22" s="7">
        <v>761.69758498599526</v>
      </c>
      <c r="J22" s="7">
        <v>71212.368236994938</v>
      </c>
      <c r="K22" s="7">
        <v>78508.386172143422</v>
      </c>
      <c r="L22" s="7">
        <v>2476.4025327662057</v>
      </c>
      <c r="M22" s="7">
        <v>38929.156366143114</v>
      </c>
      <c r="N22" s="7">
        <v>283.52613358443745</v>
      </c>
      <c r="O22" s="7">
        <v>66076.790954834491</v>
      </c>
      <c r="P22" s="7">
        <v>134.20104626494339</v>
      </c>
      <c r="Q22" s="7">
        <v>170.6268203570871</v>
      </c>
      <c r="R22" s="7">
        <v>54027.018511499518</v>
      </c>
      <c r="S22" s="7">
        <v>29618617.468657453</v>
      </c>
      <c r="T22" s="7">
        <v>135769.10025225556</v>
      </c>
      <c r="U22" s="7">
        <v>1922.1597519583393</v>
      </c>
      <c r="V22" s="7">
        <v>137780.67183505473</v>
      </c>
      <c r="W22" s="7">
        <v>0</v>
      </c>
      <c r="X22" s="7">
        <v>12935.302487301666</v>
      </c>
      <c r="Y22" s="7">
        <v>3462.6697205629416</v>
      </c>
      <c r="Z22" s="7">
        <v>0</v>
      </c>
      <c r="AA22" s="7">
        <v>0</v>
      </c>
      <c r="AB22" s="7">
        <v>0</v>
      </c>
      <c r="AC22" s="7">
        <v>0</v>
      </c>
      <c r="AD22" s="7">
        <v>1227.834302754283</v>
      </c>
      <c r="AE22" s="7">
        <v>0</v>
      </c>
      <c r="AF22" s="7">
        <v>0</v>
      </c>
      <c r="AG22" s="7">
        <v>0</v>
      </c>
      <c r="AH22" s="7">
        <v>143092.97586484961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128101219.16003402</v>
      </c>
      <c r="AR22" s="7">
        <v>22853.120352540631</v>
      </c>
      <c r="AS22" s="7">
        <v>0</v>
      </c>
      <c r="AT22" s="7">
        <v>0.13892576205243087</v>
      </c>
      <c r="AU22" s="7">
        <v>884212.15392287215</v>
      </c>
      <c r="AV22" s="7">
        <v>1.1522833971362076</v>
      </c>
      <c r="AW22" s="7">
        <v>1.4424589747910543</v>
      </c>
      <c r="AX22" s="7">
        <v>0</v>
      </c>
      <c r="AY22" s="7">
        <v>617.89154399165648</v>
      </c>
      <c r="AZ22" s="7">
        <v>1429047.8403045391</v>
      </c>
      <c r="BA22" s="7">
        <v>0</v>
      </c>
      <c r="BB22" s="7">
        <v>1.7405552313913797</v>
      </c>
      <c r="BC22" s="7">
        <v>2.7193002561966502</v>
      </c>
      <c r="BD22" s="7">
        <v>1152601.1835409505</v>
      </c>
      <c r="BE22" s="7">
        <v>0</v>
      </c>
      <c r="BF22" s="7">
        <v>0</v>
      </c>
      <c r="BG22" s="7">
        <v>7.437771987143563</v>
      </c>
      <c r="BH22" s="7">
        <v>0</v>
      </c>
      <c r="BI22" s="7">
        <v>2.4823668932558109</v>
      </c>
      <c r="BJ22" s="7">
        <v>1.4880388371704827</v>
      </c>
      <c r="BK22" s="7">
        <v>1.3845271331021574</v>
      </c>
      <c r="BL22" s="7">
        <v>1.4876602338734177</v>
      </c>
      <c r="BM22" s="7">
        <v>0.44299388274856344</v>
      </c>
      <c r="BN22" s="7">
        <v>0</v>
      </c>
      <c r="BO22" s="7">
        <v>40.582813720138716</v>
      </c>
      <c r="BP22" s="7">
        <v>2.3828364790255834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6.7121260325037319E-2</v>
      </c>
      <c r="BY22" s="7">
        <v>0</v>
      </c>
      <c r="BZ22" s="7">
        <v>5.4978615342622579</v>
      </c>
      <c r="CA22" s="7">
        <v>174.1058331593328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6.6114675338948246</v>
      </c>
      <c r="CW22" s="7">
        <v>0</v>
      </c>
      <c r="CX22" s="7">
        <v>0</v>
      </c>
      <c r="CY22" s="7">
        <v>1.9377634824907073</v>
      </c>
      <c r="CZ22" s="7">
        <v>0</v>
      </c>
      <c r="DA22" s="7">
        <v>0</v>
      </c>
      <c r="DB22" s="7">
        <v>0</v>
      </c>
      <c r="DC22" s="7">
        <v>7.6132409051425984</v>
      </c>
      <c r="DD22" s="7">
        <v>1259.6052867293574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178.62160152214017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3.8762675745893502</v>
      </c>
      <c r="DR22" s="7">
        <v>27.479381834804581</v>
      </c>
      <c r="DS22" s="7">
        <f>'[2]IOT 2019 CB'!DZ22+'[2]IOT 2019 CB'!EA22</f>
        <v>168341.96932734858</v>
      </c>
      <c r="DT22" s="7">
        <v>0</v>
      </c>
      <c r="DU22" s="7">
        <v>0</v>
      </c>
      <c r="DV22" s="7">
        <v>5.3774109500559684</v>
      </c>
      <c r="DW22" s="7">
        <v>0</v>
      </c>
      <c r="DX22" s="7">
        <v>9.4780842285434588</v>
      </c>
      <c r="DY22" s="7">
        <v>19.531025408643213</v>
      </c>
      <c r="DZ22" s="7">
        <v>0</v>
      </c>
      <c r="EA22" s="7">
        <v>0</v>
      </c>
      <c r="EB22" s="7">
        <v>0</v>
      </c>
      <c r="EC22" s="7">
        <v>0</v>
      </c>
      <c r="ED22" s="7">
        <v>55554.013724490971</v>
      </c>
      <c r="EE22" s="7">
        <v>8890613.4661421999</v>
      </c>
      <c r="EF22" s="7">
        <v>0.20644450667838973</v>
      </c>
      <c r="EG22" s="7">
        <v>0</v>
      </c>
      <c r="EH22" s="7">
        <v>0</v>
      </c>
      <c r="EI22" s="7">
        <v>3.7255174797098296</v>
      </c>
      <c r="EJ22" s="7">
        <v>0</v>
      </c>
      <c r="EK22" s="7">
        <v>0</v>
      </c>
      <c r="EL22" s="7">
        <f>'[2]IOT 2019 CB'!ET22+'[2]IOT 2019 CB'!EU22</f>
        <v>0</v>
      </c>
      <c r="EM22" s="7">
        <v>0</v>
      </c>
      <c r="EN22" s="7">
        <v>0</v>
      </c>
      <c r="EO22" s="7">
        <v>21.555262166711994</v>
      </c>
      <c r="EP22" s="7">
        <v>180.42820718189742</v>
      </c>
      <c r="EQ22" s="7">
        <v>0</v>
      </c>
      <c r="ER22" s="7">
        <v>0</v>
      </c>
      <c r="ES22" s="7">
        <v>0</v>
      </c>
      <c r="ET22" s="7">
        <v>11779.715977472333</v>
      </c>
      <c r="EU22" s="7">
        <v>2.3419350305252729</v>
      </c>
      <c r="EV22" s="7">
        <v>16.363911288483912</v>
      </c>
      <c r="EW22" s="7">
        <v>5.0726397061842299</v>
      </c>
      <c r="EX22" s="7">
        <v>0</v>
      </c>
      <c r="EY22" s="7">
        <v>18842.931504364897</v>
      </c>
      <c r="EZ22" s="7">
        <v>0</v>
      </c>
      <c r="FA22" s="7">
        <v>0</v>
      </c>
      <c r="FB22" s="7">
        <v>358.11766467566184</v>
      </c>
      <c r="FC22" s="7">
        <v>0.79368269613130416</v>
      </c>
      <c r="FD22" s="7">
        <v>20163.340662377868</v>
      </c>
      <c r="FE22" s="7">
        <v>236194.90021967393</v>
      </c>
      <c r="FF22" s="7">
        <v>5501.2523437665923</v>
      </c>
      <c r="FG22" s="7">
        <v>0</v>
      </c>
      <c r="FH22" s="7">
        <v>46331.986760871128</v>
      </c>
      <c r="FI22" s="7">
        <v>9960.8276646309296</v>
      </c>
      <c r="FJ22" s="7">
        <v>0</v>
      </c>
      <c r="FK22" s="7">
        <v>245.59215556248398</v>
      </c>
      <c r="FL22" s="7">
        <v>0</v>
      </c>
      <c r="FM22" s="7">
        <v>88993.663474057204</v>
      </c>
      <c r="FN22" s="7">
        <v>30159.392041692965</v>
      </c>
      <c r="FO22" s="7">
        <v>0</v>
      </c>
      <c r="FP22" s="7">
        <v>2916.4292418412228</v>
      </c>
      <c r="FQ22" s="7">
        <v>0</v>
      </c>
      <c r="FR22" s="2">
        <f t="shared" si="0"/>
        <v>171958192.94137999</v>
      </c>
      <c r="FS22" s="1">
        <f t="shared" si="1"/>
        <v>473847.54994493083</v>
      </c>
      <c r="FT22" s="3">
        <v>473847.54994493083</v>
      </c>
      <c r="FU22" s="3">
        <v>0</v>
      </c>
      <c r="FV22" s="1">
        <f t="shared" si="2"/>
        <v>8243030.4099444337</v>
      </c>
      <c r="FW22" s="1">
        <v>6587416.9131384678</v>
      </c>
      <c r="FX22" s="1">
        <v>1655613.4968059659</v>
      </c>
      <c r="FY22" s="1">
        <v>628.63695780939986</v>
      </c>
      <c r="FZ22" s="1">
        <v>76013.138227261792</v>
      </c>
      <c r="GA22" s="1">
        <f t="shared" si="3"/>
        <v>180599686.39999995</v>
      </c>
      <c r="GB22" s="13"/>
      <c r="GD22" s="5"/>
      <c r="GF22" s="6"/>
      <c r="GG22" s="6"/>
    </row>
    <row r="23" spans="1:189" ht="15.75" x14ac:dyDescent="0.25">
      <c r="A23" s="20" t="s">
        <v>229</v>
      </c>
      <c r="B23" s="18">
        <v>18</v>
      </c>
      <c r="C23" s="7">
        <v>145988.60157995913</v>
      </c>
      <c r="D23" s="7">
        <v>119814.57422553652</v>
      </c>
      <c r="E23" s="7">
        <v>98374.626924096781</v>
      </c>
      <c r="F23" s="7">
        <v>13119.539360814448</v>
      </c>
      <c r="G23" s="7">
        <v>3464.3203489596376</v>
      </c>
      <c r="H23" s="7">
        <v>36783.490572887844</v>
      </c>
      <c r="I23" s="7">
        <v>1444.0097632819388</v>
      </c>
      <c r="J23" s="7">
        <v>215.13345626390256</v>
      </c>
      <c r="K23" s="7">
        <v>266996.2217827487</v>
      </c>
      <c r="L23" s="7">
        <v>1973.5289367765993</v>
      </c>
      <c r="M23" s="7">
        <v>0</v>
      </c>
      <c r="N23" s="7">
        <v>0</v>
      </c>
      <c r="O23" s="7">
        <v>13121.651383082468</v>
      </c>
      <c r="P23" s="7">
        <v>0</v>
      </c>
      <c r="Q23" s="7">
        <v>127.685585919869</v>
      </c>
      <c r="R23" s="7">
        <v>7686.2932173119034</v>
      </c>
      <c r="S23" s="7">
        <v>2927.4330988693769</v>
      </c>
      <c r="T23" s="7">
        <v>12661849.326022455</v>
      </c>
      <c r="U23" s="7">
        <v>30421.38066173605</v>
      </c>
      <c r="V23" s="7">
        <v>481938.26442184678</v>
      </c>
      <c r="W23" s="7">
        <v>0</v>
      </c>
      <c r="X23" s="7">
        <v>1310.6193600012782</v>
      </c>
      <c r="Y23" s="7">
        <v>1259.9103988011186</v>
      </c>
      <c r="Z23" s="7">
        <v>0</v>
      </c>
      <c r="AA23" s="7">
        <v>0</v>
      </c>
      <c r="AB23" s="7">
        <v>0</v>
      </c>
      <c r="AC23" s="7">
        <v>4460.7140897952613</v>
      </c>
      <c r="AD23" s="7">
        <v>35899.730553781359</v>
      </c>
      <c r="AE23" s="7">
        <v>376.43708829287937</v>
      </c>
      <c r="AF23" s="7">
        <v>0</v>
      </c>
      <c r="AG23" s="7">
        <v>365.99058714547681</v>
      </c>
      <c r="AH23" s="7">
        <v>64046.49801143504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112589157.32216708</v>
      </c>
      <c r="AR23" s="7">
        <v>1848.2842774593651</v>
      </c>
      <c r="AS23" s="7">
        <v>8186.0827567335764</v>
      </c>
      <c r="AT23" s="7">
        <v>2.3422697404976254</v>
      </c>
      <c r="AU23" s="7">
        <v>51896.834853996166</v>
      </c>
      <c r="AV23" s="7">
        <v>216.23652010339035</v>
      </c>
      <c r="AW23" s="7">
        <v>10.533940739528346</v>
      </c>
      <c r="AX23" s="7">
        <v>22.453872855999261</v>
      </c>
      <c r="AY23" s="7">
        <v>561585.32006949175</v>
      </c>
      <c r="AZ23" s="7">
        <v>1020725.6040912801</v>
      </c>
      <c r="BA23" s="7">
        <v>0</v>
      </c>
      <c r="BB23" s="7">
        <v>2.4401527250950283</v>
      </c>
      <c r="BC23" s="7">
        <v>766784.22288189107</v>
      </c>
      <c r="BD23" s="7">
        <v>1610053.8786114859</v>
      </c>
      <c r="BE23" s="7">
        <v>0</v>
      </c>
      <c r="BF23" s="7">
        <v>0</v>
      </c>
      <c r="BG23" s="7">
        <v>4.0428060110005717</v>
      </c>
      <c r="BH23" s="7">
        <v>0</v>
      </c>
      <c r="BI23" s="7">
        <v>1.924779149081012</v>
      </c>
      <c r="BJ23" s="7">
        <v>10.178821298316418</v>
      </c>
      <c r="BK23" s="7">
        <v>10.313079804177116</v>
      </c>
      <c r="BL23" s="7">
        <v>3.2240776104089743</v>
      </c>
      <c r="BM23" s="7">
        <v>249.04320431207742</v>
      </c>
      <c r="BN23" s="7">
        <v>37.909093603874133</v>
      </c>
      <c r="BO23" s="7">
        <v>8.9536256696041363</v>
      </c>
      <c r="BP23" s="7">
        <v>0.63401025849173831</v>
      </c>
      <c r="BQ23" s="7">
        <v>0</v>
      </c>
      <c r="BR23" s="7">
        <v>0</v>
      </c>
      <c r="BS23" s="7">
        <v>0</v>
      </c>
      <c r="BT23" s="7">
        <v>0</v>
      </c>
      <c r="BU23" s="7">
        <v>1.7169180594534239</v>
      </c>
      <c r="BV23" s="7">
        <v>2.2169122711966351</v>
      </c>
      <c r="BW23" s="7">
        <v>0</v>
      </c>
      <c r="BX23" s="7">
        <v>6.18654058799385</v>
      </c>
      <c r="BY23" s="7">
        <v>977.72137671891255</v>
      </c>
      <c r="BZ23" s="7">
        <v>3.5064444652556164</v>
      </c>
      <c r="CA23" s="7">
        <v>3.5353191904100347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0.16581430145774423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0.49269645161009501</v>
      </c>
      <c r="CT23" s="7">
        <v>0</v>
      </c>
      <c r="CU23" s="7">
        <v>7.7891131841709536</v>
      </c>
      <c r="CV23" s="7">
        <v>23.869220049087634</v>
      </c>
      <c r="CW23" s="7">
        <v>0</v>
      </c>
      <c r="CX23" s="7">
        <v>12.626790136301196</v>
      </c>
      <c r="CY23" s="7">
        <v>22.021484358235853</v>
      </c>
      <c r="CZ23" s="7">
        <v>12.032894464270974</v>
      </c>
      <c r="DA23" s="7">
        <v>0</v>
      </c>
      <c r="DB23" s="7">
        <v>71.907236875661781</v>
      </c>
      <c r="DC23" s="7">
        <v>21.759218261121582</v>
      </c>
      <c r="DD23" s="7">
        <v>4.4885881231838232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344.16353190455419</v>
      </c>
      <c r="DL23" s="7">
        <v>0</v>
      </c>
      <c r="DM23" s="7">
        <v>0</v>
      </c>
      <c r="DN23" s="7">
        <v>0</v>
      </c>
      <c r="DO23" s="7">
        <v>53.642270916394565</v>
      </c>
      <c r="DP23" s="7">
        <v>3.0605582033025045</v>
      </c>
      <c r="DQ23" s="7">
        <v>30.327279956527182</v>
      </c>
      <c r="DR23" s="7">
        <v>78.106756453484962</v>
      </c>
      <c r="DS23" s="7">
        <f>'[2]IOT 2019 CB'!DZ23+'[2]IOT 2019 CB'!EA23</f>
        <v>18516.93015411462</v>
      </c>
      <c r="DT23" s="7">
        <v>0</v>
      </c>
      <c r="DU23" s="7">
        <v>0</v>
      </c>
      <c r="DV23" s="7">
        <v>19.930802496085089</v>
      </c>
      <c r="DW23" s="7">
        <v>54.053054706700401</v>
      </c>
      <c r="DX23" s="7">
        <v>188.79941906679721</v>
      </c>
      <c r="DY23" s="7">
        <v>28.527958506567888</v>
      </c>
      <c r="DZ23" s="7">
        <v>0</v>
      </c>
      <c r="EA23" s="7">
        <v>0</v>
      </c>
      <c r="EB23" s="7">
        <v>13.340557599279737</v>
      </c>
      <c r="EC23" s="7">
        <v>4.8971159225158045</v>
      </c>
      <c r="ED23" s="7">
        <v>43241.879232025654</v>
      </c>
      <c r="EE23" s="7">
        <v>8166067.8250204735</v>
      </c>
      <c r="EF23" s="7">
        <v>0.20598549700453447</v>
      </c>
      <c r="EG23" s="7">
        <v>6.3219866447207131</v>
      </c>
      <c r="EH23" s="7">
        <v>0</v>
      </c>
      <c r="EI23" s="7">
        <v>33.894780177843735</v>
      </c>
      <c r="EJ23" s="7">
        <v>0</v>
      </c>
      <c r="EK23" s="7">
        <v>0</v>
      </c>
      <c r="EL23" s="7">
        <f>'[2]IOT 2019 CB'!ET23+'[2]IOT 2019 CB'!EU23</f>
        <v>8.438879754844246E-2</v>
      </c>
      <c r="EM23" s="7">
        <v>0</v>
      </c>
      <c r="EN23" s="7">
        <v>0</v>
      </c>
      <c r="EO23" s="7">
        <v>14.062488986378753</v>
      </c>
      <c r="EP23" s="7">
        <v>7.1240922806541285</v>
      </c>
      <c r="EQ23" s="7">
        <v>0</v>
      </c>
      <c r="ER23" s="7">
        <v>0</v>
      </c>
      <c r="ES23" s="7">
        <v>0</v>
      </c>
      <c r="ET23" s="7">
        <v>43222.085928719418</v>
      </c>
      <c r="EU23" s="7">
        <v>12.812620731699496</v>
      </c>
      <c r="EV23" s="7">
        <v>8.3869458793089393</v>
      </c>
      <c r="EW23" s="7">
        <v>259.02728863401671</v>
      </c>
      <c r="EX23" s="7">
        <v>0.96210839460898534</v>
      </c>
      <c r="EY23" s="7">
        <v>42302.336594056127</v>
      </c>
      <c r="EZ23" s="7">
        <v>2144.5835480203582</v>
      </c>
      <c r="FA23" s="7">
        <v>0</v>
      </c>
      <c r="FB23" s="7">
        <v>292.15121446369943</v>
      </c>
      <c r="FC23" s="7">
        <v>0.92767539291584133</v>
      </c>
      <c r="FD23" s="7">
        <v>3046.9302959595493</v>
      </c>
      <c r="FE23" s="7">
        <v>157043.81260726627</v>
      </c>
      <c r="FF23" s="7">
        <v>16390.271090312021</v>
      </c>
      <c r="FG23" s="7">
        <v>0</v>
      </c>
      <c r="FH23" s="7">
        <v>18383.240309406498</v>
      </c>
      <c r="FI23" s="7">
        <v>4856.5731886639023</v>
      </c>
      <c r="FJ23" s="7">
        <v>1543.148292159718</v>
      </c>
      <c r="FK23" s="7">
        <v>512.78598677651064</v>
      </c>
      <c r="FL23" s="7">
        <v>1.2472715328253248</v>
      </c>
      <c r="FM23" s="7">
        <v>70896.201703124505</v>
      </c>
      <c r="FN23" s="7">
        <v>33082.59027034029</v>
      </c>
      <c r="FO23" s="7">
        <v>0.76531517769479651</v>
      </c>
      <c r="FP23" s="7">
        <v>4887.106260356536</v>
      </c>
      <c r="FQ23" s="7">
        <v>0</v>
      </c>
      <c r="FR23" s="2">
        <f t="shared" si="0"/>
        <v>139233550.92191261</v>
      </c>
      <c r="FS23" s="1">
        <f t="shared" si="1"/>
        <v>4183723.4114561933</v>
      </c>
      <c r="FT23" s="3">
        <v>4183723.4114561933</v>
      </c>
      <c r="FU23" s="3">
        <v>0</v>
      </c>
      <c r="FV23" s="1">
        <f t="shared" si="2"/>
        <v>5179793.0476015806</v>
      </c>
      <c r="FW23" s="1">
        <v>2231240.5140174632</v>
      </c>
      <c r="FX23" s="1">
        <v>2948552.5335841179</v>
      </c>
      <c r="FY23" s="1">
        <v>159678.154204469</v>
      </c>
      <c r="FZ23" s="1">
        <v>578060.43517494213</v>
      </c>
      <c r="GA23" s="1">
        <f t="shared" si="3"/>
        <v>148178685.0999999</v>
      </c>
      <c r="GB23" s="13"/>
      <c r="GD23" s="5"/>
      <c r="GF23" s="6"/>
      <c r="GG23" s="6"/>
    </row>
    <row r="24" spans="1:189" ht="15.75" x14ac:dyDescent="0.25">
      <c r="A24" s="20" t="s">
        <v>230</v>
      </c>
      <c r="B24" s="18">
        <v>19</v>
      </c>
      <c r="C24" s="7">
        <v>95706.071878855117</v>
      </c>
      <c r="D24" s="7">
        <v>10847.514432455404</v>
      </c>
      <c r="E24" s="7">
        <v>37524.10625626961</v>
      </c>
      <c r="F24" s="7">
        <v>251.69105828851968</v>
      </c>
      <c r="G24" s="7">
        <v>2188.9888095551651</v>
      </c>
      <c r="H24" s="7">
        <v>4103.8151293222754</v>
      </c>
      <c r="I24" s="7">
        <v>4.2431011589972156</v>
      </c>
      <c r="J24" s="7">
        <v>26388.282797022104</v>
      </c>
      <c r="K24" s="7">
        <v>3040.8933435797398</v>
      </c>
      <c r="L24" s="7">
        <v>3941.2985344213757</v>
      </c>
      <c r="M24" s="7">
        <v>37398.998308493377</v>
      </c>
      <c r="N24" s="7">
        <v>0</v>
      </c>
      <c r="O24" s="7">
        <v>33197.488919441086</v>
      </c>
      <c r="P24" s="7">
        <v>2306.4870761809675</v>
      </c>
      <c r="Q24" s="7">
        <v>835.22666574909817</v>
      </c>
      <c r="R24" s="7">
        <v>2332.5156794829732</v>
      </c>
      <c r="S24" s="7">
        <v>508.36083942498169</v>
      </c>
      <c r="T24" s="7">
        <v>25997.642748007791</v>
      </c>
      <c r="U24" s="7">
        <v>2945589.3948379215</v>
      </c>
      <c r="V24" s="7">
        <v>17444.73561908802</v>
      </c>
      <c r="W24" s="7">
        <v>0</v>
      </c>
      <c r="X24" s="7">
        <v>1764.5972890762253</v>
      </c>
      <c r="Y24" s="7">
        <v>321.02514434211224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61185.377119987083</v>
      </c>
      <c r="AF24" s="7">
        <v>1.4509623656697088</v>
      </c>
      <c r="AG24" s="7">
        <v>0</v>
      </c>
      <c r="AH24" s="7">
        <v>23921.784584408448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13672303.876044365</v>
      </c>
      <c r="AR24" s="7">
        <v>23857.65794104039</v>
      </c>
      <c r="AS24" s="7">
        <v>8.4601510804938744</v>
      </c>
      <c r="AT24" s="7">
        <v>1.7788569390563554E-2</v>
      </c>
      <c r="AU24" s="7">
        <v>22856.67602323043</v>
      </c>
      <c r="AV24" s="7">
        <v>226709.13898451705</v>
      </c>
      <c r="AW24" s="7">
        <v>24033.299563196189</v>
      </c>
      <c r="AX24" s="7">
        <v>1104.9032347019122</v>
      </c>
      <c r="AY24" s="7">
        <v>3828.0844126859006</v>
      </c>
      <c r="AZ24" s="7">
        <v>83784.900659338018</v>
      </c>
      <c r="BA24" s="7">
        <v>0</v>
      </c>
      <c r="BB24" s="7">
        <v>0.56111739879778133</v>
      </c>
      <c r="BC24" s="7">
        <v>496932.56449074054</v>
      </c>
      <c r="BD24" s="7">
        <v>53828.656875340319</v>
      </c>
      <c r="BE24" s="7">
        <v>0</v>
      </c>
      <c r="BF24" s="7">
        <v>0</v>
      </c>
      <c r="BG24" s="7">
        <v>0</v>
      </c>
      <c r="BH24" s="7">
        <v>0</v>
      </c>
      <c r="BI24" s="7">
        <v>1457906.7229250129</v>
      </c>
      <c r="BJ24" s="7">
        <v>0.21449807791448369</v>
      </c>
      <c r="BK24" s="7">
        <v>2.2176722622655984</v>
      </c>
      <c r="BL24" s="7">
        <v>0</v>
      </c>
      <c r="BM24" s="7">
        <v>0</v>
      </c>
      <c r="BN24" s="7">
        <v>3.2052794936332143</v>
      </c>
      <c r="BO24" s="7">
        <v>1.8077014694812843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33217.489356745828</v>
      </c>
      <c r="BV24" s="7">
        <v>0</v>
      </c>
      <c r="BW24" s="7">
        <v>0</v>
      </c>
      <c r="BX24" s="7">
        <v>0</v>
      </c>
      <c r="BY24" s="7">
        <v>331445.14755927812</v>
      </c>
      <c r="BZ24" s="7">
        <v>0.35098332963357493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2.4165771558564844</v>
      </c>
      <c r="CV24" s="7">
        <v>9.5669965929407255</v>
      </c>
      <c r="CW24" s="7">
        <v>0</v>
      </c>
      <c r="CX24" s="7">
        <v>0.43369094992564172</v>
      </c>
      <c r="CY24" s="7">
        <v>0</v>
      </c>
      <c r="CZ24" s="7">
        <v>5052.600702362598</v>
      </c>
      <c r="DA24" s="7">
        <v>8.568147924934868</v>
      </c>
      <c r="DB24" s="7">
        <v>231733.32322847089</v>
      </c>
      <c r="DC24" s="7">
        <v>0.79415953345504453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128.73140502182102</v>
      </c>
      <c r="DL24" s="7">
        <v>0</v>
      </c>
      <c r="DM24" s="7">
        <v>0</v>
      </c>
      <c r="DN24" s="7">
        <v>0</v>
      </c>
      <c r="DO24" s="7">
        <v>0</v>
      </c>
      <c r="DP24" s="7">
        <v>11.547099161480585</v>
      </c>
      <c r="DQ24" s="7">
        <v>0</v>
      </c>
      <c r="DR24" s="7">
        <v>11.890117877925364</v>
      </c>
      <c r="DS24" s="7">
        <f>'[2]IOT 2019 CB'!DZ24+'[2]IOT 2019 CB'!EA24</f>
        <v>8279.8116450301368</v>
      </c>
      <c r="DT24" s="7">
        <v>0</v>
      </c>
      <c r="DU24" s="7">
        <v>0</v>
      </c>
      <c r="DV24" s="7">
        <v>0</v>
      </c>
      <c r="DW24" s="7">
        <v>2.2429647738066198</v>
      </c>
      <c r="DX24" s="7">
        <v>0</v>
      </c>
      <c r="DY24" s="7">
        <v>1.417328225975143</v>
      </c>
      <c r="DZ24" s="7">
        <v>0</v>
      </c>
      <c r="EA24" s="7">
        <v>0</v>
      </c>
      <c r="EB24" s="7">
        <v>0</v>
      </c>
      <c r="EC24" s="7">
        <v>0</v>
      </c>
      <c r="ED24" s="7">
        <v>9977.7009717568362</v>
      </c>
      <c r="EE24" s="7">
        <v>70770.285178285849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f>'[2]IOT 2019 CB'!ET24+'[2]IOT 2019 CB'!EU24</f>
        <v>0</v>
      </c>
      <c r="EM24" s="7">
        <v>0</v>
      </c>
      <c r="EN24" s="7">
        <v>0</v>
      </c>
      <c r="EO24" s="7">
        <v>0</v>
      </c>
      <c r="EP24" s="7">
        <v>430.37429903532546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469.25151448211204</v>
      </c>
      <c r="EX24" s="7">
        <v>0</v>
      </c>
      <c r="EY24" s="7">
        <v>0</v>
      </c>
      <c r="EZ24" s="7">
        <v>0</v>
      </c>
      <c r="FA24" s="7">
        <v>0</v>
      </c>
      <c r="FB24" s="7">
        <v>0.92215428331039317</v>
      </c>
      <c r="FC24" s="7">
        <v>2.1742172538409434</v>
      </c>
      <c r="FD24" s="7">
        <v>385.12131880227548</v>
      </c>
      <c r="FE24" s="7">
        <v>10618.192852939153</v>
      </c>
      <c r="FF24" s="7">
        <v>3116.8186341457017</v>
      </c>
      <c r="FG24" s="7">
        <v>0</v>
      </c>
      <c r="FH24" s="7">
        <v>53.982705973468711</v>
      </c>
      <c r="FI24" s="7">
        <v>0</v>
      </c>
      <c r="FJ24" s="7">
        <v>0</v>
      </c>
      <c r="FK24" s="7">
        <v>0</v>
      </c>
      <c r="FL24" s="7">
        <v>0</v>
      </c>
      <c r="FM24" s="7">
        <v>9250.1841231285252</v>
      </c>
      <c r="FN24" s="7">
        <v>3257.7745880929574</v>
      </c>
      <c r="FO24" s="7">
        <v>0</v>
      </c>
      <c r="FP24" s="7">
        <v>803.71264108803769</v>
      </c>
      <c r="FQ24" s="7">
        <v>0</v>
      </c>
      <c r="FR24" s="2">
        <f t="shared" si="0"/>
        <v>20123007.783659119</v>
      </c>
      <c r="FS24" s="1">
        <f t="shared" si="1"/>
        <v>3144787.9505015262</v>
      </c>
      <c r="FT24" s="3">
        <v>3144787.9505015262</v>
      </c>
      <c r="FU24" s="3">
        <v>0</v>
      </c>
      <c r="FV24" s="1">
        <f t="shared" si="2"/>
        <v>4503940.0620382773</v>
      </c>
      <c r="FW24" s="1">
        <v>509569.41033095593</v>
      </c>
      <c r="FX24" s="1">
        <v>3994370.6517073214</v>
      </c>
      <c r="FY24" s="1">
        <v>1987897.0533787282</v>
      </c>
      <c r="FZ24" s="1">
        <v>5097575.1495776521</v>
      </c>
      <c r="GA24" s="1">
        <f t="shared" si="3"/>
        <v>24662057.699999999</v>
      </c>
      <c r="GB24" s="13"/>
      <c r="GD24" s="5"/>
      <c r="GF24" s="6"/>
      <c r="GG24" s="6"/>
    </row>
    <row r="25" spans="1:189" s="27" customFormat="1" ht="15.75" x14ac:dyDescent="0.25">
      <c r="A25" s="20" t="s">
        <v>231</v>
      </c>
      <c r="B25" s="18">
        <v>20</v>
      </c>
      <c r="C25" s="7">
        <v>23649772.441248912</v>
      </c>
      <c r="D25" s="7">
        <v>3260150.4145295653</v>
      </c>
      <c r="E25" s="7">
        <v>2135006.9954552874</v>
      </c>
      <c r="F25" s="7">
        <v>944353.75167433929</v>
      </c>
      <c r="G25" s="7">
        <v>2563013.9699992761</v>
      </c>
      <c r="H25" s="7">
        <v>7566102.2065279623</v>
      </c>
      <c r="I25" s="7">
        <v>864409.56026786193</v>
      </c>
      <c r="J25" s="7">
        <v>925594.01693957066</v>
      </c>
      <c r="K25" s="7">
        <v>11064101.987936653</v>
      </c>
      <c r="L25" s="7">
        <v>79833.59748056739</v>
      </c>
      <c r="M25" s="7">
        <v>311670.29963090568</v>
      </c>
      <c r="N25" s="7">
        <v>1000257.8749291021</v>
      </c>
      <c r="O25" s="7">
        <v>1630465.2137900272</v>
      </c>
      <c r="P25" s="7">
        <v>179995.44862814751</v>
      </c>
      <c r="Q25" s="7">
        <v>711065.5449285591</v>
      </c>
      <c r="R25" s="7">
        <v>692912.31047498668</v>
      </c>
      <c r="S25" s="7">
        <v>3101275.8099690801</v>
      </c>
      <c r="T25" s="7">
        <v>2785993.795219542</v>
      </c>
      <c r="U25" s="7">
        <v>296914.37728410022</v>
      </c>
      <c r="V25" s="7">
        <v>1344113.2474612978</v>
      </c>
      <c r="W25" s="7">
        <v>5110.2107395703388</v>
      </c>
      <c r="X25" s="7">
        <v>108046.52126669865</v>
      </c>
      <c r="Y25" s="7">
        <v>28875.88592997512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123043.00831603794</v>
      </c>
      <c r="AF25" s="7">
        <v>663.67496120672354</v>
      </c>
      <c r="AG25" s="7">
        <v>134000.99698026522</v>
      </c>
      <c r="AH25" s="7">
        <v>107153.81005004853</v>
      </c>
      <c r="AI25" s="7">
        <v>23746.315889523106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1321.035958007589</v>
      </c>
      <c r="AR25" s="7">
        <v>153.5839487934424</v>
      </c>
      <c r="AS25" s="7">
        <v>49.568680363706079</v>
      </c>
      <c r="AT25" s="7">
        <v>46.529321126472496</v>
      </c>
      <c r="AU25" s="7">
        <v>0</v>
      </c>
      <c r="AV25" s="7">
        <v>0</v>
      </c>
      <c r="AW25" s="7">
        <v>580.68898727919316</v>
      </c>
      <c r="AX25" s="7">
        <v>0</v>
      </c>
      <c r="AY25" s="7">
        <v>895.08698260077756</v>
      </c>
      <c r="AZ25" s="7">
        <v>4.842583587587967</v>
      </c>
      <c r="BA25" s="7">
        <v>0</v>
      </c>
      <c r="BB25" s="7">
        <v>0</v>
      </c>
      <c r="BC25" s="7">
        <v>0</v>
      </c>
      <c r="BD25" s="7">
        <v>9960.1639260849406</v>
      </c>
      <c r="BE25" s="7">
        <v>5410.8971230790839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931.89721998139726</v>
      </c>
      <c r="BV25" s="7">
        <v>0</v>
      </c>
      <c r="BW25" s="7">
        <v>2636.3380954633367</v>
      </c>
      <c r="BX25" s="7">
        <v>0</v>
      </c>
      <c r="BY25" s="7">
        <v>2753.7034350644203</v>
      </c>
      <c r="BZ25" s="7">
        <v>1616.6341226098791</v>
      </c>
      <c r="CA25" s="7">
        <v>0</v>
      </c>
      <c r="CB25" s="7">
        <v>0</v>
      </c>
      <c r="CC25" s="7">
        <v>18.785019206950146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422.99829296327147</v>
      </c>
      <c r="CS25" s="7">
        <v>0</v>
      </c>
      <c r="CT25" s="7">
        <v>0</v>
      </c>
      <c r="CU25" s="7">
        <v>15.960604814631695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84421.024306754247</v>
      </c>
      <c r="DE25" s="7">
        <v>0</v>
      </c>
      <c r="DF25" s="7">
        <v>0</v>
      </c>
      <c r="DG25" s="7">
        <v>65.053057330799362</v>
      </c>
      <c r="DH25" s="7">
        <v>0</v>
      </c>
      <c r="DI25" s="7">
        <v>0</v>
      </c>
      <c r="DJ25" s="7">
        <v>0</v>
      </c>
      <c r="DK25" s="7">
        <v>0</v>
      </c>
      <c r="DL25" s="7">
        <v>458.36873376295728</v>
      </c>
      <c r="DM25" s="7">
        <v>0</v>
      </c>
      <c r="DN25" s="7">
        <v>0</v>
      </c>
      <c r="DO25" s="7">
        <v>6.4022024977501149</v>
      </c>
      <c r="DP25" s="7">
        <v>0</v>
      </c>
      <c r="DQ25" s="7">
        <v>0</v>
      </c>
      <c r="DR25" s="7">
        <v>0</v>
      </c>
      <c r="DS25" s="7">
        <f>'[2]IOT 2019 CB'!DZ25+'[2]IOT 2019 CB'!EA25</f>
        <v>705.53327723083203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7">
        <v>0</v>
      </c>
      <c r="EA25" s="7">
        <v>0</v>
      </c>
      <c r="EB25" s="7">
        <v>0</v>
      </c>
      <c r="EC25" s="7">
        <v>0</v>
      </c>
      <c r="ED25" s="7">
        <v>0</v>
      </c>
      <c r="EE25" s="7">
        <v>0</v>
      </c>
      <c r="EF25" s="7">
        <v>0</v>
      </c>
      <c r="EG25" s="7">
        <v>0</v>
      </c>
      <c r="EH25" s="7">
        <v>0</v>
      </c>
      <c r="EI25" s="7">
        <v>0</v>
      </c>
      <c r="EJ25" s="7">
        <v>0</v>
      </c>
      <c r="EK25" s="7">
        <v>0</v>
      </c>
      <c r="EL25" s="7">
        <f>'[2]IOT 2019 CB'!ET25+'[2]IOT 2019 CB'!EU25</f>
        <v>0</v>
      </c>
      <c r="EM25" s="7">
        <v>0</v>
      </c>
      <c r="EN25" s="7">
        <v>0</v>
      </c>
      <c r="EO25" s="7">
        <v>0</v>
      </c>
      <c r="EP25" s="7">
        <v>0</v>
      </c>
      <c r="EQ25" s="7">
        <v>0</v>
      </c>
      <c r="ER25" s="7">
        <v>0</v>
      </c>
      <c r="ES25" s="7">
        <v>33579.927383019349</v>
      </c>
      <c r="ET25" s="7">
        <v>151006.22119228993</v>
      </c>
      <c r="EU25" s="7">
        <v>0</v>
      </c>
      <c r="EV25" s="7">
        <v>9364.3749927046483</v>
      </c>
      <c r="EW25" s="7">
        <v>0</v>
      </c>
      <c r="EX25" s="7">
        <v>0</v>
      </c>
      <c r="EY25" s="7">
        <v>0</v>
      </c>
      <c r="EZ25" s="7">
        <v>0</v>
      </c>
      <c r="FA25" s="7">
        <v>0</v>
      </c>
      <c r="FB25" s="7">
        <v>0</v>
      </c>
      <c r="FC25" s="7">
        <v>0</v>
      </c>
      <c r="FD25" s="7">
        <v>0</v>
      </c>
      <c r="FE25" s="7">
        <v>0</v>
      </c>
      <c r="FF25" s="7">
        <v>0</v>
      </c>
      <c r="FG25" s="7">
        <v>0</v>
      </c>
      <c r="FH25" s="7">
        <v>0</v>
      </c>
      <c r="FI25" s="7">
        <v>0</v>
      </c>
      <c r="FJ25" s="7">
        <v>0</v>
      </c>
      <c r="FK25" s="7">
        <v>0</v>
      </c>
      <c r="FL25" s="7">
        <v>0</v>
      </c>
      <c r="FM25" s="7">
        <v>34.778901165903761</v>
      </c>
      <c r="FN25" s="7">
        <v>26770.40344328203</v>
      </c>
      <c r="FO25" s="7">
        <v>0</v>
      </c>
      <c r="FP25" s="7">
        <v>0</v>
      </c>
      <c r="FQ25" s="7">
        <v>0</v>
      </c>
      <c r="FR25" s="2">
        <f t="shared" si="0"/>
        <v>65970874.090300113</v>
      </c>
      <c r="FS25" s="1">
        <f t="shared" si="1"/>
        <v>0</v>
      </c>
      <c r="FT25" s="3">
        <v>0</v>
      </c>
      <c r="FU25" s="3">
        <v>0</v>
      </c>
      <c r="FV25" s="1">
        <f t="shared" si="2"/>
        <v>0.12969986349344254</v>
      </c>
      <c r="FW25" s="1">
        <v>0</v>
      </c>
      <c r="FX25" s="1">
        <v>0.12969986349344254</v>
      </c>
      <c r="FY25" s="1">
        <v>0</v>
      </c>
      <c r="FZ25" s="1">
        <v>0</v>
      </c>
      <c r="GA25" s="1">
        <f t="shared" si="3"/>
        <v>65970874.219999976</v>
      </c>
      <c r="GB25" s="13"/>
      <c r="GC25" s="4"/>
      <c r="GD25" s="5"/>
      <c r="GF25" s="8"/>
      <c r="GG25" s="8"/>
    </row>
    <row r="26" spans="1:189" s="27" customFormat="1" ht="31.5" x14ac:dyDescent="0.25">
      <c r="A26" s="20" t="s">
        <v>232</v>
      </c>
      <c r="B26" s="18">
        <v>21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115.28949957934844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610.78079982496661</v>
      </c>
      <c r="S26" s="7">
        <v>10097.242677976641</v>
      </c>
      <c r="T26" s="7">
        <v>17547.175480013735</v>
      </c>
      <c r="U26" s="7">
        <v>1781.8485941519734</v>
      </c>
      <c r="V26" s="7">
        <v>0</v>
      </c>
      <c r="W26" s="7">
        <v>770.95800937298122</v>
      </c>
      <c r="X26" s="7">
        <v>1133.2871571107912</v>
      </c>
      <c r="Y26" s="7">
        <v>11971.953607753927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194879.34195948648</v>
      </c>
      <c r="AR26" s="7">
        <v>0</v>
      </c>
      <c r="AS26" s="7">
        <v>0</v>
      </c>
      <c r="AT26" s="7">
        <v>0</v>
      </c>
      <c r="AU26" s="7">
        <v>45625.070476009038</v>
      </c>
      <c r="AV26" s="7">
        <v>282839.14821021969</v>
      </c>
      <c r="AW26" s="7">
        <v>0</v>
      </c>
      <c r="AX26" s="7">
        <v>279882.05785057368</v>
      </c>
      <c r="AY26" s="7">
        <v>216364.95205765922</v>
      </c>
      <c r="AZ26" s="7">
        <v>41806.152675836958</v>
      </c>
      <c r="BA26" s="7">
        <v>0</v>
      </c>
      <c r="BB26" s="7">
        <v>0</v>
      </c>
      <c r="BC26" s="7">
        <v>281168.77635344223</v>
      </c>
      <c r="BD26" s="7">
        <v>45957.073965899894</v>
      </c>
      <c r="BE26" s="7">
        <v>0</v>
      </c>
      <c r="BF26" s="7">
        <v>0</v>
      </c>
      <c r="BG26" s="7">
        <v>365642.60066608834</v>
      </c>
      <c r="BH26" s="7">
        <v>0</v>
      </c>
      <c r="BI26" s="7">
        <v>0</v>
      </c>
      <c r="BJ26" s="7">
        <v>0</v>
      </c>
      <c r="BK26" s="7">
        <v>227.89665850629024</v>
      </c>
      <c r="BL26" s="7">
        <v>387884.38822065835</v>
      </c>
      <c r="BM26" s="7">
        <v>105518.42435776572</v>
      </c>
      <c r="BN26" s="7">
        <v>99.35060440164483</v>
      </c>
      <c r="BO26" s="7">
        <v>0</v>
      </c>
      <c r="BP26" s="7">
        <v>3.3325341506312447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261440.30806565148</v>
      </c>
      <c r="BW26" s="7">
        <v>0</v>
      </c>
      <c r="BX26" s="7">
        <v>0</v>
      </c>
      <c r="BY26" s="7">
        <v>2924.7173736674695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2400.0867396269268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9.3347745048351101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f>'[2]IOT 2019 CB'!DZ26+'[2]IOT 2019 CB'!EA26</f>
        <v>2092.8113363262792</v>
      </c>
      <c r="DT26" s="7">
        <v>0</v>
      </c>
      <c r="DU26" s="7">
        <v>0</v>
      </c>
      <c r="DV26" s="7">
        <v>0</v>
      </c>
      <c r="DW26" s="7">
        <v>1.2685587923298687</v>
      </c>
      <c r="DX26" s="7">
        <v>0</v>
      </c>
      <c r="DY26" s="7">
        <v>0</v>
      </c>
      <c r="DZ26" s="7">
        <v>0</v>
      </c>
      <c r="EA26" s="7">
        <v>0</v>
      </c>
      <c r="EB26" s="7">
        <v>2252.7214034463827</v>
      </c>
      <c r="EC26" s="7">
        <v>3647.0486494288689</v>
      </c>
      <c r="ED26" s="7">
        <v>512.03530680633514</v>
      </c>
      <c r="EE26" s="7">
        <v>210821.96576185944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f>'[2]IOT 2019 CB'!ET26+'[2]IOT 2019 CB'!EU26</f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  <c r="ES26" s="7">
        <v>0</v>
      </c>
      <c r="ET26" s="7">
        <v>0</v>
      </c>
      <c r="EU26" s="7">
        <v>0</v>
      </c>
      <c r="EV26" s="7">
        <v>0</v>
      </c>
      <c r="EW26" s="7">
        <v>0</v>
      </c>
      <c r="EX26" s="7">
        <v>0</v>
      </c>
      <c r="EY26" s="7">
        <v>0</v>
      </c>
      <c r="EZ26" s="7">
        <v>0</v>
      </c>
      <c r="FA26" s="7">
        <v>0</v>
      </c>
      <c r="FB26" s="7">
        <v>0</v>
      </c>
      <c r="FC26" s="7">
        <v>0</v>
      </c>
      <c r="FD26" s="7">
        <v>0</v>
      </c>
      <c r="FE26" s="7">
        <v>0</v>
      </c>
      <c r="FF26" s="7">
        <v>0</v>
      </c>
      <c r="FG26" s="7">
        <v>0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169.25460942642979</v>
      </c>
      <c r="FO26" s="7">
        <v>0</v>
      </c>
      <c r="FP26" s="7">
        <v>0</v>
      </c>
      <c r="FQ26" s="7">
        <v>0</v>
      </c>
      <c r="FR26" s="2">
        <f t="shared" si="0"/>
        <v>2778198.6549960193</v>
      </c>
      <c r="FS26" s="1">
        <f t="shared" si="1"/>
        <v>101404.57793448707</v>
      </c>
      <c r="FT26" s="3">
        <v>101404.57793448707</v>
      </c>
      <c r="FU26" s="3">
        <v>0</v>
      </c>
      <c r="FV26" s="1">
        <f t="shared" si="2"/>
        <v>269448.64408953721</v>
      </c>
      <c r="FW26" s="1">
        <v>0</v>
      </c>
      <c r="FX26" s="1">
        <v>269448.64408953721</v>
      </c>
      <c r="FY26" s="1">
        <v>435451.87514342973</v>
      </c>
      <c r="FZ26" s="1">
        <v>1273137.2421634723</v>
      </c>
      <c r="GA26" s="1">
        <f t="shared" si="3"/>
        <v>2311366.5100000012</v>
      </c>
      <c r="GB26" s="13"/>
      <c r="GC26" s="4"/>
      <c r="GD26" s="5"/>
      <c r="GF26" s="8"/>
      <c r="GG26" s="8"/>
    </row>
    <row r="27" spans="1:189" s="27" customFormat="1" ht="31.5" x14ac:dyDescent="0.25">
      <c r="A27" s="20" t="s">
        <v>233</v>
      </c>
      <c r="B27" s="18">
        <v>22</v>
      </c>
      <c r="C27" s="7">
        <v>12566.903640185488</v>
      </c>
      <c r="D27" s="7">
        <v>71798.47140038904</v>
      </c>
      <c r="E27" s="7">
        <v>26064.723521856289</v>
      </c>
      <c r="F27" s="7">
        <v>47219.264344646246</v>
      </c>
      <c r="G27" s="7">
        <v>12476.596805264067</v>
      </c>
      <c r="H27" s="7">
        <v>694572.09130750143</v>
      </c>
      <c r="I27" s="7">
        <v>283454.92546605837</v>
      </c>
      <c r="J27" s="7">
        <v>609976.76941827277</v>
      </c>
      <c r="K27" s="7">
        <v>71149.555257886255</v>
      </c>
      <c r="L27" s="7">
        <v>16953.944738255101</v>
      </c>
      <c r="M27" s="7">
        <v>7327.2275162528613</v>
      </c>
      <c r="N27" s="7">
        <v>7978.1478122508433</v>
      </c>
      <c r="O27" s="7">
        <v>17438.01833163869</v>
      </c>
      <c r="P27" s="7">
        <v>538.3328788181617</v>
      </c>
      <c r="Q27" s="7">
        <v>6849.4524371852258</v>
      </c>
      <c r="R27" s="7">
        <v>27701.366440126945</v>
      </c>
      <c r="S27" s="7">
        <v>0</v>
      </c>
      <c r="T27" s="7">
        <v>3164.5543444989048</v>
      </c>
      <c r="U27" s="7">
        <v>1009.0897509270103</v>
      </c>
      <c r="V27" s="7">
        <v>149121.89914385791</v>
      </c>
      <c r="W27" s="7">
        <v>0</v>
      </c>
      <c r="X27" s="7">
        <v>876493.9453205138</v>
      </c>
      <c r="Y27" s="7">
        <v>12324.960284013576</v>
      </c>
      <c r="Z27" s="7">
        <v>12812.322833639393</v>
      </c>
      <c r="AA27" s="7">
        <v>19664.929007329287</v>
      </c>
      <c r="AB27" s="7">
        <v>13909.473324759121</v>
      </c>
      <c r="AC27" s="7">
        <v>0</v>
      </c>
      <c r="AD27" s="7">
        <v>18434.303926679535</v>
      </c>
      <c r="AE27" s="7">
        <v>0</v>
      </c>
      <c r="AF27" s="7">
        <v>0</v>
      </c>
      <c r="AG27" s="7">
        <v>0</v>
      </c>
      <c r="AH27" s="7">
        <v>38990.051033895805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0.14254301085282559</v>
      </c>
      <c r="AO27" s="7">
        <v>0</v>
      </c>
      <c r="AP27" s="7">
        <v>617.95475230493298</v>
      </c>
      <c r="AQ27" s="7">
        <v>3033.6867780664111</v>
      </c>
      <c r="AR27" s="7">
        <v>64.101211828416353</v>
      </c>
      <c r="AS27" s="7">
        <v>24.220555983527031</v>
      </c>
      <c r="AT27" s="7">
        <v>394.64562520513493</v>
      </c>
      <c r="AU27" s="7">
        <v>0</v>
      </c>
      <c r="AV27" s="7">
        <v>3.7525218160702112</v>
      </c>
      <c r="AW27" s="7">
        <v>176.7376429326066</v>
      </c>
      <c r="AX27" s="7">
        <v>52.51668596921288</v>
      </c>
      <c r="AY27" s="7">
        <v>181968.99009691828</v>
      </c>
      <c r="AZ27" s="7">
        <v>31.109109200501681</v>
      </c>
      <c r="BA27" s="7">
        <v>0.3330087533439085</v>
      </c>
      <c r="BB27" s="7">
        <v>0</v>
      </c>
      <c r="BC27" s="7">
        <v>1512.1286497635017</v>
      </c>
      <c r="BD27" s="7">
        <v>115606.60834858111</v>
      </c>
      <c r="BE27" s="7">
        <v>4588.3319884023695</v>
      </c>
      <c r="BF27" s="7">
        <v>145306.97610832204</v>
      </c>
      <c r="BG27" s="7">
        <v>0</v>
      </c>
      <c r="BH27" s="7">
        <v>0</v>
      </c>
      <c r="BI27" s="7">
        <v>2.1594615541759921</v>
      </c>
      <c r="BJ27" s="7">
        <v>0.18460730402226552</v>
      </c>
      <c r="BK27" s="7">
        <v>6.7064187728253017</v>
      </c>
      <c r="BL27" s="7">
        <v>0</v>
      </c>
      <c r="BM27" s="7">
        <v>173.2170327052815</v>
      </c>
      <c r="BN27" s="7">
        <v>761143.99737286125</v>
      </c>
      <c r="BO27" s="7">
        <v>18087.951624555211</v>
      </c>
      <c r="BP27" s="7">
        <v>0.14482228578914361</v>
      </c>
      <c r="BQ27" s="7">
        <v>0</v>
      </c>
      <c r="BR27" s="7">
        <v>0</v>
      </c>
      <c r="BS27" s="7">
        <v>0</v>
      </c>
      <c r="BT27" s="7">
        <v>3209.952491740577</v>
      </c>
      <c r="BU27" s="7">
        <v>5798.6244878214675</v>
      </c>
      <c r="BV27" s="7">
        <v>0</v>
      </c>
      <c r="BW27" s="7">
        <v>0</v>
      </c>
      <c r="BX27" s="7">
        <v>7172.7977668016074</v>
      </c>
      <c r="BY27" s="7">
        <v>1066811.430796721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f>'[2]IOT 2019 CB'!DZ27+'[2]IOT 2019 CB'!EA27</f>
        <v>11028.154617274209</v>
      </c>
      <c r="DT27" s="7">
        <v>0</v>
      </c>
      <c r="DU27" s="7">
        <v>0</v>
      </c>
      <c r="DV27" s="7">
        <v>0</v>
      </c>
      <c r="DW27" s="7">
        <v>0</v>
      </c>
      <c r="DX27" s="7">
        <v>0</v>
      </c>
      <c r="DY27" s="7">
        <v>1.0947106635455774</v>
      </c>
      <c r="DZ27" s="7">
        <v>0</v>
      </c>
      <c r="EA27" s="7">
        <v>0</v>
      </c>
      <c r="EB27" s="7">
        <v>0</v>
      </c>
      <c r="EC27" s="7">
        <v>0</v>
      </c>
      <c r="ED27" s="7">
        <v>44.944632338579765</v>
      </c>
      <c r="EE27" s="7">
        <v>5094.7637928778213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f>'[2]IOT 2019 CB'!ET27+'[2]IOT 2019 CB'!EU27</f>
        <v>0</v>
      </c>
      <c r="EM27" s="7">
        <v>0</v>
      </c>
      <c r="EN27" s="7">
        <v>0</v>
      </c>
      <c r="EO27" s="7">
        <v>0</v>
      </c>
      <c r="EP27" s="7">
        <v>0</v>
      </c>
      <c r="EQ27" s="7">
        <v>0</v>
      </c>
      <c r="ER27" s="7">
        <v>0</v>
      </c>
      <c r="ES27" s="7">
        <v>0</v>
      </c>
      <c r="ET27" s="7">
        <v>1480.7038890030171</v>
      </c>
      <c r="EU27" s="7">
        <v>0</v>
      </c>
      <c r="EV27" s="7">
        <v>0</v>
      </c>
      <c r="EW27" s="7">
        <v>0</v>
      </c>
      <c r="EX27" s="7">
        <v>0</v>
      </c>
      <c r="EY27" s="7">
        <v>0</v>
      </c>
      <c r="EZ27" s="7">
        <v>0</v>
      </c>
      <c r="FA27" s="7">
        <v>0</v>
      </c>
      <c r="FB27" s="7">
        <v>0</v>
      </c>
      <c r="FC27" s="7">
        <v>0</v>
      </c>
      <c r="FD27" s="7">
        <v>0</v>
      </c>
      <c r="FE27" s="7">
        <v>2326.8022111715036</v>
      </c>
      <c r="FF27" s="7">
        <v>1447.4240817912018</v>
      </c>
      <c r="FG27" s="7">
        <v>0</v>
      </c>
      <c r="FH27" s="7">
        <v>0</v>
      </c>
      <c r="FI27" s="7">
        <v>0</v>
      </c>
      <c r="FJ27" s="7">
        <v>0</v>
      </c>
      <c r="FK27" s="7">
        <v>0</v>
      </c>
      <c r="FL27" s="7">
        <v>0</v>
      </c>
      <c r="FM27" s="7">
        <v>0</v>
      </c>
      <c r="FN27" s="7">
        <v>0</v>
      </c>
      <c r="FO27" s="7">
        <v>0</v>
      </c>
      <c r="FP27" s="7">
        <v>0</v>
      </c>
      <c r="FQ27" s="7">
        <v>0</v>
      </c>
      <c r="FR27" s="2">
        <f t="shared" si="0"/>
        <v>5397204.610732004</v>
      </c>
      <c r="FS27" s="1">
        <f t="shared" si="1"/>
        <v>70132.485373784322</v>
      </c>
      <c r="FT27" s="3">
        <v>70132.485373784322</v>
      </c>
      <c r="FU27" s="3">
        <v>0</v>
      </c>
      <c r="FV27" s="1">
        <f t="shared" si="2"/>
        <v>57009.156880625524</v>
      </c>
      <c r="FW27" s="1">
        <v>0</v>
      </c>
      <c r="FX27" s="1">
        <v>57009.156880625524</v>
      </c>
      <c r="FY27" s="1">
        <v>628159.38618998753</v>
      </c>
      <c r="FZ27" s="1">
        <v>1038793.099176397</v>
      </c>
      <c r="GA27" s="1">
        <f t="shared" si="3"/>
        <v>5113712.5400000047</v>
      </c>
      <c r="GB27" s="13"/>
      <c r="GC27" s="4"/>
      <c r="GD27" s="5"/>
      <c r="GF27" s="8"/>
      <c r="GG27" s="8"/>
    </row>
    <row r="28" spans="1:189" s="27" customFormat="1" ht="15.75" x14ac:dyDescent="0.25">
      <c r="A28" s="57" t="s">
        <v>367</v>
      </c>
      <c r="B28" s="18">
        <v>23</v>
      </c>
      <c r="C28" s="7">
        <v>0</v>
      </c>
      <c r="D28" s="7">
        <v>0</v>
      </c>
      <c r="E28" s="7">
        <v>0</v>
      </c>
      <c r="F28" s="7">
        <v>129.95546985815116</v>
      </c>
      <c r="G28" s="7">
        <v>4190.5823457310044</v>
      </c>
      <c r="H28" s="7">
        <v>0</v>
      </c>
      <c r="I28" s="7">
        <v>2986.9465534503424</v>
      </c>
      <c r="J28" s="7">
        <v>0</v>
      </c>
      <c r="K28" s="7">
        <v>10863.876380712225</v>
      </c>
      <c r="L28" s="7">
        <v>56.489433470312335</v>
      </c>
      <c r="M28" s="7">
        <v>0</v>
      </c>
      <c r="N28" s="7">
        <v>1839.8130201652066</v>
      </c>
      <c r="O28" s="7">
        <v>0</v>
      </c>
      <c r="P28" s="7">
        <v>0</v>
      </c>
      <c r="Q28" s="7">
        <v>8228.6699163234753</v>
      </c>
      <c r="R28" s="7">
        <v>5429.4231692109415</v>
      </c>
      <c r="S28" s="7">
        <v>6.5892037783620756</v>
      </c>
      <c r="T28" s="7">
        <v>132.18649789171661</v>
      </c>
      <c r="U28" s="7">
        <v>133.40248849045435</v>
      </c>
      <c r="V28" s="7">
        <v>4489.6952366948053</v>
      </c>
      <c r="W28" s="7">
        <v>2382.0566184843165</v>
      </c>
      <c r="X28" s="7">
        <v>464.97258401058059</v>
      </c>
      <c r="Y28" s="7">
        <v>600861.1132960096</v>
      </c>
      <c r="Z28" s="7">
        <v>1403577.0179994975</v>
      </c>
      <c r="AA28" s="7">
        <v>567132.78190466773</v>
      </c>
      <c r="AB28" s="7">
        <v>19767.49687331275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1220.9199698566526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58.095000201181819</v>
      </c>
      <c r="AR28" s="7">
        <v>21.386555165020145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114.6794806136387</v>
      </c>
      <c r="BF28" s="7">
        <v>0</v>
      </c>
      <c r="BG28" s="7">
        <v>0.14401213336333618</v>
      </c>
      <c r="BH28" s="7">
        <v>156.85017294028589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262202.12201850209</v>
      </c>
      <c r="BO28" s="7">
        <v>18254.188454308038</v>
      </c>
      <c r="BP28" s="7">
        <v>0.33189547430028504</v>
      </c>
      <c r="BQ28" s="7">
        <v>0</v>
      </c>
      <c r="BR28" s="7">
        <v>0</v>
      </c>
      <c r="BS28" s="7">
        <v>0</v>
      </c>
      <c r="BT28" s="7">
        <v>1547.3225282006313</v>
      </c>
      <c r="BU28" s="7">
        <v>0</v>
      </c>
      <c r="BV28" s="7">
        <v>0</v>
      </c>
      <c r="BW28" s="7">
        <v>0</v>
      </c>
      <c r="BX28" s="7">
        <v>2347.4693783017151</v>
      </c>
      <c r="BY28" s="7">
        <v>3133.5308466628653</v>
      </c>
      <c r="BZ28" s="7">
        <v>0</v>
      </c>
      <c r="CA28" s="7">
        <v>0</v>
      </c>
      <c r="CB28" s="7">
        <v>0</v>
      </c>
      <c r="CC28" s="7">
        <v>65458.662033853325</v>
      </c>
      <c r="CD28" s="7">
        <v>0</v>
      </c>
      <c r="CE28" s="7">
        <v>1909.705349682933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1183.0899911610647</v>
      </c>
      <c r="CW28" s="7">
        <v>0</v>
      </c>
      <c r="CX28" s="7">
        <v>0</v>
      </c>
      <c r="CY28" s="7">
        <v>1738228.7338521173</v>
      </c>
      <c r="CZ28" s="7">
        <v>327.15907404517355</v>
      </c>
      <c r="DA28" s="7">
        <v>0</v>
      </c>
      <c r="DB28" s="7">
        <v>5.2367844148954745</v>
      </c>
      <c r="DC28" s="7">
        <v>0</v>
      </c>
      <c r="DD28" s="7">
        <v>1988.2186089900104</v>
      </c>
      <c r="DE28" s="7">
        <v>0</v>
      </c>
      <c r="DF28" s="7">
        <v>0</v>
      </c>
      <c r="DG28" s="7">
        <v>0</v>
      </c>
      <c r="DH28" s="7">
        <v>0</v>
      </c>
      <c r="DI28" s="7">
        <v>718.0363735493554</v>
      </c>
      <c r="DJ28" s="7">
        <v>0</v>
      </c>
      <c r="DK28" s="7">
        <v>5150.7046025139616</v>
      </c>
      <c r="DL28" s="7">
        <v>2986.3062677547532</v>
      </c>
      <c r="DM28" s="7">
        <v>0</v>
      </c>
      <c r="DN28" s="7">
        <v>24658.365067819504</v>
      </c>
      <c r="DO28" s="7">
        <v>110881.56447293403</v>
      </c>
      <c r="DP28" s="7">
        <v>0</v>
      </c>
      <c r="DQ28" s="7">
        <v>0</v>
      </c>
      <c r="DR28" s="7">
        <v>0</v>
      </c>
      <c r="DS28" s="7">
        <f>'[2]IOT 2019 CB'!DZ28+'[2]IOT 2019 CB'!EA28</f>
        <v>0</v>
      </c>
      <c r="DT28" s="7">
        <v>0</v>
      </c>
      <c r="DU28" s="7">
        <v>0</v>
      </c>
      <c r="DV28" s="7">
        <v>0</v>
      </c>
      <c r="DW28" s="7">
        <v>942.93316682697048</v>
      </c>
      <c r="DX28" s="7">
        <v>0</v>
      </c>
      <c r="DY28" s="7">
        <v>0</v>
      </c>
      <c r="DZ28" s="7">
        <v>0</v>
      </c>
      <c r="EA28" s="7">
        <v>0</v>
      </c>
      <c r="EB28" s="7">
        <v>0</v>
      </c>
      <c r="EC28" s="7">
        <v>0</v>
      </c>
      <c r="ED28" s="7">
        <v>0</v>
      </c>
      <c r="EE28" s="7">
        <v>1.1403524990602021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f>'[2]IOT 2019 CB'!ET28+'[2]IOT 2019 CB'!EU28</f>
        <v>0</v>
      </c>
      <c r="EM28" s="7">
        <v>0</v>
      </c>
      <c r="EN28" s="7">
        <v>0</v>
      </c>
      <c r="EO28" s="7">
        <v>0</v>
      </c>
      <c r="EP28" s="7">
        <v>0</v>
      </c>
      <c r="EQ28" s="7">
        <v>0</v>
      </c>
      <c r="ER28" s="7">
        <v>0</v>
      </c>
      <c r="ES28" s="7">
        <v>28355.225663707868</v>
      </c>
      <c r="ET28" s="7">
        <v>18020.752329599756</v>
      </c>
      <c r="EU28" s="7">
        <v>0</v>
      </c>
      <c r="EV28" s="7">
        <v>0</v>
      </c>
      <c r="EW28" s="7">
        <v>82.567500585734322</v>
      </c>
      <c r="EX28" s="7">
        <v>0</v>
      </c>
      <c r="EY28" s="7">
        <v>0</v>
      </c>
      <c r="EZ28" s="7">
        <v>0</v>
      </c>
      <c r="FA28" s="7">
        <v>0</v>
      </c>
      <c r="FB28" s="7">
        <v>826.0387940944089</v>
      </c>
      <c r="FC28" s="7">
        <v>0</v>
      </c>
      <c r="FD28" s="7">
        <v>0</v>
      </c>
      <c r="FE28" s="7">
        <v>1605.2020926973823</v>
      </c>
      <c r="FF28" s="7">
        <v>0</v>
      </c>
      <c r="FG28" s="7">
        <v>0</v>
      </c>
      <c r="FH28" s="7">
        <v>13.878374990387428</v>
      </c>
      <c r="FI28" s="7">
        <v>0</v>
      </c>
      <c r="FJ28" s="7">
        <v>205.05501382152536</v>
      </c>
      <c r="FK28" s="7">
        <v>2252.1657198220068</v>
      </c>
      <c r="FL28" s="7">
        <v>0</v>
      </c>
      <c r="FM28" s="7">
        <v>33.835429384790856</v>
      </c>
      <c r="FN28" s="7">
        <v>196.45251081040075</v>
      </c>
      <c r="FO28" s="7">
        <v>0</v>
      </c>
      <c r="FP28" s="7">
        <v>0</v>
      </c>
      <c r="FQ28" s="7">
        <v>0</v>
      </c>
      <c r="FR28" s="2">
        <f t="shared" si="0"/>
        <v>4927761.1387317972</v>
      </c>
      <c r="FS28" s="1">
        <f t="shared" si="1"/>
        <v>344922.73897424579</v>
      </c>
      <c r="FT28" s="3">
        <v>344922.73897424579</v>
      </c>
      <c r="FU28" s="3">
        <v>0</v>
      </c>
      <c r="FV28" s="1">
        <f t="shared" si="2"/>
        <v>1991897.5422939602</v>
      </c>
      <c r="FW28" s="1">
        <v>0</v>
      </c>
      <c r="FX28" s="1">
        <v>1991897.5422939602</v>
      </c>
      <c r="FY28" s="1">
        <v>0</v>
      </c>
      <c r="FZ28" s="1">
        <v>0</v>
      </c>
      <c r="GA28" s="1">
        <f t="shared" si="3"/>
        <v>7264581.4200000037</v>
      </c>
      <c r="GB28" s="13"/>
      <c r="GC28" s="4"/>
      <c r="GD28" s="5"/>
      <c r="GF28" s="8"/>
      <c r="GG28" s="8"/>
    </row>
    <row r="29" spans="1:189" s="27" customFormat="1" ht="15.75" x14ac:dyDescent="0.25">
      <c r="A29" s="20" t="s">
        <v>234</v>
      </c>
      <c r="B29" s="18">
        <v>24</v>
      </c>
      <c r="C29" s="7">
        <v>308.5676580163647</v>
      </c>
      <c r="D29" s="7">
        <v>925.60947982671189</v>
      </c>
      <c r="E29" s="7">
        <v>735.14653400973066</v>
      </c>
      <c r="F29" s="7">
        <v>256.74715135714507</v>
      </c>
      <c r="G29" s="7">
        <v>120.47034152037344</v>
      </c>
      <c r="H29" s="7">
        <v>5933.7470221929534</v>
      </c>
      <c r="I29" s="7">
        <v>662.13437886000099</v>
      </c>
      <c r="J29" s="7">
        <v>12484.645894413563</v>
      </c>
      <c r="K29" s="7">
        <v>7032.0801054994627</v>
      </c>
      <c r="L29" s="7">
        <v>813.86098519761697</v>
      </c>
      <c r="M29" s="7">
        <v>2266.3545021775203</v>
      </c>
      <c r="N29" s="7">
        <v>14442.8793703965</v>
      </c>
      <c r="O29" s="7">
        <v>40673.339293289027</v>
      </c>
      <c r="P29" s="7">
        <v>2282.4260005726724</v>
      </c>
      <c r="Q29" s="7">
        <v>0</v>
      </c>
      <c r="R29" s="7">
        <v>15459.768554279903</v>
      </c>
      <c r="S29" s="7">
        <v>6706.1520682677801</v>
      </c>
      <c r="T29" s="7">
        <v>16027.399166932515</v>
      </c>
      <c r="U29" s="7">
        <v>7638.3355937007727</v>
      </c>
      <c r="V29" s="7">
        <v>5486.9333478348153</v>
      </c>
      <c r="W29" s="7">
        <v>7004.6808919684745</v>
      </c>
      <c r="X29" s="7">
        <v>7.8262842712912561E-2</v>
      </c>
      <c r="Y29" s="7">
        <v>48309.624231696333</v>
      </c>
      <c r="Z29" s="7">
        <v>4984486.7066814443</v>
      </c>
      <c r="AA29" s="7">
        <v>2992.69574647118</v>
      </c>
      <c r="AB29" s="7">
        <v>26114.590646115761</v>
      </c>
      <c r="AC29" s="7">
        <v>902648.45457041345</v>
      </c>
      <c r="AD29" s="7">
        <v>16622.303703750669</v>
      </c>
      <c r="AE29" s="7">
        <v>15597.082700851988</v>
      </c>
      <c r="AF29" s="7">
        <v>35.556026114389283</v>
      </c>
      <c r="AG29" s="7">
        <v>129734.64869017187</v>
      </c>
      <c r="AH29" s="7">
        <v>38046.538553850056</v>
      </c>
      <c r="AI29" s="7">
        <v>461.18960401077442</v>
      </c>
      <c r="AJ29" s="7">
        <v>84400.842464061468</v>
      </c>
      <c r="AK29" s="7">
        <v>0</v>
      </c>
      <c r="AL29" s="7">
        <v>0</v>
      </c>
      <c r="AM29" s="7">
        <v>4286.3740729075516</v>
      </c>
      <c r="AN29" s="7">
        <v>0.85440448955524406</v>
      </c>
      <c r="AO29" s="7">
        <v>0</v>
      </c>
      <c r="AP29" s="7">
        <v>0</v>
      </c>
      <c r="AQ29" s="7">
        <v>5219.6332176319393</v>
      </c>
      <c r="AR29" s="7">
        <v>287.36334018998656</v>
      </c>
      <c r="AS29" s="7">
        <v>3831.2425768529833</v>
      </c>
      <c r="AT29" s="7">
        <v>223.1185400830901</v>
      </c>
      <c r="AU29" s="7">
        <v>73.016199725881776</v>
      </c>
      <c r="AV29" s="7">
        <v>9.4339674551914765</v>
      </c>
      <c r="AW29" s="7">
        <v>22.900793526460347</v>
      </c>
      <c r="AX29" s="7">
        <v>478.44821867317779</v>
      </c>
      <c r="AY29" s="7">
        <v>427.24730791871571</v>
      </c>
      <c r="AZ29" s="7">
        <v>285.89574911588244</v>
      </c>
      <c r="BA29" s="7">
        <v>42.227348429825916</v>
      </c>
      <c r="BB29" s="7">
        <v>54291.20188437961</v>
      </c>
      <c r="BC29" s="7">
        <v>2672.9027681673169</v>
      </c>
      <c r="BD29" s="7">
        <v>33326.716568543445</v>
      </c>
      <c r="BE29" s="7">
        <v>3083.3330705375615</v>
      </c>
      <c r="BF29" s="7">
        <v>98.21343477108401</v>
      </c>
      <c r="BG29" s="7">
        <v>839.06764904815464</v>
      </c>
      <c r="BH29" s="7">
        <v>0</v>
      </c>
      <c r="BI29" s="7">
        <v>32372.81927821146</v>
      </c>
      <c r="BJ29" s="7">
        <v>6290.2642168273724</v>
      </c>
      <c r="BK29" s="7">
        <v>10787.924335669055</v>
      </c>
      <c r="BL29" s="7">
        <v>0</v>
      </c>
      <c r="BM29" s="7">
        <v>0</v>
      </c>
      <c r="BN29" s="7">
        <v>44187377.722645476</v>
      </c>
      <c r="BO29" s="7">
        <v>8319810.6903132582</v>
      </c>
      <c r="BP29" s="7">
        <v>60.161421683993659</v>
      </c>
      <c r="BQ29" s="7">
        <v>19739.352702396292</v>
      </c>
      <c r="BR29" s="7">
        <v>301.43191738382313</v>
      </c>
      <c r="BS29" s="7">
        <v>0</v>
      </c>
      <c r="BT29" s="7">
        <v>31921.0477663622</v>
      </c>
      <c r="BU29" s="7">
        <v>3365.9539422525804</v>
      </c>
      <c r="BV29" s="7">
        <v>120.68817677685611</v>
      </c>
      <c r="BW29" s="7">
        <v>32.765640061092064</v>
      </c>
      <c r="BX29" s="7">
        <v>3165.4511951116874</v>
      </c>
      <c r="BY29" s="7">
        <v>325.35117153046156</v>
      </c>
      <c r="BZ29" s="7">
        <v>637.26879159686894</v>
      </c>
      <c r="CA29" s="7">
        <v>1.6163390085957241</v>
      </c>
      <c r="CB29" s="7">
        <v>0</v>
      </c>
      <c r="CC29" s="7">
        <v>415723.92235675844</v>
      </c>
      <c r="CD29" s="7">
        <v>0</v>
      </c>
      <c r="CE29" s="7">
        <v>136.60453536735429</v>
      </c>
      <c r="CF29" s="7">
        <v>21792.759197264757</v>
      </c>
      <c r="CG29" s="7">
        <v>1001.1290303576023</v>
      </c>
      <c r="CH29" s="7">
        <v>184398.50476732527</v>
      </c>
      <c r="CI29" s="7">
        <v>86.742308001077902</v>
      </c>
      <c r="CJ29" s="7">
        <v>1005.7308757948091</v>
      </c>
      <c r="CK29" s="7">
        <v>12865.999911233257</v>
      </c>
      <c r="CL29" s="7">
        <v>0</v>
      </c>
      <c r="CM29" s="7">
        <v>0</v>
      </c>
      <c r="CN29" s="7">
        <v>34997.244771181839</v>
      </c>
      <c r="CO29" s="7">
        <v>0</v>
      </c>
      <c r="CP29" s="7">
        <v>121414.32898832335</v>
      </c>
      <c r="CQ29" s="7">
        <v>0</v>
      </c>
      <c r="CR29" s="7">
        <v>130.44034285752207</v>
      </c>
      <c r="CS29" s="7">
        <v>1.0499054918046651</v>
      </c>
      <c r="CT29" s="7">
        <v>0</v>
      </c>
      <c r="CU29" s="7">
        <v>222.35405307123779</v>
      </c>
      <c r="CV29" s="7">
        <v>106011.24998913777</v>
      </c>
      <c r="CW29" s="7">
        <v>0</v>
      </c>
      <c r="CX29" s="7">
        <v>1306.9852936648965</v>
      </c>
      <c r="CY29" s="7">
        <v>22844946.079352874</v>
      </c>
      <c r="CZ29" s="7">
        <v>51752.335046056563</v>
      </c>
      <c r="DA29" s="7">
        <v>0</v>
      </c>
      <c r="DB29" s="7">
        <v>39273.953386293695</v>
      </c>
      <c r="DC29" s="7">
        <v>24329.348045271567</v>
      </c>
      <c r="DD29" s="7">
        <v>2671.0480889159753</v>
      </c>
      <c r="DE29" s="7">
        <v>0</v>
      </c>
      <c r="DF29" s="7">
        <v>8243.8373065318046</v>
      </c>
      <c r="DG29" s="7">
        <v>0</v>
      </c>
      <c r="DH29" s="7">
        <v>0</v>
      </c>
      <c r="DI29" s="7">
        <v>43.319533038530018</v>
      </c>
      <c r="DJ29" s="7">
        <v>0</v>
      </c>
      <c r="DK29" s="7">
        <v>1440963.9872551549</v>
      </c>
      <c r="DL29" s="7">
        <v>189703.49201403503</v>
      </c>
      <c r="DM29" s="7">
        <v>0</v>
      </c>
      <c r="DN29" s="7">
        <v>92141.323595647453</v>
      </c>
      <c r="DO29" s="7">
        <v>214256.0514378809</v>
      </c>
      <c r="DP29" s="7">
        <v>64274.477325954278</v>
      </c>
      <c r="DQ29" s="7">
        <v>0</v>
      </c>
      <c r="DR29" s="7">
        <v>1.0749221554350097</v>
      </c>
      <c r="DS29" s="7">
        <f>'[2]IOT 2019 CB'!DZ29+'[2]IOT 2019 CB'!EA29</f>
        <v>28687.143940322832</v>
      </c>
      <c r="DT29" s="7">
        <v>0</v>
      </c>
      <c r="DU29" s="7">
        <v>0</v>
      </c>
      <c r="DV29" s="7">
        <v>0</v>
      </c>
      <c r="DW29" s="7">
        <v>170944.26588779842</v>
      </c>
      <c r="DX29" s="7">
        <v>11.48318073667553</v>
      </c>
      <c r="DY29" s="7">
        <v>331.2921426532215</v>
      </c>
      <c r="DZ29" s="7">
        <v>0</v>
      </c>
      <c r="EA29" s="7">
        <v>0</v>
      </c>
      <c r="EB29" s="7">
        <v>1331.4900630579032</v>
      </c>
      <c r="EC29" s="7">
        <v>0</v>
      </c>
      <c r="ED29" s="7">
        <v>130.76306694491183</v>
      </c>
      <c r="EE29" s="7">
        <v>1298.6456897381263</v>
      </c>
      <c r="EF29" s="7">
        <v>0</v>
      </c>
      <c r="EG29" s="7">
        <v>0</v>
      </c>
      <c r="EH29" s="7">
        <v>0</v>
      </c>
      <c r="EI29" s="7">
        <v>0</v>
      </c>
      <c r="EJ29" s="7">
        <v>0</v>
      </c>
      <c r="EK29" s="7">
        <v>0</v>
      </c>
      <c r="EL29" s="7">
        <f>'[2]IOT 2019 CB'!ET29+'[2]IOT 2019 CB'!EU29</f>
        <v>0</v>
      </c>
      <c r="EM29" s="7">
        <v>0</v>
      </c>
      <c r="EN29" s="7">
        <v>0</v>
      </c>
      <c r="EO29" s="7">
        <v>0</v>
      </c>
      <c r="EP29" s="7">
        <v>2137.4710949786354</v>
      </c>
      <c r="EQ29" s="7">
        <v>0</v>
      </c>
      <c r="ER29" s="7">
        <v>0</v>
      </c>
      <c r="ES29" s="7">
        <v>0</v>
      </c>
      <c r="ET29" s="7">
        <v>0</v>
      </c>
      <c r="EU29" s="7">
        <v>141.12092058950691</v>
      </c>
      <c r="EV29" s="7">
        <v>86.356592370210308</v>
      </c>
      <c r="EW29" s="7">
        <v>0</v>
      </c>
      <c r="EX29" s="7">
        <v>243.26743928453968</v>
      </c>
      <c r="EY29" s="7">
        <v>0</v>
      </c>
      <c r="EZ29" s="7">
        <v>0</v>
      </c>
      <c r="FA29" s="7">
        <v>0</v>
      </c>
      <c r="FB29" s="7">
        <v>0</v>
      </c>
      <c r="FC29" s="7">
        <v>0</v>
      </c>
      <c r="FD29" s="7">
        <v>0</v>
      </c>
      <c r="FE29" s="7">
        <v>1007.7665279116262</v>
      </c>
      <c r="FF29" s="7">
        <v>0</v>
      </c>
      <c r="FG29" s="7">
        <v>0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1056.3043218580494</v>
      </c>
      <c r="FN29" s="7">
        <v>0</v>
      </c>
      <c r="FO29" s="7">
        <v>0</v>
      </c>
      <c r="FP29" s="7">
        <v>42229.635653714467</v>
      </c>
      <c r="FQ29" s="7">
        <v>0</v>
      </c>
      <c r="FR29" s="2">
        <f t="shared" si="0"/>
        <v>85245853.671345785</v>
      </c>
      <c r="FS29" s="1">
        <f t="shared" si="1"/>
        <v>1587865.6410456509</v>
      </c>
      <c r="FT29" s="3">
        <v>1587865.6410456509</v>
      </c>
      <c r="FU29" s="3">
        <v>0</v>
      </c>
      <c r="FV29" s="1">
        <f t="shared" si="2"/>
        <v>-1526920.7817768455</v>
      </c>
      <c r="FW29" s="1">
        <v>0</v>
      </c>
      <c r="FX29" s="1">
        <v>-1526920.7817768455</v>
      </c>
      <c r="FY29" s="1">
        <v>8955.3912382435556</v>
      </c>
      <c r="FZ29" s="1">
        <v>49641260.031852774</v>
      </c>
      <c r="GA29" s="1">
        <f t="shared" si="3"/>
        <v>35674493.890000053</v>
      </c>
      <c r="GB29" s="13"/>
      <c r="GC29" s="4"/>
      <c r="GD29" s="5"/>
      <c r="GF29" s="8"/>
      <c r="GG29" s="8"/>
    </row>
    <row r="30" spans="1:189" s="27" customFormat="1" ht="31.5" x14ac:dyDescent="0.25">
      <c r="A30" s="57" t="s">
        <v>368</v>
      </c>
      <c r="B30" s="18">
        <v>25</v>
      </c>
      <c r="C30" s="7">
        <v>39004.268332157284</v>
      </c>
      <c r="D30" s="7">
        <v>2573.763259111337</v>
      </c>
      <c r="E30" s="7">
        <v>26812.222630775887</v>
      </c>
      <c r="F30" s="7">
        <v>314.21755862674405</v>
      </c>
      <c r="G30" s="7">
        <v>9060.9875271878682</v>
      </c>
      <c r="H30" s="7">
        <v>160440.06124386378</v>
      </c>
      <c r="I30" s="7">
        <v>14154.175957871064</v>
      </c>
      <c r="J30" s="7">
        <v>13701.427409508235</v>
      </c>
      <c r="K30" s="7">
        <v>57159.135509064581</v>
      </c>
      <c r="L30" s="7">
        <v>5740.3920999355269</v>
      </c>
      <c r="M30" s="7">
        <v>180.50337713247609</v>
      </c>
      <c r="N30" s="7">
        <v>13803.485087715197</v>
      </c>
      <c r="O30" s="7">
        <v>77745.415994163035</v>
      </c>
      <c r="P30" s="7">
        <v>48403.972732900576</v>
      </c>
      <c r="Q30" s="7">
        <v>1875.2958971445044</v>
      </c>
      <c r="R30" s="7">
        <v>124832.14649712533</v>
      </c>
      <c r="S30" s="7">
        <v>965.75897936191632</v>
      </c>
      <c r="T30" s="7">
        <v>10416.750096307964</v>
      </c>
      <c r="U30" s="7">
        <v>13076.46674539615</v>
      </c>
      <c r="V30" s="7">
        <v>142431.07697706725</v>
      </c>
      <c r="W30" s="7">
        <v>741.62340648603583</v>
      </c>
      <c r="X30" s="7">
        <v>185090.40024986485</v>
      </c>
      <c r="Y30" s="7">
        <v>2382.9206403868757</v>
      </c>
      <c r="Z30" s="7">
        <v>15237.208808022047</v>
      </c>
      <c r="AA30" s="7">
        <v>545557.19913883554</v>
      </c>
      <c r="AB30" s="7">
        <v>373.9060232398283</v>
      </c>
      <c r="AC30" s="7">
        <v>1033831.4709475737</v>
      </c>
      <c r="AD30" s="7">
        <v>20472.326552607727</v>
      </c>
      <c r="AE30" s="7">
        <v>4617.3764939980456</v>
      </c>
      <c r="AF30" s="7">
        <v>322.60508507978551</v>
      </c>
      <c r="AG30" s="7">
        <v>11132.529561606063</v>
      </c>
      <c r="AH30" s="7">
        <v>26372.106493938321</v>
      </c>
      <c r="AI30" s="7">
        <v>224.24797944484274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188.57611919457983</v>
      </c>
      <c r="AP30" s="7">
        <v>3061.2219587252293</v>
      </c>
      <c r="AQ30" s="7">
        <v>1456.5841222885019</v>
      </c>
      <c r="AR30" s="7">
        <v>128.66599911606744</v>
      </c>
      <c r="AS30" s="7">
        <v>643.18832397796598</v>
      </c>
      <c r="AT30" s="7">
        <v>211.25002975117229</v>
      </c>
      <c r="AU30" s="7">
        <v>0.39909894506165838</v>
      </c>
      <c r="AV30" s="7">
        <v>2.7875987635040413</v>
      </c>
      <c r="AW30" s="7">
        <v>0</v>
      </c>
      <c r="AX30" s="7">
        <v>27.11127814282359</v>
      </c>
      <c r="AY30" s="7">
        <v>190.92795989251698</v>
      </c>
      <c r="AZ30" s="7">
        <v>115.48196758406232</v>
      </c>
      <c r="BA30" s="7">
        <v>0.69517582013883772</v>
      </c>
      <c r="BB30" s="7">
        <v>538.94020032102208</v>
      </c>
      <c r="BC30" s="7">
        <v>496499.49813397101</v>
      </c>
      <c r="BD30" s="7">
        <v>0</v>
      </c>
      <c r="BE30" s="7">
        <v>1030.2014128670862</v>
      </c>
      <c r="BF30" s="7">
        <v>79.628383027536358</v>
      </c>
      <c r="BG30" s="7">
        <v>313.57100034402583</v>
      </c>
      <c r="BH30" s="7">
        <v>0</v>
      </c>
      <c r="BI30" s="7">
        <v>101894.42529904093</v>
      </c>
      <c r="BJ30" s="7">
        <v>12.920647850107065</v>
      </c>
      <c r="BK30" s="7">
        <v>383.91194060140759</v>
      </c>
      <c r="BL30" s="7">
        <v>4.9063328749052415</v>
      </c>
      <c r="BM30" s="7">
        <v>0</v>
      </c>
      <c r="BN30" s="7">
        <v>11441890.817401916</v>
      </c>
      <c r="BO30" s="7">
        <v>2135279.1040224624</v>
      </c>
      <c r="BP30" s="7">
        <v>0.18280130794519972</v>
      </c>
      <c r="BQ30" s="7">
        <v>41.266770807439734</v>
      </c>
      <c r="BR30" s="7">
        <v>0</v>
      </c>
      <c r="BS30" s="7">
        <v>0</v>
      </c>
      <c r="BT30" s="7">
        <v>342925.74774036388</v>
      </c>
      <c r="BU30" s="7">
        <v>10.874260296605927</v>
      </c>
      <c r="BV30" s="7">
        <v>320.31352314695414</v>
      </c>
      <c r="BW30" s="7">
        <v>6.9179804038710238</v>
      </c>
      <c r="BX30" s="7">
        <v>83504.624335104905</v>
      </c>
      <c r="BY30" s="7">
        <v>690412.41114646418</v>
      </c>
      <c r="BZ30" s="7">
        <v>44138.688801959885</v>
      </c>
      <c r="CA30" s="7">
        <v>0.54067397434307785</v>
      </c>
      <c r="CB30" s="7">
        <v>0</v>
      </c>
      <c r="CC30" s="7">
        <v>286709.69810627954</v>
      </c>
      <c r="CD30" s="7">
        <v>7.0337472958222378</v>
      </c>
      <c r="CE30" s="7">
        <v>61.870213513314923</v>
      </c>
      <c r="CF30" s="7">
        <v>0</v>
      </c>
      <c r="CG30" s="7">
        <v>0</v>
      </c>
      <c r="CH30" s="7">
        <v>560.06359066001176</v>
      </c>
      <c r="CI30" s="7">
        <v>1324.60677230889</v>
      </c>
      <c r="CJ30" s="7">
        <v>595.79108115193958</v>
      </c>
      <c r="CK30" s="7">
        <v>0</v>
      </c>
      <c r="CL30" s="7">
        <v>0</v>
      </c>
      <c r="CM30" s="7">
        <v>0</v>
      </c>
      <c r="CN30" s="7">
        <v>5.8932422609585551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1220.3809050685427</v>
      </c>
      <c r="CW30" s="7">
        <v>0</v>
      </c>
      <c r="CX30" s="7">
        <v>298.95225734727592</v>
      </c>
      <c r="CY30" s="7">
        <v>66876.156902167058</v>
      </c>
      <c r="CZ30" s="7">
        <v>23788.395661602906</v>
      </c>
      <c r="DA30" s="7">
        <v>70.742910691697872</v>
      </c>
      <c r="DB30" s="7">
        <v>10085.67983028287</v>
      </c>
      <c r="DC30" s="7">
        <v>0.82366898579638836</v>
      </c>
      <c r="DD30" s="7">
        <v>438.0282231574223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211960.26375027042</v>
      </c>
      <c r="DL30" s="7">
        <v>2715.2254727260602</v>
      </c>
      <c r="DM30" s="7">
        <v>0</v>
      </c>
      <c r="DN30" s="7">
        <v>31788.059479094125</v>
      </c>
      <c r="DO30" s="7">
        <v>2214.7021295860809</v>
      </c>
      <c r="DP30" s="7">
        <v>29.18879451619329</v>
      </c>
      <c r="DQ30" s="7">
        <v>0</v>
      </c>
      <c r="DR30" s="7">
        <v>1.150001591690806</v>
      </c>
      <c r="DS30" s="7">
        <f>'[2]IOT 2019 CB'!DZ30+'[2]IOT 2019 CB'!EA30</f>
        <v>2.0962247721577074</v>
      </c>
      <c r="DT30" s="7">
        <v>0</v>
      </c>
      <c r="DU30" s="7">
        <v>0</v>
      </c>
      <c r="DV30" s="7">
        <v>0</v>
      </c>
      <c r="DW30" s="7">
        <v>0</v>
      </c>
      <c r="DX30" s="7">
        <v>0</v>
      </c>
      <c r="DY30" s="7">
        <v>0</v>
      </c>
      <c r="DZ30" s="7">
        <v>0</v>
      </c>
      <c r="EA30" s="7">
        <v>0</v>
      </c>
      <c r="EB30" s="7">
        <v>59.300598312299563</v>
      </c>
      <c r="EC30" s="7">
        <v>0</v>
      </c>
      <c r="ED30" s="7">
        <v>592.1189947882466</v>
      </c>
      <c r="EE30" s="7">
        <v>1328.7148823553043</v>
      </c>
      <c r="EF30" s="7">
        <v>28.311168943417115</v>
      </c>
      <c r="EG30" s="7">
        <v>0</v>
      </c>
      <c r="EH30" s="7">
        <v>0</v>
      </c>
      <c r="EI30" s="7">
        <v>0</v>
      </c>
      <c r="EJ30" s="7">
        <v>0</v>
      </c>
      <c r="EK30" s="7">
        <v>0</v>
      </c>
      <c r="EL30" s="7">
        <f>'[2]IOT 2019 CB'!ET30+'[2]IOT 2019 CB'!EU30</f>
        <v>0</v>
      </c>
      <c r="EM30" s="7">
        <v>0</v>
      </c>
      <c r="EN30" s="7">
        <v>0</v>
      </c>
      <c r="EO30" s="7">
        <v>0</v>
      </c>
      <c r="EP30" s="7">
        <v>0</v>
      </c>
      <c r="EQ30" s="7">
        <v>0</v>
      </c>
      <c r="ER30" s="7">
        <v>0</v>
      </c>
      <c r="ES30" s="7">
        <v>0</v>
      </c>
      <c r="ET30" s="7">
        <v>0</v>
      </c>
      <c r="EU30" s="7">
        <v>0</v>
      </c>
      <c r="EV30" s="7">
        <v>0</v>
      </c>
      <c r="EW30" s="7">
        <v>0</v>
      </c>
      <c r="EX30" s="7">
        <v>46.51000310660757</v>
      </c>
      <c r="EY30" s="7">
        <v>0</v>
      </c>
      <c r="EZ30" s="7">
        <v>156.37294712896454</v>
      </c>
      <c r="FA30" s="7">
        <v>0</v>
      </c>
      <c r="FB30" s="7">
        <v>0.2697103768983059</v>
      </c>
      <c r="FC30" s="7">
        <v>0</v>
      </c>
      <c r="FD30" s="7">
        <v>250.30593775949419</v>
      </c>
      <c r="FE30" s="7">
        <v>1.7722877762712648</v>
      </c>
      <c r="FF30" s="7">
        <v>46.223476433873515</v>
      </c>
      <c r="FG30" s="7">
        <v>3.6262299972487297E-2</v>
      </c>
      <c r="FH30" s="7">
        <v>0</v>
      </c>
      <c r="FI30" s="7">
        <v>0</v>
      </c>
      <c r="FJ30" s="7">
        <v>0.45176060090993075</v>
      </c>
      <c r="FK30" s="7">
        <v>5.208444191158601</v>
      </c>
      <c r="FL30" s="7">
        <v>0</v>
      </c>
      <c r="FM30" s="7">
        <v>17.177812830566261</v>
      </c>
      <c r="FN30" s="7">
        <v>727.96397962800359</v>
      </c>
      <c r="FO30" s="7">
        <v>169.01187441119271</v>
      </c>
      <c r="FP30" s="7">
        <v>27612.101262622116</v>
      </c>
      <c r="FQ30" s="7">
        <v>0</v>
      </c>
      <c r="FR30" s="2">
        <f t="shared" si="0"/>
        <v>18626160.482103702</v>
      </c>
      <c r="FS30" s="1">
        <f t="shared" si="1"/>
        <v>818504.12167263171</v>
      </c>
      <c r="FT30" s="3">
        <v>818504.12167263171</v>
      </c>
      <c r="FU30" s="3">
        <v>0</v>
      </c>
      <c r="FV30" s="1">
        <f t="shared" si="2"/>
        <v>55857.564745046198</v>
      </c>
      <c r="FW30" s="1">
        <v>0</v>
      </c>
      <c r="FX30" s="1">
        <v>55857.564745046198</v>
      </c>
      <c r="FY30" s="1">
        <v>4769352.6956863552</v>
      </c>
      <c r="FZ30" s="1">
        <v>2064693.3442077378</v>
      </c>
      <c r="GA30" s="1">
        <f t="shared" si="3"/>
        <v>22205181.519999996</v>
      </c>
      <c r="GB30" s="13"/>
      <c r="GC30" s="4"/>
      <c r="GD30" s="5"/>
      <c r="GF30" s="8"/>
      <c r="GG30" s="8"/>
    </row>
    <row r="31" spans="1:189" s="27" customFormat="1" ht="15.75" x14ac:dyDescent="0.25">
      <c r="A31" s="20" t="s">
        <v>235</v>
      </c>
      <c r="B31" s="18">
        <v>26</v>
      </c>
      <c r="C31" s="7">
        <v>361.90113147234746</v>
      </c>
      <c r="D31" s="7">
        <v>7229.9176181440253</v>
      </c>
      <c r="E31" s="7">
        <v>6428.1388611117263</v>
      </c>
      <c r="F31" s="7">
        <v>4160.4125901996413</v>
      </c>
      <c r="G31" s="7">
        <v>0</v>
      </c>
      <c r="H31" s="7">
        <v>2800.8173782987697</v>
      </c>
      <c r="I31" s="7">
        <v>600.56762501625349</v>
      </c>
      <c r="J31" s="7">
        <v>1054.4823427806298</v>
      </c>
      <c r="K31" s="7">
        <v>1058.0465593075755</v>
      </c>
      <c r="L31" s="7">
        <v>157.03759355144649</v>
      </c>
      <c r="M31" s="7">
        <v>0</v>
      </c>
      <c r="N31" s="7">
        <v>306.556116467626</v>
      </c>
      <c r="O31" s="7">
        <v>1778.0752688212663</v>
      </c>
      <c r="P31" s="7">
        <v>1128.2553550163268</v>
      </c>
      <c r="Q31" s="7">
        <v>659.41070299745377</v>
      </c>
      <c r="R31" s="7">
        <v>6043.6956072288285</v>
      </c>
      <c r="S31" s="7">
        <v>884.14448049093016</v>
      </c>
      <c r="T31" s="7">
        <v>9971.483944806072</v>
      </c>
      <c r="U31" s="7">
        <v>78.300386702788046</v>
      </c>
      <c r="V31" s="7">
        <v>6878.4445114179707</v>
      </c>
      <c r="W31" s="7">
        <v>0</v>
      </c>
      <c r="X31" s="7">
        <v>70.007344152086418</v>
      </c>
      <c r="Y31" s="7">
        <v>309904.48351110896</v>
      </c>
      <c r="Z31" s="7">
        <v>2309823.122736393</v>
      </c>
      <c r="AA31" s="7">
        <v>261934.35662629438</v>
      </c>
      <c r="AB31" s="7">
        <v>106789.72618860706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3.6511471058954532</v>
      </c>
      <c r="AZ31" s="7">
        <v>41.198228415153295</v>
      </c>
      <c r="BA31" s="7">
        <v>0</v>
      </c>
      <c r="BB31" s="7">
        <v>1.7173174335283652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17518.324887994237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580.73218890532723</v>
      </c>
      <c r="CZ31" s="7">
        <v>0</v>
      </c>
      <c r="DA31" s="7">
        <v>0</v>
      </c>
      <c r="DB31" s="7">
        <v>0</v>
      </c>
      <c r="DC31" s="7">
        <v>0</v>
      </c>
      <c r="DD31" s="7">
        <v>107101.06612518101</v>
      </c>
      <c r="DE31" s="7">
        <v>0</v>
      </c>
      <c r="DF31" s="7">
        <v>0</v>
      </c>
      <c r="DG31" s="7">
        <v>1.0179723237527203</v>
      </c>
      <c r="DH31" s="7">
        <v>0.45804704310365968</v>
      </c>
      <c r="DI31" s="7">
        <v>0</v>
      </c>
      <c r="DJ31" s="7">
        <v>0</v>
      </c>
      <c r="DK31" s="7">
        <v>11.672762103666351</v>
      </c>
      <c r="DL31" s="7">
        <v>53597.011675284455</v>
      </c>
      <c r="DM31" s="7">
        <v>0</v>
      </c>
      <c r="DN31" s="7">
        <v>0</v>
      </c>
      <c r="DO31" s="7">
        <v>126.07273029104067</v>
      </c>
      <c r="DP31" s="7">
        <v>0</v>
      </c>
      <c r="DQ31" s="7">
        <v>0</v>
      </c>
      <c r="DR31" s="7">
        <v>0</v>
      </c>
      <c r="DS31" s="7">
        <f>'[2]IOT 2019 CB'!DZ31+'[2]IOT 2019 CB'!EA31</f>
        <v>0</v>
      </c>
      <c r="DT31" s="7">
        <v>0</v>
      </c>
      <c r="DU31" s="7">
        <v>0</v>
      </c>
      <c r="DV31" s="7">
        <v>0</v>
      </c>
      <c r="DW31" s="7">
        <v>0</v>
      </c>
      <c r="DX31" s="7">
        <v>0</v>
      </c>
      <c r="DY31" s="7">
        <v>0</v>
      </c>
      <c r="DZ31" s="7">
        <v>0</v>
      </c>
      <c r="EA31" s="7">
        <v>0</v>
      </c>
      <c r="EB31" s="7">
        <v>0</v>
      </c>
      <c r="EC31" s="7">
        <v>0</v>
      </c>
      <c r="ED31" s="7">
        <v>0</v>
      </c>
      <c r="EE31" s="7">
        <v>2234.2284504771519</v>
      </c>
      <c r="EF31" s="7">
        <v>0</v>
      </c>
      <c r="EG31" s="7">
        <v>0</v>
      </c>
      <c r="EH31" s="7">
        <v>0</v>
      </c>
      <c r="EI31" s="7">
        <v>0</v>
      </c>
      <c r="EJ31" s="7">
        <v>0</v>
      </c>
      <c r="EK31" s="7">
        <v>0</v>
      </c>
      <c r="EL31" s="7">
        <f>'[2]IOT 2019 CB'!ET31+'[2]IOT 2019 CB'!EU31</f>
        <v>0</v>
      </c>
      <c r="EM31" s="7">
        <v>0</v>
      </c>
      <c r="EN31" s="7">
        <v>0</v>
      </c>
      <c r="EO31" s="7">
        <v>0</v>
      </c>
      <c r="EP31" s="7">
        <v>0</v>
      </c>
      <c r="EQ31" s="7">
        <v>0</v>
      </c>
      <c r="ER31" s="7">
        <v>0</v>
      </c>
      <c r="ES31" s="7">
        <v>0</v>
      </c>
      <c r="ET31" s="7">
        <v>373.91366973430837</v>
      </c>
      <c r="EU31" s="7">
        <v>0</v>
      </c>
      <c r="EV31" s="7">
        <v>0</v>
      </c>
      <c r="EW31" s="7">
        <v>0</v>
      </c>
      <c r="EX31" s="7">
        <v>0</v>
      </c>
      <c r="EY31" s="7">
        <v>0</v>
      </c>
      <c r="EZ31" s="7">
        <v>23.21079684516539</v>
      </c>
      <c r="FA31" s="7">
        <v>0</v>
      </c>
      <c r="FB31" s="7">
        <v>0</v>
      </c>
      <c r="FC31" s="7">
        <v>0</v>
      </c>
      <c r="FD31" s="7">
        <v>0</v>
      </c>
      <c r="FE31" s="7">
        <v>1188.0300656931738</v>
      </c>
      <c r="FF31" s="7">
        <v>0</v>
      </c>
      <c r="FG31" s="7">
        <v>214.46007005324884</v>
      </c>
      <c r="FH31" s="7">
        <v>0</v>
      </c>
      <c r="FI31" s="7">
        <v>0</v>
      </c>
      <c r="FJ31" s="7">
        <v>0</v>
      </c>
      <c r="FK31" s="7">
        <v>72.614894807374327</v>
      </c>
      <c r="FL31" s="7">
        <v>0</v>
      </c>
      <c r="FM31" s="7">
        <v>0</v>
      </c>
      <c r="FN31" s="7">
        <v>179.35704048431742</v>
      </c>
      <c r="FO31" s="7">
        <v>0</v>
      </c>
      <c r="FP31" s="7">
        <v>0</v>
      </c>
      <c r="FQ31" s="7">
        <v>0</v>
      </c>
      <c r="FR31" s="2">
        <f t="shared" si="0"/>
        <v>3223370.1225505625</v>
      </c>
      <c r="FS31" s="1">
        <f t="shared" si="1"/>
        <v>0</v>
      </c>
      <c r="FT31" s="3">
        <v>0</v>
      </c>
      <c r="FU31" s="3">
        <v>0</v>
      </c>
      <c r="FV31" s="1">
        <f t="shared" si="2"/>
        <v>0</v>
      </c>
      <c r="FW31" s="1">
        <v>0</v>
      </c>
      <c r="FX31" s="1"/>
      <c r="FY31" s="1">
        <v>0</v>
      </c>
      <c r="FZ31" s="1">
        <v>0</v>
      </c>
      <c r="GA31" s="1">
        <f t="shared" si="3"/>
        <v>3223370.1225505625</v>
      </c>
      <c r="GB31" s="13"/>
      <c r="GC31" s="4"/>
      <c r="GD31" s="5"/>
      <c r="GF31" s="8"/>
      <c r="GG31" s="8"/>
    </row>
    <row r="32" spans="1:189" s="27" customFormat="1" ht="15.75" x14ac:dyDescent="0.25">
      <c r="A32" s="20" t="s">
        <v>236</v>
      </c>
      <c r="B32" s="18">
        <v>27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4959.0150508332554</v>
      </c>
      <c r="T32" s="7">
        <v>8729.7182089440867</v>
      </c>
      <c r="U32" s="7">
        <v>19225.498364719249</v>
      </c>
      <c r="V32" s="7">
        <v>0</v>
      </c>
      <c r="W32" s="7">
        <v>0</v>
      </c>
      <c r="X32" s="7">
        <v>0</v>
      </c>
      <c r="Y32" s="7">
        <v>8.2057352457085315</v>
      </c>
      <c r="Z32" s="7">
        <v>128698.09671214729</v>
      </c>
      <c r="AA32" s="7">
        <v>0</v>
      </c>
      <c r="AB32" s="7">
        <v>0</v>
      </c>
      <c r="AC32" s="7">
        <v>1226414.6484365666</v>
      </c>
      <c r="AD32" s="7">
        <v>0</v>
      </c>
      <c r="AE32" s="7">
        <v>25566.81713900555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16.933990657731961</v>
      </c>
      <c r="AO32" s="7">
        <v>0</v>
      </c>
      <c r="AP32" s="7">
        <v>0</v>
      </c>
      <c r="AQ32" s="7">
        <v>722709.15620862518</v>
      </c>
      <c r="AR32" s="7">
        <v>14.896568870308265</v>
      </c>
      <c r="AS32" s="7">
        <v>123257534.16915584</v>
      </c>
      <c r="AT32" s="7">
        <v>1.5447631683580121</v>
      </c>
      <c r="AU32" s="7">
        <v>100027.23285944633</v>
      </c>
      <c r="AV32" s="7">
        <v>0.94805350010385681</v>
      </c>
      <c r="AW32" s="7">
        <v>3.2521503367639544</v>
      </c>
      <c r="AX32" s="7">
        <v>0</v>
      </c>
      <c r="AY32" s="7">
        <v>50289.034373477087</v>
      </c>
      <c r="AZ32" s="7">
        <v>1236600.7054814426</v>
      </c>
      <c r="BA32" s="7">
        <v>3.5921151769849904</v>
      </c>
      <c r="BB32" s="7">
        <v>7.6689599834164204</v>
      </c>
      <c r="BC32" s="7">
        <v>289864.1890519642</v>
      </c>
      <c r="BD32" s="7">
        <v>6527008.8153716596</v>
      </c>
      <c r="BE32" s="7">
        <v>0.45779126531190562</v>
      </c>
      <c r="BF32" s="7">
        <v>0</v>
      </c>
      <c r="BG32" s="7">
        <v>1293797.1723067393</v>
      </c>
      <c r="BH32" s="7">
        <v>0</v>
      </c>
      <c r="BI32" s="7">
        <v>0.12940992199452359</v>
      </c>
      <c r="BJ32" s="7">
        <v>5.7084825852731749</v>
      </c>
      <c r="BK32" s="7">
        <v>14.304955578041424</v>
      </c>
      <c r="BL32" s="7">
        <v>8.8287634632405467</v>
      </c>
      <c r="BM32" s="7">
        <v>922510.90126073675</v>
      </c>
      <c r="BN32" s="7">
        <v>26.94881642452588</v>
      </c>
      <c r="BO32" s="7">
        <v>5.4203023472774658</v>
      </c>
      <c r="BP32" s="7">
        <v>1.2011398808367837</v>
      </c>
      <c r="BQ32" s="7">
        <v>0</v>
      </c>
      <c r="BR32" s="7">
        <v>0</v>
      </c>
      <c r="BS32" s="7">
        <v>0</v>
      </c>
      <c r="BT32" s="7">
        <v>0.68213026273135491</v>
      </c>
      <c r="BU32" s="7">
        <v>0</v>
      </c>
      <c r="BV32" s="7">
        <v>19.305278780439487</v>
      </c>
      <c r="BW32" s="7">
        <v>0</v>
      </c>
      <c r="BX32" s="7">
        <v>1278.7260881580683</v>
      </c>
      <c r="BY32" s="7">
        <v>244664.97391479637</v>
      </c>
      <c r="BZ32" s="7">
        <v>0</v>
      </c>
      <c r="CA32" s="7">
        <v>1.7034622195167244</v>
      </c>
      <c r="CB32" s="7">
        <v>0</v>
      </c>
      <c r="CC32" s="7">
        <v>5.04044657186477</v>
      </c>
      <c r="CD32" s="7">
        <v>0</v>
      </c>
      <c r="CE32" s="7">
        <v>20.273427699888657</v>
      </c>
      <c r="CF32" s="7">
        <v>0</v>
      </c>
      <c r="CG32" s="7">
        <v>40.704349245118394</v>
      </c>
      <c r="CH32" s="7">
        <v>30.851632889165291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0.48980295666165524</v>
      </c>
      <c r="CV32" s="7">
        <v>13.830523454119563</v>
      </c>
      <c r="CW32" s="7">
        <v>0</v>
      </c>
      <c r="CX32" s="7">
        <v>1.5906161882480894</v>
      </c>
      <c r="CY32" s="7">
        <v>27.811542736746805</v>
      </c>
      <c r="CZ32" s="7">
        <v>23.62180071994424</v>
      </c>
      <c r="DA32" s="7">
        <v>0</v>
      </c>
      <c r="DB32" s="7">
        <v>4.8484224397809168</v>
      </c>
      <c r="DC32" s="7">
        <v>100.40380220189415</v>
      </c>
      <c r="DD32" s="7">
        <v>0</v>
      </c>
      <c r="DE32" s="7">
        <v>0</v>
      </c>
      <c r="DF32" s="7">
        <v>96.413095081306636</v>
      </c>
      <c r="DG32" s="7">
        <v>0</v>
      </c>
      <c r="DH32" s="7">
        <v>0</v>
      </c>
      <c r="DI32" s="7">
        <v>0</v>
      </c>
      <c r="DJ32" s="7">
        <v>0</v>
      </c>
      <c r="DK32" s="7">
        <v>9.5880829454388312</v>
      </c>
      <c r="DL32" s="7">
        <v>0</v>
      </c>
      <c r="DM32" s="7">
        <v>0</v>
      </c>
      <c r="DN32" s="7">
        <v>0</v>
      </c>
      <c r="DO32" s="7">
        <v>0</v>
      </c>
      <c r="DP32" s="7">
        <v>4.278258804617221</v>
      </c>
      <c r="DQ32" s="7">
        <v>9.5131956091211372</v>
      </c>
      <c r="DR32" s="7">
        <v>1.9532976217043128</v>
      </c>
      <c r="DS32" s="7">
        <f>'[2]IOT 2019 CB'!DZ32+'[2]IOT 2019 CB'!EA32</f>
        <v>22253.225953324109</v>
      </c>
      <c r="DT32" s="7">
        <v>0</v>
      </c>
      <c r="DU32" s="7">
        <v>0</v>
      </c>
      <c r="DV32" s="7">
        <v>22.064744222280147</v>
      </c>
      <c r="DW32" s="7">
        <v>4.4867915813321169</v>
      </c>
      <c r="DX32" s="7">
        <v>396.15221286665655</v>
      </c>
      <c r="DY32" s="7">
        <v>41.443386917701098</v>
      </c>
      <c r="DZ32" s="7">
        <v>0</v>
      </c>
      <c r="EA32" s="7">
        <v>0</v>
      </c>
      <c r="EB32" s="7">
        <v>0.11794549442562635</v>
      </c>
      <c r="EC32" s="7">
        <v>13.406999464324199</v>
      </c>
      <c r="ED32" s="7">
        <v>11665.982310925241</v>
      </c>
      <c r="EE32" s="7">
        <v>18203267.222504359</v>
      </c>
      <c r="EF32" s="7">
        <v>5.8649078179117006E-2</v>
      </c>
      <c r="EG32" s="7">
        <v>0.85293410581412255</v>
      </c>
      <c r="EH32" s="7">
        <v>0</v>
      </c>
      <c r="EI32" s="7">
        <v>6912.7823334316645</v>
      </c>
      <c r="EJ32" s="7">
        <v>0</v>
      </c>
      <c r="EK32" s="7">
        <v>0</v>
      </c>
      <c r="EL32" s="7">
        <f>'[2]IOT 2019 CB'!ET32+'[2]IOT 2019 CB'!EU32</f>
        <v>2.0168349117393856</v>
      </c>
      <c r="EM32" s="7">
        <v>0</v>
      </c>
      <c r="EN32" s="7">
        <v>0</v>
      </c>
      <c r="EO32" s="7">
        <v>0</v>
      </c>
      <c r="EP32" s="7">
        <v>1.6408415204944578</v>
      </c>
      <c r="EQ32" s="7">
        <v>0.20599411439922632</v>
      </c>
      <c r="ER32" s="7">
        <v>0</v>
      </c>
      <c r="ES32" s="7">
        <v>3213.5795356655294</v>
      </c>
      <c r="ET32" s="7">
        <v>370.65021219767539</v>
      </c>
      <c r="EU32" s="7">
        <v>1842.7365917737395</v>
      </c>
      <c r="EV32" s="7">
        <v>8.2861078323267261</v>
      </c>
      <c r="EW32" s="7">
        <v>898.4170118037166</v>
      </c>
      <c r="EX32" s="7">
        <v>3.4339511339929327</v>
      </c>
      <c r="EY32" s="7">
        <v>0</v>
      </c>
      <c r="EZ32" s="7">
        <v>0</v>
      </c>
      <c r="FA32" s="7">
        <v>0</v>
      </c>
      <c r="FB32" s="7">
        <v>1685.6234340808405</v>
      </c>
      <c r="FC32" s="7">
        <v>0</v>
      </c>
      <c r="FD32" s="7">
        <v>0</v>
      </c>
      <c r="FE32" s="7">
        <v>259759.8094341589</v>
      </c>
      <c r="FF32" s="7">
        <v>177.56989286769917</v>
      </c>
      <c r="FG32" s="7">
        <v>8507.1165574948845</v>
      </c>
      <c r="FH32" s="7">
        <v>2402.3688654975367</v>
      </c>
      <c r="FI32" s="7">
        <v>0</v>
      </c>
      <c r="FJ32" s="7">
        <v>0.22305907128306066</v>
      </c>
      <c r="FK32" s="7">
        <v>1186.3730753858254</v>
      </c>
      <c r="FL32" s="7">
        <v>3.6423438420035588</v>
      </c>
      <c r="FM32" s="7">
        <v>225666.40964404854</v>
      </c>
      <c r="FN32" s="7">
        <v>10797.79146663822</v>
      </c>
      <c r="FO32" s="7">
        <v>1.1062810068993598</v>
      </c>
      <c r="FP32" s="7">
        <v>2950.6856396094463</v>
      </c>
      <c r="FQ32" s="7">
        <v>0</v>
      </c>
      <c r="FR32" s="2">
        <f t="shared" si="0"/>
        <v>154824469.29869235</v>
      </c>
      <c r="FS32" s="1">
        <f t="shared" si="1"/>
        <v>27506620.739592798</v>
      </c>
      <c r="FT32" s="3">
        <v>27506620.739592798</v>
      </c>
      <c r="FU32" s="3">
        <v>0</v>
      </c>
      <c r="FV32" s="1">
        <f t="shared" si="2"/>
        <v>11420748.325193614</v>
      </c>
      <c r="FW32" s="1">
        <v>0</v>
      </c>
      <c r="FX32" s="1">
        <v>11420748.325193614</v>
      </c>
      <c r="FY32" s="1">
        <v>243063.58880396071</v>
      </c>
      <c r="FZ32" s="1">
        <v>434413.18228279147</v>
      </c>
      <c r="GA32" s="1">
        <f t="shared" si="3"/>
        <v>193560488.76999989</v>
      </c>
      <c r="GB32" s="13"/>
      <c r="GC32" s="4"/>
      <c r="GD32" s="5"/>
      <c r="GF32" s="8"/>
      <c r="GG32" s="8"/>
    </row>
    <row r="33" spans="1:189" s="27" customFormat="1" ht="15.75" x14ac:dyDescent="0.25">
      <c r="A33" s="20" t="s">
        <v>369</v>
      </c>
      <c r="B33" s="18">
        <v>28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94.613401882156182</v>
      </c>
      <c r="J33" s="7">
        <v>12.37285160768139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684.58648086253118</v>
      </c>
      <c r="T33" s="7">
        <v>8928.1987235533634</v>
      </c>
      <c r="U33" s="7">
        <v>9754.8691803157126</v>
      </c>
      <c r="V33" s="7">
        <v>140492.46728046678</v>
      </c>
      <c r="W33" s="7">
        <v>0</v>
      </c>
      <c r="X33" s="7">
        <v>0</v>
      </c>
      <c r="Y33" s="7">
        <v>8.3923023851434557</v>
      </c>
      <c r="Z33" s="7">
        <v>0</v>
      </c>
      <c r="AA33" s="7">
        <v>0</v>
      </c>
      <c r="AB33" s="7">
        <v>0</v>
      </c>
      <c r="AC33" s="7">
        <v>6969.9775924612004</v>
      </c>
      <c r="AD33" s="7">
        <v>38205.830383345994</v>
      </c>
      <c r="AE33" s="7">
        <v>4997.9005010854717</v>
      </c>
      <c r="AF33" s="7">
        <v>0</v>
      </c>
      <c r="AG33" s="7">
        <v>0</v>
      </c>
      <c r="AH33" s="7">
        <v>1476.8034633437485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41.43142128985501</v>
      </c>
      <c r="AO33" s="7">
        <v>0</v>
      </c>
      <c r="AP33" s="7">
        <v>0</v>
      </c>
      <c r="AQ33" s="7">
        <v>157.36642130092042</v>
      </c>
      <c r="AR33" s="7">
        <v>10.463985576334334</v>
      </c>
      <c r="AS33" s="7">
        <v>7434623.4961675098</v>
      </c>
      <c r="AT33" s="7">
        <v>2.0212721885998062</v>
      </c>
      <c r="AU33" s="7">
        <v>20459.690663741305</v>
      </c>
      <c r="AV33" s="7">
        <v>0.46728126397135927</v>
      </c>
      <c r="AW33" s="7">
        <v>4.292045356822018</v>
      </c>
      <c r="AX33" s="7">
        <v>1.1595255829389726</v>
      </c>
      <c r="AY33" s="7">
        <v>404.31636777417208</v>
      </c>
      <c r="AZ33" s="7">
        <v>184803.43131999348</v>
      </c>
      <c r="BA33" s="7">
        <v>1.2245953943528742</v>
      </c>
      <c r="BB33" s="7">
        <v>11.494151376289436</v>
      </c>
      <c r="BC33" s="7">
        <v>11.276897372142788</v>
      </c>
      <c r="BD33" s="7">
        <v>2267488.9686657102</v>
      </c>
      <c r="BE33" s="7">
        <v>4.6195703101523868</v>
      </c>
      <c r="BF33" s="7">
        <v>0</v>
      </c>
      <c r="BG33" s="7">
        <v>4.1447785689164078</v>
      </c>
      <c r="BH33" s="7">
        <v>0</v>
      </c>
      <c r="BI33" s="7">
        <v>5.2646768102430412</v>
      </c>
      <c r="BJ33" s="7">
        <v>7.7541903446974061</v>
      </c>
      <c r="BK33" s="7">
        <v>5.2321039483597156</v>
      </c>
      <c r="BL33" s="7">
        <v>3.6338215164556118</v>
      </c>
      <c r="BM33" s="7">
        <v>49.151645518622267</v>
      </c>
      <c r="BN33" s="7">
        <v>16.505553397079716</v>
      </c>
      <c r="BO33" s="7">
        <v>7.3127540501543784</v>
      </c>
      <c r="BP33" s="7">
        <v>0.14201725121532555</v>
      </c>
      <c r="BQ33" s="7">
        <v>0</v>
      </c>
      <c r="BR33" s="7">
        <v>0</v>
      </c>
      <c r="BS33" s="7">
        <v>0</v>
      </c>
      <c r="BT33" s="7">
        <v>0.49609906107931329</v>
      </c>
      <c r="BU33" s="7">
        <v>0.68019079097106316</v>
      </c>
      <c r="BV33" s="7">
        <v>0</v>
      </c>
      <c r="BW33" s="7">
        <v>0</v>
      </c>
      <c r="BX33" s="7">
        <v>8.2508923745249457E-2</v>
      </c>
      <c r="BY33" s="7">
        <v>147313.00969424378</v>
      </c>
      <c r="BZ33" s="7">
        <v>1.0674972022396179</v>
      </c>
      <c r="CA33" s="7">
        <v>2324.3707690142196</v>
      </c>
      <c r="CB33" s="7">
        <v>0</v>
      </c>
      <c r="CC33" s="7">
        <v>6.5771290750229205</v>
      </c>
      <c r="CD33" s="7">
        <v>0</v>
      </c>
      <c r="CE33" s="7">
        <v>5.1970909786060764</v>
      </c>
      <c r="CF33" s="7">
        <v>0</v>
      </c>
      <c r="CG33" s="7">
        <v>22.065774877924458</v>
      </c>
      <c r="CH33" s="7">
        <v>96.02042187492097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3.8196614669461399</v>
      </c>
      <c r="CV33" s="7">
        <v>16.805225110961299</v>
      </c>
      <c r="CW33" s="7">
        <v>0</v>
      </c>
      <c r="CX33" s="7">
        <v>2.5011753831078276</v>
      </c>
      <c r="CY33" s="7">
        <v>11.671795424142655</v>
      </c>
      <c r="CZ33" s="7">
        <v>3.8217422137472798</v>
      </c>
      <c r="DA33" s="7">
        <v>0</v>
      </c>
      <c r="DB33" s="7">
        <v>11.289684013701061</v>
      </c>
      <c r="DC33" s="7">
        <v>84.651560370352911</v>
      </c>
      <c r="DD33" s="7">
        <v>0</v>
      </c>
      <c r="DE33" s="7">
        <v>0</v>
      </c>
      <c r="DF33" s="7">
        <v>50.400669135130833</v>
      </c>
      <c r="DG33" s="7">
        <v>0</v>
      </c>
      <c r="DH33" s="7">
        <v>0</v>
      </c>
      <c r="DI33" s="7">
        <v>0</v>
      </c>
      <c r="DJ33" s="7">
        <v>0</v>
      </c>
      <c r="DK33" s="7">
        <v>295.75988179265022</v>
      </c>
      <c r="DL33" s="7">
        <v>0</v>
      </c>
      <c r="DM33" s="7">
        <v>0</v>
      </c>
      <c r="DN33" s="7">
        <v>0.78290816382669848</v>
      </c>
      <c r="DO33" s="7">
        <v>399.8140766091268</v>
      </c>
      <c r="DP33" s="7">
        <v>0.46407137437195423</v>
      </c>
      <c r="DQ33" s="7">
        <v>5.5303192311431619</v>
      </c>
      <c r="DR33" s="7">
        <v>3.5927774727032729</v>
      </c>
      <c r="DS33" s="7">
        <f>'[2]IOT 2019 CB'!DZ33+'[2]IOT 2019 CB'!EA33</f>
        <v>6788.7832003949106</v>
      </c>
      <c r="DT33" s="7">
        <v>0</v>
      </c>
      <c r="DU33" s="7">
        <v>0</v>
      </c>
      <c r="DV33" s="7">
        <v>4.5404709278005102</v>
      </c>
      <c r="DW33" s="7">
        <v>9.177608236714148</v>
      </c>
      <c r="DX33" s="7">
        <v>57.35206971533772</v>
      </c>
      <c r="DY33" s="7">
        <v>45.579336148825675</v>
      </c>
      <c r="DZ33" s="7">
        <v>0</v>
      </c>
      <c r="EA33" s="7">
        <v>0</v>
      </c>
      <c r="EB33" s="7">
        <v>43.465974172706467</v>
      </c>
      <c r="EC33" s="7">
        <v>16.929531445538924</v>
      </c>
      <c r="ED33" s="7">
        <v>1203.7676342165098</v>
      </c>
      <c r="EE33" s="7">
        <v>2174006.9061670536</v>
      </c>
      <c r="EF33" s="7">
        <v>0.20301780957827595</v>
      </c>
      <c r="EG33" s="7">
        <v>0</v>
      </c>
      <c r="EH33" s="7">
        <v>0</v>
      </c>
      <c r="EI33" s="7">
        <v>36.912550516198202</v>
      </c>
      <c r="EJ33" s="7">
        <v>0</v>
      </c>
      <c r="EK33" s="7">
        <v>0</v>
      </c>
      <c r="EL33" s="7">
        <f>'[2]IOT 2019 CB'!ET33+'[2]IOT 2019 CB'!EU33</f>
        <v>0.64874928976503343</v>
      </c>
      <c r="EM33" s="7">
        <v>0</v>
      </c>
      <c r="EN33" s="7">
        <v>0</v>
      </c>
      <c r="EO33" s="7">
        <v>0.60144157647628693</v>
      </c>
      <c r="EP33" s="7">
        <v>1.1324925165687978</v>
      </c>
      <c r="EQ33" s="7">
        <v>5.2669408829094801E-2</v>
      </c>
      <c r="ER33" s="7">
        <v>0</v>
      </c>
      <c r="ES33" s="7">
        <v>0</v>
      </c>
      <c r="ET33" s="7">
        <v>505.4365134852527</v>
      </c>
      <c r="EU33" s="7">
        <v>15.448630073664988</v>
      </c>
      <c r="EV33" s="7">
        <v>20.630550773663316</v>
      </c>
      <c r="EW33" s="7">
        <v>661.4136784900644</v>
      </c>
      <c r="EX33" s="7">
        <v>3.0027823092125039</v>
      </c>
      <c r="EY33" s="7">
        <v>0</v>
      </c>
      <c r="EZ33" s="7">
        <v>0</v>
      </c>
      <c r="FA33" s="7">
        <v>0</v>
      </c>
      <c r="FB33" s="7">
        <v>18.377738406896768</v>
      </c>
      <c r="FC33" s="7">
        <v>0</v>
      </c>
      <c r="FD33" s="7">
        <v>0</v>
      </c>
      <c r="FE33" s="7">
        <v>176051.49174077847</v>
      </c>
      <c r="FF33" s="7">
        <v>2.3745858154905712</v>
      </c>
      <c r="FG33" s="7">
        <v>6.5922399577873954</v>
      </c>
      <c r="FH33" s="7">
        <v>9188.6742862681585</v>
      </c>
      <c r="FI33" s="7">
        <v>3154.2864317891426</v>
      </c>
      <c r="FJ33" s="7">
        <v>9.1252233707429423E-2</v>
      </c>
      <c r="FK33" s="7">
        <v>1343.2747397858409</v>
      </c>
      <c r="FL33" s="7">
        <v>6.2085947607488814</v>
      </c>
      <c r="FM33" s="7">
        <v>4549.9675339752575</v>
      </c>
      <c r="FN33" s="7">
        <v>5207.6682919101513</v>
      </c>
      <c r="FO33" s="7">
        <v>1.056004711889307</v>
      </c>
      <c r="FP33" s="7">
        <v>35120.745403720306</v>
      </c>
      <c r="FQ33" s="7">
        <v>0</v>
      </c>
      <c r="FR33" s="2">
        <f t="shared" si="0"/>
        <v>12688484.140690938</v>
      </c>
      <c r="FS33" s="1">
        <f t="shared" si="1"/>
        <v>1146372.9930243788</v>
      </c>
      <c r="FT33" s="3">
        <v>1146372.9930243788</v>
      </c>
      <c r="FU33" s="3">
        <v>0</v>
      </c>
      <c r="FV33" s="1">
        <f t="shared" si="2"/>
        <v>3388414.6218099836</v>
      </c>
      <c r="FW33" s="1">
        <v>0</v>
      </c>
      <c r="FX33" s="1">
        <v>3388414.6218099836</v>
      </c>
      <c r="FY33" s="1">
        <v>702417.11648829351</v>
      </c>
      <c r="FZ33" s="1">
        <v>1341071.242013596</v>
      </c>
      <c r="GA33" s="1">
        <f t="shared" si="3"/>
        <v>16584617.629999995</v>
      </c>
      <c r="GB33" s="13"/>
      <c r="GC33" s="4"/>
      <c r="GD33" s="5"/>
      <c r="GF33" s="8"/>
      <c r="GG33" s="8"/>
    </row>
    <row r="34" spans="1:189" s="27" customFormat="1" ht="15.75" x14ac:dyDescent="0.25">
      <c r="A34" s="20" t="s">
        <v>237</v>
      </c>
      <c r="B34" s="18">
        <v>29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41.383641361290891</v>
      </c>
      <c r="T34" s="7">
        <v>4217.0799731612888</v>
      </c>
      <c r="U34" s="7">
        <v>9346.1562763073871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4350.1235562917382</v>
      </c>
      <c r="AE34" s="7">
        <v>1584381.3262367023</v>
      </c>
      <c r="AF34" s="7">
        <v>0</v>
      </c>
      <c r="AG34" s="7">
        <v>40363.771063747707</v>
      </c>
      <c r="AH34" s="7">
        <v>1514.5791289054298</v>
      </c>
      <c r="AI34" s="7">
        <v>404.04948108187125</v>
      </c>
      <c r="AJ34" s="7">
        <v>0</v>
      </c>
      <c r="AK34" s="7">
        <v>0</v>
      </c>
      <c r="AL34" s="7">
        <v>0</v>
      </c>
      <c r="AM34" s="7">
        <v>0</v>
      </c>
      <c r="AN34" s="7">
        <v>5.571300095555368</v>
      </c>
      <c r="AO34" s="7">
        <v>2039.5494555960986</v>
      </c>
      <c r="AP34" s="7">
        <v>0</v>
      </c>
      <c r="AQ34" s="7">
        <v>0</v>
      </c>
      <c r="AR34" s="7">
        <v>6.3007451539012997</v>
      </c>
      <c r="AS34" s="7">
        <v>9430352.4196291398</v>
      </c>
      <c r="AT34" s="7">
        <v>0.60413372639902441</v>
      </c>
      <c r="AU34" s="7">
        <v>0.10983291768986109</v>
      </c>
      <c r="AV34" s="7">
        <v>0</v>
      </c>
      <c r="AW34" s="7">
        <v>1.398712838998448E-2</v>
      </c>
      <c r="AX34" s="7">
        <v>0</v>
      </c>
      <c r="AY34" s="7">
        <v>0.62230168692262156</v>
      </c>
      <c r="AZ34" s="7">
        <v>92370.119046281092</v>
      </c>
      <c r="BA34" s="7">
        <v>1.1732868703112449</v>
      </c>
      <c r="BB34" s="7">
        <v>0.24910609812991263</v>
      </c>
      <c r="BC34" s="7">
        <v>235830.29704374194</v>
      </c>
      <c r="BD34" s="7">
        <v>264970.01874890237</v>
      </c>
      <c r="BE34" s="7">
        <v>0.68782711315189649</v>
      </c>
      <c r="BF34" s="7">
        <v>0</v>
      </c>
      <c r="BG34" s="7">
        <v>317546.37726448046</v>
      </c>
      <c r="BH34" s="7">
        <v>0</v>
      </c>
      <c r="BI34" s="7">
        <v>2.3107029888933366</v>
      </c>
      <c r="BJ34" s="7">
        <v>8.8602382895760385</v>
      </c>
      <c r="BK34" s="7">
        <v>2.8879482447192752</v>
      </c>
      <c r="BL34" s="7">
        <v>6.3753431960472149</v>
      </c>
      <c r="BM34" s="7">
        <v>0.18147311278578088</v>
      </c>
      <c r="BN34" s="7">
        <v>6.1603222520287693</v>
      </c>
      <c r="BO34" s="7">
        <v>3.5853669293298047</v>
      </c>
      <c r="BP34" s="7">
        <v>0.48303771863623624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492.3950236796685</v>
      </c>
      <c r="BX34" s="7">
        <v>0.11857790421256169</v>
      </c>
      <c r="BY34" s="7">
        <v>1.63738797126405</v>
      </c>
      <c r="BZ34" s="7">
        <v>2.6341867495548308</v>
      </c>
      <c r="CA34" s="7">
        <v>0.2117638582515384</v>
      </c>
      <c r="CB34" s="7">
        <v>0</v>
      </c>
      <c r="CC34" s="7">
        <v>1.0431633559612252</v>
      </c>
      <c r="CD34" s="7">
        <v>0</v>
      </c>
      <c r="CE34" s="7">
        <v>15.170824735529182</v>
      </c>
      <c r="CF34" s="7">
        <v>0</v>
      </c>
      <c r="CG34" s="7">
        <v>7.7374261296140912</v>
      </c>
      <c r="CH34" s="7">
        <v>17.566696694957077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2.3300489754212648</v>
      </c>
      <c r="CW34" s="7">
        <v>0</v>
      </c>
      <c r="CX34" s="7">
        <v>0.97413831967299003</v>
      </c>
      <c r="CY34" s="7">
        <v>7.7326212375371242</v>
      </c>
      <c r="CZ34" s="7">
        <v>0</v>
      </c>
      <c r="DA34" s="7">
        <v>0</v>
      </c>
      <c r="DB34" s="7">
        <v>5.978936334343472</v>
      </c>
      <c r="DC34" s="7">
        <v>671.10714970858089</v>
      </c>
      <c r="DD34" s="7">
        <v>0</v>
      </c>
      <c r="DE34" s="7">
        <v>0</v>
      </c>
      <c r="DF34" s="7">
        <v>3.278221451537096</v>
      </c>
      <c r="DG34" s="7">
        <v>0</v>
      </c>
      <c r="DH34" s="7">
        <v>0</v>
      </c>
      <c r="DI34" s="7">
        <v>0</v>
      </c>
      <c r="DJ34" s="7">
        <v>0</v>
      </c>
      <c r="DK34" s="7">
        <v>28.022267477522732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4.3826560627601223</v>
      </c>
      <c r="DR34" s="7">
        <v>1.8546584222624887</v>
      </c>
      <c r="DS34" s="7">
        <f>'[2]IOT 2019 CB'!DZ34+'[2]IOT 2019 CB'!EA34</f>
        <v>3012.57649918677</v>
      </c>
      <c r="DT34" s="7">
        <v>0</v>
      </c>
      <c r="DU34" s="7">
        <v>0</v>
      </c>
      <c r="DV34" s="7">
        <v>0.48191200531185036</v>
      </c>
      <c r="DW34" s="7">
        <v>0</v>
      </c>
      <c r="DX34" s="7">
        <v>11.022003579860007</v>
      </c>
      <c r="DY34" s="7">
        <v>0</v>
      </c>
      <c r="DZ34" s="7">
        <v>0</v>
      </c>
      <c r="EA34" s="7">
        <v>0</v>
      </c>
      <c r="EB34" s="7">
        <v>5.778652404101367E-2</v>
      </c>
      <c r="EC34" s="7">
        <v>10.509856616545031</v>
      </c>
      <c r="ED34" s="7">
        <v>64.105932740763649</v>
      </c>
      <c r="EE34" s="7">
        <v>3550741.6969514121</v>
      </c>
      <c r="EF34" s="7">
        <v>0</v>
      </c>
      <c r="EG34" s="7">
        <v>0</v>
      </c>
      <c r="EH34" s="7">
        <v>0</v>
      </c>
      <c r="EI34" s="7">
        <v>1.1323151214813478</v>
      </c>
      <c r="EJ34" s="7">
        <v>0</v>
      </c>
      <c r="EK34" s="7">
        <v>0</v>
      </c>
      <c r="EL34" s="7">
        <f>'[2]IOT 2019 CB'!ET34+'[2]IOT 2019 CB'!EU34</f>
        <v>1.17938499233632</v>
      </c>
      <c r="EM34" s="7">
        <v>0</v>
      </c>
      <c r="EN34" s="7">
        <v>0</v>
      </c>
      <c r="EO34" s="7">
        <v>195.81989406075405</v>
      </c>
      <c r="EP34" s="7">
        <v>0</v>
      </c>
      <c r="EQ34" s="7">
        <v>0.15138794282062706</v>
      </c>
      <c r="ER34" s="7">
        <v>0</v>
      </c>
      <c r="ES34" s="7">
        <v>0</v>
      </c>
      <c r="ET34" s="7">
        <v>484.25955853077193</v>
      </c>
      <c r="EU34" s="7">
        <v>18.42112058560528</v>
      </c>
      <c r="EV34" s="7">
        <v>2.6621097342864819</v>
      </c>
      <c r="EW34" s="7">
        <v>88.332850827891477</v>
      </c>
      <c r="EX34" s="7">
        <v>1.6151414405224842</v>
      </c>
      <c r="EY34" s="7">
        <v>0</v>
      </c>
      <c r="EZ34" s="7">
        <v>808.14864127124542</v>
      </c>
      <c r="FA34" s="7">
        <v>0</v>
      </c>
      <c r="FB34" s="7">
        <v>0</v>
      </c>
      <c r="FC34" s="7">
        <v>0</v>
      </c>
      <c r="FD34" s="7">
        <v>0</v>
      </c>
      <c r="FE34" s="7">
        <v>125936.30478504256</v>
      </c>
      <c r="FF34" s="7">
        <v>0</v>
      </c>
      <c r="FG34" s="7">
        <v>4327.2098301657188</v>
      </c>
      <c r="FH34" s="7">
        <v>2578.6318324413774</v>
      </c>
      <c r="FI34" s="7">
        <v>2440.4020263630723</v>
      </c>
      <c r="FJ34" s="7">
        <v>0.26228674758019394</v>
      </c>
      <c r="FK34" s="7">
        <v>1474.7436455797113</v>
      </c>
      <c r="FL34" s="7">
        <v>1.4276315751886524</v>
      </c>
      <c r="FM34" s="7">
        <v>4527.2213260621656</v>
      </c>
      <c r="FN34" s="7">
        <v>4204.2965618585013</v>
      </c>
      <c r="FO34" s="7">
        <v>6172.3765723854103</v>
      </c>
      <c r="FP34" s="7">
        <v>7033.5643189535331</v>
      </c>
      <c r="FQ34" s="7">
        <v>0</v>
      </c>
      <c r="FR34" s="2">
        <f t="shared" si="0"/>
        <v>15703176.217412042</v>
      </c>
      <c r="FS34" s="1">
        <f t="shared" si="1"/>
        <v>3316513.0993779572</v>
      </c>
      <c r="FT34" s="3">
        <v>3316513.0993779572</v>
      </c>
      <c r="FU34" s="3">
        <v>0</v>
      </c>
      <c r="FV34" s="1">
        <f t="shared" si="2"/>
        <v>3381954.2404095344</v>
      </c>
      <c r="FW34" s="1">
        <v>0</v>
      </c>
      <c r="FX34" s="1">
        <v>3381954.2404095344</v>
      </c>
      <c r="FY34" s="1">
        <v>233501.5721737844</v>
      </c>
      <c r="FZ34" s="1">
        <v>2295500.4993733279</v>
      </c>
      <c r="GA34" s="1">
        <f t="shared" si="3"/>
        <v>20339644.629999992</v>
      </c>
      <c r="GB34" s="13"/>
      <c r="GC34" s="4"/>
      <c r="GD34" s="5"/>
      <c r="GF34" s="8"/>
      <c r="GG34" s="8"/>
    </row>
    <row r="35" spans="1:189" s="27" customFormat="1" ht="15.75" x14ac:dyDescent="0.25">
      <c r="A35" s="20" t="s">
        <v>238</v>
      </c>
      <c r="B35" s="18">
        <v>30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6259.1183778104714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2296247.8238850036</v>
      </c>
      <c r="AG35" s="7">
        <v>0</v>
      </c>
      <c r="AH35" s="7">
        <v>146.00144233816383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2.7592304143612578</v>
      </c>
      <c r="AO35" s="7">
        <v>0</v>
      </c>
      <c r="AP35" s="7">
        <v>0</v>
      </c>
      <c r="AQ35" s="7">
        <v>69.142535203380802</v>
      </c>
      <c r="AR35" s="7">
        <v>1.7195573667813886</v>
      </c>
      <c r="AS35" s="7">
        <v>21170165.518323157</v>
      </c>
      <c r="AT35" s="7">
        <v>0.11037853785583004</v>
      </c>
      <c r="AU35" s="7">
        <v>9480.365770935523</v>
      </c>
      <c r="AV35" s="7">
        <v>0</v>
      </c>
      <c r="AW35" s="7">
        <v>1.28527869949423</v>
      </c>
      <c r="AX35" s="7">
        <v>0.4758835814438368</v>
      </c>
      <c r="AY35" s="7">
        <v>4.482458817842578E-2</v>
      </c>
      <c r="AZ35" s="7">
        <v>152888.35762557568</v>
      </c>
      <c r="BA35" s="7">
        <v>0.75658564187528032</v>
      </c>
      <c r="BB35" s="7">
        <v>3.0118928379383143</v>
      </c>
      <c r="BC35" s="7">
        <v>366156.03220738086</v>
      </c>
      <c r="BD35" s="7">
        <v>133508.30685740273</v>
      </c>
      <c r="BE35" s="7">
        <v>0</v>
      </c>
      <c r="BF35" s="7">
        <v>0</v>
      </c>
      <c r="BG35" s="7">
        <v>0.96189433923145062</v>
      </c>
      <c r="BH35" s="7">
        <v>0</v>
      </c>
      <c r="BI35" s="7">
        <v>0</v>
      </c>
      <c r="BJ35" s="7">
        <v>0.11184589730733628</v>
      </c>
      <c r="BK35" s="7">
        <v>0</v>
      </c>
      <c r="BL35" s="7">
        <v>0.61229066065396165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0.215244299876622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0.30888203182133572</v>
      </c>
      <c r="CD35" s="7">
        <v>0</v>
      </c>
      <c r="CE35" s="7">
        <v>0.51290883412459398</v>
      </c>
      <c r="CF35" s="7">
        <v>0</v>
      </c>
      <c r="CG35" s="7">
        <v>0</v>
      </c>
      <c r="CH35" s="7">
        <v>0.13678420552822496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3.1460832811302359</v>
      </c>
      <c r="CW35" s="7">
        <v>0</v>
      </c>
      <c r="CX35" s="7">
        <v>0</v>
      </c>
      <c r="CY35" s="7">
        <v>2.0776356115521297</v>
      </c>
      <c r="CZ35" s="7">
        <v>0.5621828236578329</v>
      </c>
      <c r="DA35" s="7">
        <v>0</v>
      </c>
      <c r="DB35" s="7">
        <v>2.1597055251575363</v>
      </c>
      <c r="DC35" s="7">
        <v>0</v>
      </c>
      <c r="DD35" s="7">
        <v>0</v>
      </c>
      <c r="DE35" s="7">
        <v>0</v>
      </c>
      <c r="DF35" s="7">
        <v>11.621740902127454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0</v>
      </c>
      <c r="DM35" s="7">
        <v>0</v>
      </c>
      <c r="DN35" s="7">
        <v>0</v>
      </c>
      <c r="DO35" s="7">
        <v>26.919012866795967</v>
      </c>
      <c r="DP35" s="7">
        <v>0</v>
      </c>
      <c r="DQ35" s="7">
        <v>0.56073896791164446</v>
      </c>
      <c r="DR35" s="7">
        <v>1.8513510506613577</v>
      </c>
      <c r="DS35" s="7">
        <f>'[2]IOT 2019 CB'!DZ35+'[2]IOT 2019 CB'!EA35</f>
        <v>409.24320097617186</v>
      </c>
      <c r="DT35" s="7">
        <v>0</v>
      </c>
      <c r="DU35" s="7">
        <v>0</v>
      </c>
      <c r="DV35" s="7">
        <v>0.16377760551331821</v>
      </c>
      <c r="DW35" s="7">
        <v>1.2735109174682491</v>
      </c>
      <c r="DX35" s="7">
        <v>0</v>
      </c>
      <c r="DY35" s="7">
        <v>0.18239092274151969</v>
      </c>
      <c r="DZ35" s="7">
        <v>0</v>
      </c>
      <c r="EA35" s="7">
        <v>0</v>
      </c>
      <c r="EB35" s="7">
        <v>0</v>
      </c>
      <c r="EC35" s="7">
        <v>0</v>
      </c>
      <c r="ED35" s="7">
        <v>0</v>
      </c>
      <c r="EE35" s="7">
        <v>26033.40425317044</v>
      </c>
      <c r="EF35" s="7">
        <v>0</v>
      </c>
      <c r="EG35" s="7">
        <v>0</v>
      </c>
      <c r="EH35" s="7">
        <v>0</v>
      </c>
      <c r="EI35" s="7">
        <v>24.533554175768966</v>
      </c>
      <c r="EJ35" s="7">
        <v>0</v>
      </c>
      <c r="EK35" s="7">
        <v>0</v>
      </c>
      <c r="EL35" s="7">
        <f>'[2]IOT 2019 CB'!ET35+'[2]IOT 2019 CB'!EU35</f>
        <v>0</v>
      </c>
      <c r="EM35" s="7">
        <v>0</v>
      </c>
      <c r="EN35" s="7">
        <v>0</v>
      </c>
      <c r="EO35" s="7">
        <v>0</v>
      </c>
      <c r="EP35" s="7">
        <v>0</v>
      </c>
      <c r="EQ35" s="7">
        <v>0</v>
      </c>
      <c r="ER35" s="7">
        <v>0</v>
      </c>
      <c r="ES35" s="7">
        <v>0.68630766433549584</v>
      </c>
      <c r="ET35" s="7">
        <v>0</v>
      </c>
      <c r="EU35" s="7">
        <v>0.28777537021722627</v>
      </c>
      <c r="EV35" s="7">
        <v>0</v>
      </c>
      <c r="EW35" s="7">
        <v>85.129285972820512</v>
      </c>
      <c r="EX35" s="7">
        <v>0</v>
      </c>
      <c r="EY35" s="7">
        <v>0</v>
      </c>
      <c r="EZ35" s="7">
        <v>0</v>
      </c>
      <c r="FA35" s="7">
        <v>0</v>
      </c>
      <c r="FB35" s="7">
        <v>0</v>
      </c>
      <c r="FC35" s="7">
        <v>0</v>
      </c>
      <c r="FD35" s="7">
        <v>0</v>
      </c>
      <c r="FE35" s="7">
        <v>61106.524525105022</v>
      </c>
      <c r="FF35" s="7">
        <v>16.513651674692927</v>
      </c>
      <c r="FG35" s="7">
        <v>0.41859853499766986</v>
      </c>
      <c r="FH35" s="7">
        <v>1714.2577208967687</v>
      </c>
      <c r="FI35" s="7">
        <v>0</v>
      </c>
      <c r="FJ35" s="7">
        <v>0</v>
      </c>
      <c r="FK35" s="7">
        <v>11.803331083016676</v>
      </c>
      <c r="FL35" s="7">
        <v>0.57537375289823234</v>
      </c>
      <c r="FM35" s="7">
        <v>158.82800250344329</v>
      </c>
      <c r="FN35" s="7">
        <v>2184.3544449009914</v>
      </c>
      <c r="FO35" s="7">
        <v>0</v>
      </c>
      <c r="FP35" s="7">
        <v>0</v>
      </c>
      <c r="FQ35" s="7">
        <v>0</v>
      </c>
      <c r="FR35" s="2">
        <f t="shared" si="0"/>
        <v>24226730.768663019</v>
      </c>
      <c r="FS35" s="1">
        <f t="shared" si="1"/>
        <v>8734411.1223986764</v>
      </c>
      <c r="FT35" s="3">
        <v>8734411.1223986764</v>
      </c>
      <c r="FU35" s="3">
        <v>0</v>
      </c>
      <c r="FV35" s="1">
        <f t="shared" si="2"/>
        <v>1069333.7830412425</v>
      </c>
      <c r="FW35" s="1">
        <v>0</v>
      </c>
      <c r="FX35" s="1">
        <v>1069333.7830412425</v>
      </c>
      <c r="FY35" s="1">
        <v>141278.67949723499</v>
      </c>
      <c r="FZ35" s="1">
        <v>26.203600163699996</v>
      </c>
      <c r="GA35" s="1">
        <f t="shared" si="3"/>
        <v>34171728.150000006</v>
      </c>
      <c r="GB35" s="13"/>
      <c r="GC35" s="4"/>
      <c r="GD35" s="5"/>
      <c r="GF35" s="8"/>
      <c r="GG35" s="8"/>
    </row>
    <row r="36" spans="1:189" s="27" customFormat="1" ht="15.75" x14ac:dyDescent="0.25">
      <c r="A36" s="20" t="s">
        <v>370</v>
      </c>
      <c r="B36" s="18">
        <v>31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4286.4879963960593</v>
      </c>
      <c r="T36" s="7">
        <v>370227.72831270273</v>
      </c>
      <c r="U36" s="7">
        <v>37595.210577420607</v>
      </c>
      <c r="V36" s="7">
        <v>1033.1726192805531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2467.0870573822508</v>
      </c>
      <c r="AF36" s="7">
        <v>0</v>
      </c>
      <c r="AG36" s="7">
        <v>10078894.069532933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3.7882193101670545</v>
      </c>
      <c r="AO36" s="7">
        <v>0</v>
      </c>
      <c r="AP36" s="7">
        <v>0</v>
      </c>
      <c r="AQ36" s="7">
        <v>31.203049644871552</v>
      </c>
      <c r="AR36" s="7">
        <v>3.9790408891916611</v>
      </c>
      <c r="AS36" s="7">
        <v>64515066.114002421</v>
      </c>
      <c r="AT36" s="7">
        <v>0.86365694917347047</v>
      </c>
      <c r="AU36" s="7">
        <v>9.0473955726506322E-2</v>
      </c>
      <c r="AV36" s="7">
        <v>0.2858134865743206</v>
      </c>
      <c r="AW36" s="7">
        <v>4.5951965026614889</v>
      </c>
      <c r="AX36" s="7">
        <v>0.70143236676561316</v>
      </c>
      <c r="AY36" s="7">
        <v>1.4239562421508309</v>
      </c>
      <c r="AZ36" s="7">
        <v>1263253.9569438999</v>
      </c>
      <c r="BA36" s="7">
        <v>1.2803865562596399</v>
      </c>
      <c r="BB36" s="7">
        <v>2.0388370516957921</v>
      </c>
      <c r="BC36" s="7">
        <v>1.1948923776122731</v>
      </c>
      <c r="BD36" s="7">
        <v>6826228.7089822814</v>
      </c>
      <c r="BE36" s="7">
        <v>0.41120548118657269</v>
      </c>
      <c r="BF36" s="7">
        <v>0</v>
      </c>
      <c r="BG36" s="7">
        <v>2.254933837980345</v>
      </c>
      <c r="BH36" s="7">
        <v>0</v>
      </c>
      <c r="BI36" s="7">
        <v>6.9191012622598233E-2</v>
      </c>
      <c r="BJ36" s="7">
        <v>7.3251080200215171</v>
      </c>
      <c r="BK36" s="7">
        <v>0.1813045339469658</v>
      </c>
      <c r="BL36" s="7">
        <v>0.37006892121365198</v>
      </c>
      <c r="BM36" s="7">
        <v>232.45339249736733</v>
      </c>
      <c r="BN36" s="7">
        <v>6.4377546108309298</v>
      </c>
      <c r="BO36" s="7">
        <v>3.3902120485155596</v>
      </c>
      <c r="BP36" s="7">
        <v>0.53455461957939765</v>
      </c>
      <c r="BQ36" s="7">
        <v>0</v>
      </c>
      <c r="BR36" s="7">
        <v>0</v>
      </c>
      <c r="BS36" s="7">
        <v>0</v>
      </c>
      <c r="BT36" s="7">
        <v>0</v>
      </c>
      <c r="BU36" s="7">
        <v>0.45272646437466846</v>
      </c>
      <c r="BV36" s="7">
        <v>0</v>
      </c>
      <c r="BW36" s="7">
        <v>0</v>
      </c>
      <c r="BX36" s="7">
        <v>8.540525634002441E-2</v>
      </c>
      <c r="BY36" s="7">
        <v>0</v>
      </c>
      <c r="BZ36" s="7">
        <v>0</v>
      </c>
      <c r="CA36" s="7">
        <v>2.7282689910267668</v>
      </c>
      <c r="CB36" s="7">
        <v>0</v>
      </c>
      <c r="CC36" s="7">
        <v>0.31363672197157166</v>
      </c>
      <c r="CD36" s="7">
        <v>0</v>
      </c>
      <c r="CE36" s="7">
        <v>8.0534105833256628</v>
      </c>
      <c r="CF36" s="7">
        <v>0</v>
      </c>
      <c r="CG36" s="7">
        <v>19.246156533257235</v>
      </c>
      <c r="CH36" s="7">
        <v>6.4352253323689883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10.069250153415169</v>
      </c>
      <c r="CW36" s="7">
        <v>0</v>
      </c>
      <c r="CX36" s="7">
        <v>3.9035540293748845</v>
      </c>
      <c r="CY36" s="7">
        <v>4.9576002340384857</v>
      </c>
      <c r="CZ36" s="7">
        <v>3.1253305465614529</v>
      </c>
      <c r="DA36" s="7">
        <v>0</v>
      </c>
      <c r="DB36" s="7">
        <v>1.5106991334412818</v>
      </c>
      <c r="DC36" s="7">
        <v>21.292064188099594</v>
      </c>
      <c r="DD36" s="7">
        <v>0</v>
      </c>
      <c r="DE36" s="7">
        <v>0</v>
      </c>
      <c r="DF36" s="7">
        <v>24.604627564451299</v>
      </c>
      <c r="DG36" s="7">
        <v>0</v>
      </c>
      <c r="DH36" s="7">
        <v>0</v>
      </c>
      <c r="DI36" s="7">
        <v>0</v>
      </c>
      <c r="DJ36" s="7">
        <v>0</v>
      </c>
      <c r="DK36" s="7">
        <v>6.017967274825704</v>
      </c>
      <c r="DL36" s="7">
        <v>0</v>
      </c>
      <c r="DM36" s="7">
        <v>0</v>
      </c>
      <c r="DN36" s="7">
        <v>0</v>
      </c>
      <c r="DO36" s="7">
        <v>0</v>
      </c>
      <c r="DP36" s="7">
        <v>0</v>
      </c>
      <c r="DQ36" s="7">
        <v>2.5280052338683769</v>
      </c>
      <c r="DR36" s="7">
        <v>2.5210382234893634</v>
      </c>
      <c r="DS36" s="7">
        <f>'[2]IOT 2019 CB'!DZ36+'[2]IOT 2019 CB'!EA36</f>
        <v>2828.7611903013112</v>
      </c>
      <c r="DT36" s="7">
        <v>0</v>
      </c>
      <c r="DU36" s="7">
        <v>0</v>
      </c>
      <c r="DV36" s="7">
        <v>0.3070129307056535</v>
      </c>
      <c r="DW36" s="7">
        <v>1.8011235667947911</v>
      </c>
      <c r="DX36" s="7">
        <v>66.848204650484917</v>
      </c>
      <c r="DY36" s="7">
        <v>4.1922207488933356</v>
      </c>
      <c r="DZ36" s="7">
        <v>0</v>
      </c>
      <c r="EA36" s="7">
        <v>0</v>
      </c>
      <c r="EB36" s="7">
        <v>0.28377620745860205</v>
      </c>
      <c r="EC36" s="7">
        <v>3.68161794599063</v>
      </c>
      <c r="ED36" s="7">
        <v>0</v>
      </c>
      <c r="EE36" s="7">
        <v>10834095.367867822</v>
      </c>
      <c r="EF36" s="7">
        <v>0.19104036136147715</v>
      </c>
      <c r="EG36" s="7">
        <v>0</v>
      </c>
      <c r="EH36" s="7">
        <v>0.54358501898944467</v>
      </c>
      <c r="EI36" s="7">
        <v>27.506121810303885</v>
      </c>
      <c r="EJ36" s="7">
        <v>0</v>
      </c>
      <c r="EK36" s="7">
        <v>0</v>
      </c>
      <c r="EL36" s="7">
        <f>'[2]IOT 2019 CB'!ET36+'[2]IOT 2019 CB'!EU36</f>
        <v>0.25045128497620539</v>
      </c>
      <c r="EM36" s="7">
        <v>0</v>
      </c>
      <c r="EN36" s="7">
        <v>0</v>
      </c>
      <c r="EO36" s="7">
        <v>0</v>
      </c>
      <c r="EP36" s="7">
        <v>0.70722321643219677</v>
      </c>
      <c r="EQ36" s="7">
        <v>0.14868621008630464</v>
      </c>
      <c r="ER36" s="7">
        <v>0</v>
      </c>
      <c r="ES36" s="7">
        <v>3.7631096186441386</v>
      </c>
      <c r="ET36" s="7">
        <v>0</v>
      </c>
      <c r="EU36" s="7">
        <v>0.85226505235696015</v>
      </c>
      <c r="EV36" s="7">
        <v>7.1901516698607795</v>
      </c>
      <c r="EW36" s="7">
        <v>0.21115041245312002</v>
      </c>
      <c r="EX36" s="7">
        <v>0</v>
      </c>
      <c r="EY36" s="7">
        <v>0</v>
      </c>
      <c r="EZ36" s="7">
        <v>0</v>
      </c>
      <c r="FA36" s="7">
        <v>0</v>
      </c>
      <c r="FB36" s="7">
        <v>148.17390698266266</v>
      </c>
      <c r="FC36" s="7">
        <v>0</v>
      </c>
      <c r="FD36" s="7">
        <v>0</v>
      </c>
      <c r="FE36" s="7">
        <v>40861.297943809936</v>
      </c>
      <c r="FF36" s="7">
        <v>1511.9087736419399</v>
      </c>
      <c r="FG36" s="7">
        <v>1.2176882236509226</v>
      </c>
      <c r="FH36" s="7">
        <v>7387.1665750262255</v>
      </c>
      <c r="FI36" s="7">
        <v>35.083323973221582</v>
      </c>
      <c r="FJ36" s="7">
        <v>8.5868622751482451E-2</v>
      </c>
      <c r="FK36" s="7">
        <v>5.9847789256833863</v>
      </c>
      <c r="FL36" s="7">
        <v>0.58423060967127993</v>
      </c>
      <c r="FM36" s="7">
        <v>4967.3585094389682</v>
      </c>
      <c r="FN36" s="7">
        <v>3573.8119431168898</v>
      </c>
      <c r="FO36" s="7">
        <v>0.80442669795770927</v>
      </c>
      <c r="FP36" s="7">
        <v>1709.4232450305176</v>
      </c>
      <c r="FQ36" s="7">
        <v>0</v>
      </c>
      <c r="FR36" s="2">
        <f t="shared" si="0"/>
        <v>93996720.761685029</v>
      </c>
      <c r="FS36" s="1">
        <f t="shared" si="1"/>
        <v>15766916.717597727</v>
      </c>
      <c r="FT36" s="3">
        <v>15766916.717597727</v>
      </c>
      <c r="FU36" s="3">
        <v>0</v>
      </c>
      <c r="FV36" s="1">
        <f t="shared" si="2"/>
        <v>8724353.9723967761</v>
      </c>
      <c r="FW36" s="1">
        <v>0</v>
      </c>
      <c r="FX36" s="1">
        <v>8724353.9723967761</v>
      </c>
      <c r="FY36" s="1">
        <v>563134.26285270951</v>
      </c>
      <c r="FZ36" s="1">
        <v>392850.65453226515</v>
      </c>
      <c r="GA36" s="1">
        <f t="shared" si="3"/>
        <v>118658275.05999997</v>
      </c>
      <c r="GB36" s="13"/>
      <c r="GC36" s="4"/>
      <c r="GD36" s="5"/>
      <c r="GF36" s="8"/>
      <c r="GG36" s="8"/>
    </row>
    <row r="37" spans="1:189" s="27" customFormat="1" ht="15.75" x14ac:dyDescent="0.25">
      <c r="A37" s="20" t="s">
        <v>239</v>
      </c>
      <c r="B37" s="18">
        <v>32</v>
      </c>
      <c r="C37" s="7">
        <v>7.7653676093228032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9.0164441362835053</v>
      </c>
      <c r="J37" s="7">
        <v>5.8955244768671866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512.47274710111662</v>
      </c>
      <c r="S37" s="7">
        <v>7325.4960472823568</v>
      </c>
      <c r="T37" s="7">
        <v>23.222836251966061</v>
      </c>
      <c r="U37" s="7">
        <v>6436.3413837367016</v>
      </c>
      <c r="V37" s="7">
        <v>502.93199069430369</v>
      </c>
      <c r="W37" s="7">
        <v>0</v>
      </c>
      <c r="X37" s="7">
        <v>0</v>
      </c>
      <c r="Y37" s="7">
        <v>7.9976751839757778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7561315.4942893814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8.059157539176887</v>
      </c>
      <c r="AO37" s="7">
        <v>0</v>
      </c>
      <c r="AP37" s="7">
        <v>0</v>
      </c>
      <c r="AQ37" s="7">
        <v>120275.03391524474</v>
      </c>
      <c r="AR37" s="7">
        <v>10.633531084719158</v>
      </c>
      <c r="AS37" s="7">
        <v>68535475.818035305</v>
      </c>
      <c r="AT37" s="7">
        <v>111.25379018588126</v>
      </c>
      <c r="AU37" s="7">
        <v>19498.272888847365</v>
      </c>
      <c r="AV37" s="7">
        <v>0.25605239997838769</v>
      </c>
      <c r="AW37" s="7">
        <v>2.5505923062075973E-2</v>
      </c>
      <c r="AX37" s="7">
        <v>4.7041503871609578</v>
      </c>
      <c r="AY37" s="7">
        <v>2.4758938369621086</v>
      </c>
      <c r="AZ37" s="7">
        <v>805486.19986038818</v>
      </c>
      <c r="BA37" s="7">
        <v>0</v>
      </c>
      <c r="BB37" s="7">
        <v>2.66356851518219</v>
      </c>
      <c r="BC37" s="7">
        <v>0.56097244393724066</v>
      </c>
      <c r="BD37" s="7">
        <v>4578759.1915801475</v>
      </c>
      <c r="BE37" s="7">
        <v>0.62465727023266526</v>
      </c>
      <c r="BF37" s="7">
        <v>0</v>
      </c>
      <c r="BG37" s="7">
        <v>2.9275585909043</v>
      </c>
      <c r="BH37" s="7">
        <v>0</v>
      </c>
      <c r="BI37" s="7">
        <v>4.9050040645249657</v>
      </c>
      <c r="BJ37" s="7">
        <v>0.84821898439312715</v>
      </c>
      <c r="BK37" s="7">
        <v>4.2434699908825921</v>
      </c>
      <c r="BL37" s="7">
        <v>0.71957404133805558</v>
      </c>
      <c r="BM37" s="7">
        <v>158.39098624498416</v>
      </c>
      <c r="BN37" s="7">
        <v>4.5394883948702311</v>
      </c>
      <c r="BO37" s="7">
        <v>3.1676772415642809</v>
      </c>
      <c r="BP37" s="7">
        <v>1.9488850887484559</v>
      </c>
      <c r="BQ37" s="7">
        <v>0</v>
      </c>
      <c r="BR37" s="7">
        <v>0</v>
      </c>
      <c r="BS37" s="7">
        <v>0</v>
      </c>
      <c r="BT37" s="7">
        <v>0</v>
      </c>
      <c r="BU37" s="7">
        <v>0.569156932406083</v>
      </c>
      <c r="BV37" s="7">
        <v>1.1357616617215702</v>
      </c>
      <c r="BW37" s="7">
        <v>0</v>
      </c>
      <c r="BX37" s="7">
        <v>9.4354975539788291E-2</v>
      </c>
      <c r="BY37" s="7">
        <v>3.9849477118708263</v>
      </c>
      <c r="BZ37" s="7">
        <v>1.8296776877834808</v>
      </c>
      <c r="CA37" s="7">
        <v>9.8253302345521405</v>
      </c>
      <c r="CB37" s="7">
        <v>18.898086035708847</v>
      </c>
      <c r="CC37" s="7">
        <v>0</v>
      </c>
      <c r="CD37" s="7">
        <v>0</v>
      </c>
      <c r="CE37" s="7">
        <v>1.1320481525898538</v>
      </c>
      <c r="CF37" s="7">
        <v>0</v>
      </c>
      <c r="CG37" s="7">
        <v>11.910046983010467</v>
      </c>
      <c r="CH37" s="7">
        <v>12.502859058006596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12.117670640317987</v>
      </c>
      <c r="CW37" s="7">
        <v>0</v>
      </c>
      <c r="CX37" s="7">
        <v>6.0267345248548114</v>
      </c>
      <c r="CY37" s="7">
        <v>17.345405401422401</v>
      </c>
      <c r="CZ37" s="7">
        <v>14.625947134161079</v>
      </c>
      <c r="DA37" s="7">
        <v>0</v>
      </c>
      <c r="DB37" s="7">
        <v>3.8618222234413966</v>
      </c>
      <c r="DC37" s="7">
        <v>60.36057665338916</v>
      </c>
      <c r="DD37" s="7">
        <v>0</v>
      </c>
      <c r="DE37" s="7">
        <v>0</v>
      </c>
      <c r="DF37" s="7">
        <v>42.373786969784462</v>
      </c>
      <c r="DG37" s="7">
        <v>0</v>
      </c>
      <c r="DH37" s="7">
        <v>0</v>
      </c>
      <c r="DI37" s="7">
        <v>0</v>
      </c>
      <c r="DJ37" s="7">
        <v>0</v>
      </c>
      <c r="DK37" s="7">
        <v>193.56282881699545</v>
      </c>
      <c r="DL37" s="7">
        <v>0</v>
      </c>
      <c r="DM37" s="7">
        <v>0</v>
      </c>
      <c r="DN37" s="7">
        <v>0</v>
      </c>
      <c r="DO37" s="7">
        <v>69.203019525134977</v>
      </c>
      <c r="DP37" s="7">
        <v>0</v>
      </c>
      <c r="DQ37" s="7">
        <v>4.0478438961655154</v>
      </c>
      <c r="DR37" s="7">
        <v>0.75265360884020016</v>
      </c>
      <c r="DS37" s="7">
        <f>'[2]IOT 2019 CB'!DZ37+'[2]IOT 2019 CB'!EA37</f>
        <v>1366.1038795007114</v>
      </c>
      <c r="DT37" s="7">
        <v>0</v>
      </c>
      <c r="DU37" s="7">
        <v>0</v>
      </c>
      <c r="DV37" s="7">
        <v>4.6508412872623834</v>
      </c>
      <c r="DW37" s="7">
        <v>0</v>
      </c>
      <c r="DX37" s="7">
        <v>168.36691922546294</v>
      </c>
      <c r="DY37" s="7">
        <v>21.756404031856579</v>
      </c>
      <c r="DZ37" s="7">
        <v>0</v>
      </c>
      <c r="EA37" s="7">
        <v>0</v>
      </c>
      <c r="EB37" s="7">
        <v>3.8318311342988687E-2</v>
      </c>
      <c r="EC37" s="7">
        <v>2.0210384645728645</v>
      </c>
      <c r="ED37" s="7">
        <v>0</v>
      </c>
      <c r="EE37" s="7">
        <v>8903213.4308329392</v>
      </c>
      <c r="EF37" s="7">
        <v>0</v>
      </c>
      <c r="EG37" s="7">
        <v>0</v>
      </c>
      <c r="EH37" s="7">
        <v>0</v>
      </c>
      <c r="EI37" s="7">
        <v>4.0169911903488744</v>
      </c>
      <c r="EJ37" s="7">
        <v>0</v>
      </c>
      <c r="EK37" s="7">
        <v>0</v>
      </c>
      <c r="EL37" s="7">
        <f>'[2]IOT 2019 CB'!ET37+'[2]IOT 2019 CB'!EU37</f>
        <v>0.19022875807498868</v>
      </c>
      <c r="EM37" s="7">
        <v>0</v>
      </c>
      <c r="EN37" s="7">
        <v>0</v>
      </c>
      <c r="EO37" s="7">
        <v>5.374969721113267</v>
      </c>
      <c r="EP37" s="7">
        <v>0</v>
      </c>
      <c r="EQ37" s="7">
        <v>8.3654600890139721E-2</v>
      </c>
      <c r="ER37" s="7">
        <v>0</v>
      </c>
      <c r="ES37" s="7">
        <v>20.584084349101964</v>
      </c>
      <c r="ET37" s="7">
        <v>0</v>
      </c>
      <c r="EU37" s="7">
        <v>9.4695535709473084</v>
      </c>
      <c r="EV37" s="7">
        <v>5.5384657974826714</v>
      </c>
      <c r="EW37" s="7">
        <v>175.23971450019818</v>
      </c>
      <c r="EX37" s="7">
        <v>1.8575193866795183</v>
      </c>
      <c r="EY37" s="7">
        <v>0</v>
      </c>
      <c r="EZ37" s="7">
        <v>0</v>
      </c>
      <c r="FA37" s="7">
        <v>0</v>
      </c>
      <c r="FB37" s="7">
        <v>0</v>
      </c>
      <c r="FC37" s="7">
        <v>0</v>
      </c>
      <c r="FD37" s="7">
        <v>0</v>
      </c>
      <c r="FE37" s="7">
        <v>25768.314864305092</v>
      </c>
      <c r="FF37" s="7">
        <v>894.78351820729858</v>
      </c>
      <c r="FG37" s="7">
        <v>4004.6940346930728</v>
      </c>
      <c r="FH37" s="7">
        <v>5014.9892667288514</v>
      </c>
      <c r="FI37" s="7">
        <v>49.111113579032455</v>
      </c>
      <c r="FJ37" s="7">
        <v>6.5220992837693517E-2</v>
      </c>
      <c r="FK37" s="7">
        <v>2.4275069979469364</v>
      </c>
      <c r="FL37" s="7">
        <v>0</v>
      </c>
      <c r="FM37" s="7">
        <v>1999.0911894938479</v>
      </c>
      <c r="FN37" s="7">
        <v>9114.3345372452659</v>
      </c>
      <c r="FO37" s="7">
        <v>0.16772478498450097</v>
      </c>
      <c r="FP37" s="7">
        <v>1008.4867778644784</v>
      </c>
      <c r="FQ37" s="7">
        <v>0</v>
      </c>
      <c r="FR37" s="2">
        <f t="shared" si="0"/>
        <v>90589305.448457375</v>
      </c>
      <c r="FS37" s="1">
        <f t="shared" si="1"/>
        <v>18740618.05229412</v>
      </c>
      <c r="FT37" s="3">
        <v>18740618.05229412</v>
      </c>
      <c r="FU37" s="3">
        <v>0</v>
      </c>
      <c r="FV37" s="1">
        <f t="shared" si="2"/>
        <v>4582434.6831763834</v>
      </c>
      <c r="FW37" s="1">
        <v>0</v>
      </c>
      <c r="FX37" s="1">
        <v>4582434.6831763834</v>
      </c>
      <c r="FY37" s="1">
        <v>2130.7560721212999</v>
      </c>
      <c r="FZ37" s="1">
        <v>0</v>
      </c>
      <c r="GA37" s="1">
        <f t="shared" si="3"/>
        <v>113914488.94</v>
      </c>
      <c r="GB37" s="13"/>
      <c r="GC37" s="4"/>
      <c r="GD37" s="5"/>
      <c r="GF37" s="8"/>
      <c r="GG37" s="8"/>
    </row>
    <row r="38" spans="1:189" s="27" customFormat="1" ht="15.75" x14ac:dyDescent="0.25">
      <c r="A38" s="20" t="s">
        <v>240</v>
      </c>
      <c r="B38" s="18">
        <v>33</v>
      </c>
      <c r="C38" s="7">
        <v>2367.5185344338961</v>
      </c>
      <c r="D38" s="7">
        <v>4357.0068048984849</v>
      </c>
      <c r="E38" s="7">
        <v>51.73800748580453</v>
      </c>
      <c r="F38" s="7">
        <v>2044.2664686527539</v>
      </c>
      <c r="G38" s="7">
        <v>0</v>
      </c>
      <c r="H38" s="7">
        <v>68912.095629658899</v>
      </c>
      <c r="I38" s="7">
        <v>0</v>
      </c>
      <c r="J38" s="7">
        <v>0</v>
      </c>
      <c r="K38" s="7">
        <v>63134.565887206067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1581.5127511315261</v>
      </c>
      <c r="S38" s="7">
        <v>3031.5484368244233</v>
      </c>
      <c r="T38" s="7">
        <v>10427.762983995337</v>
      </c>
      <c r="U38" s="7">
        <v>1769.1825444134515</v>
      </c>
      <c r="V38" s="7">
        <v>26101.553820341618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612.96426638319474</v>
      </c>
      <c r="AD38" s="7">
        <v>12342.191894799502</v>
      </c>
      <c r="AE38" s="7">
        <v>1157861.4966530618</v>
      </c>
      <c r="AF38" s="7">
        <v>1897128.0717251766</v>
      </c>
      <c r="AG38" s="7">
        <v>8296710.5519929845</v>
      </c>
      <c r="AH38" s="7">
        <v>7267274.2151602767</v>
      </c>
      <c r="AI38" s="7">
        <v>1411952.689020897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23572.70477049749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80269.572544064853</v>
      </c>
      <c r="BE38" s="7">
        <v>0</v>
      </c>
      <c r="BF38" s="7">
        <v>0</v>
      </c>
      <c r="BG38" s="7">
        <v>0</v>
      </c>
      <c r="BH38" s="7">
        <v>0</v>
      </c>
      <c r="BI38" s="7">
        <v>3.8846389053246049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6196.4419130409551</v>
      </c>
      <c r="CB38" s="7">
        <v>0</v>
      </c>
      <c r="CC38" s="7">
        <v>0.67169426626196183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f>'[2]IOT 2019 CB'!DZ38+'[2]IOT 2019 CB'!EA38</f>
        <v>693.59462024746369</v>
      </c>
      <c r="DT38" s="7">
        <v>0</v>
      </c>
      <c r="DU38" s="7">
        <v>0</v>
      </c>
      <c r="DV38" s="7">
        <v>0</v>
      </c>
      <c r="DW38" s="7">
        <v>0</v>
      </c>
      <c r="DX38" s="7">
        <v>0</v>
      </c>
      <c r="DY38" s="7">
        <v>0</v>
      </c>
      <c r="DZ38" s="7">
        <v>0</v>
      </c>
      <c r="EA38" s="7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0</v>
      </c>
      <c r="EI38" s="7">
        <v>0</v>
      </c>
      <c r="EJ38" s="7">
        <v>0</v>
      </c>
      <c r="EK38" s="7">
        <v>0</v>
      </c>
      <c r="EL38" s="7">
        <f>'[2]IOT 2019 CB'!ET38+'[2]IOT 2019 CB'!EU38</f>
        <v>0</v>
      </c>
      <c r="EM38" s="7">
        <v>0</v>
      </c>
      <c r="EN38" s="7">
        <v>0</v>
      </c>
      <c r="EO38" s="7">
        <v>0</v>
      </c>
      <c r="EP38" s="7">
        <v>0</v>
      </c>
      <c r="EQ38" s="7">
        <v>0</v>
      </c>
      <c r="ER38" s="7">
        <v>0</v>
      </c>
      <c r="ES38" s="7">
        <v>0</v>
      </c>
      <c r="ET38" s="7">
        <v>235.06081813485838</v>
      </c>
      <c r="EU38" s="7">
        <v>0</v>
      </c>
      <c r="EV38" s="7">
        <v>0</v>
      </c>
      <c r="EW38" s="7">
        <v>256.29665253827073</v>
      </c>
      <c r="EX38" s="7">
        <v>0</v>
      </c>
      <c r="EY38" s="7">
        <v>0</v>
      </c>
      <c r="EZ38" s="7">
        <v>0</v>
      </c>
      <c r="FA38" s="7">
        <v>0</v>
      </c>
      <c r="FB38" s="7">
        <v>0</v>
      </c>
      <c r="FC38" s="7">
        <v>0</v>
      </c>
      <c r="FD38" s="7">
        <v>0</v>
      </c>
      <c r="FE38" s="7">
        <v>11256.432766509002</v>
      </c>
      <c r="FF38" s="7">
        <v>116.01871565917872</v>
      </c>
      <c r="FG38" s="7">
        <v>0.43148576275392636</v>
      </c>
      <c r="FH38" s="7">
        <v>274.83734464994421</v>
      </c>
      <c r="FI38" s="7">
        <v>0</v>
      </c>
      <c r="FJ38" s="7">
        <v>0</v>
      </c>
      <c r="FK38" s="7">
        <v>0</v>
      </c>
      <c r="FL38" s="7">
        <v>0</v>
      </c>
      <c r="FM38" s="7">
        <v>2686.036897855322</v>
      </c>
      <c r="FN38" s="7">
        <v>2777.314588244787</v>
      </c>
      <c r="FO38" s="7">
        <v>0</v>
      </c>
      <c r="FP38" s="7">
        <v>0</v>
      </c>
      <c r="FQ38" s="7">
        <v>0</v>
      </c>
      <c r="FR38" s="2">
        <f t="shared" si="0"/>
        <v>20356000.232032999</v>
      </c>
      <c r="FS38" s="1">
        <f t="shared" si="1"/>
        <v>149139.38547947307</v>
      </c>
      <c r="FT38" s="3">
        <v>149139.38547947307</v>
      </c>
      <c r="FU38" s="3">
        <v>0</v>
      </c>
      <c r="FV38" s="1">
        <f t="shared" si="2"/>
        <v>85237.278447732329</v>
      </c>
      <c r="FW38" s="1">
        <v>0</v>
      </c>
      <c r="FX38" s="1">
        <v>85237.278447732329</v>
      </c>
      <c r="FY38" s="1">
        <v>113811.17430428319</v>
      </c>
      <c r="FZ38" s="1">
        <v>9374.3202644882003</v>
      </c>
      <c r="GA38" s="1">
        <f t="shared" si="3"/>
        <v>20694813.75</v>
      </c>
      <c r="GB38" s="13"/>
      <c r="GC38" s="4"/>
      <c r="GD38" s="5"/>
      <c r="GF38" s="8"/>
      <c r="GG38" s="8"/>
    </row>
    <row r="39" spans="1:189" s="27" customFormat="1" ht="15.75" x14ac:dyDescent="0.25">
      <c r="A39" s="20" t="s">
        <v>241</v>
      </c>
      <c r="B39" s="18">
        <v>34</v>
      </c>
      <c r="C39" s="7">
        <v>363.12838513215451</v>
      </c>
      <c r="D39" s="7">
        <v>0.59347404103185142</v>
      </c>
      <c r="E39" s="7">
        <v>0</v>
      </c>
      <c r="F39" s="7">
        <v>0</v>
      </c>
      <c r="G39" s="7">
        <v>0</v>
      </c>
      <c r="H39" s="7">
        <v>22744.229598563354</v>
      </c>
      <c r="I39" s="7">
        <v>4.2960863721568847</v>
      </c>
      <c r="J39" s="7">
        <v>27091.077675848384</v>
      </c>
      <c r="K39" s="7">
        <v>39.44012479723434</v>
      </c>
      <c r="L39" s="7">
        <v>0</v>
      </c>
      <c r="M39" s="7">
        <v>0</v>
      </c>
      <c r="N39" s="7">
        <v>0</v>
      </c>
      <c r="O39" s="7">
        <v>620.37992145965507</v>
      </c>
      <c r="P39" s="7">
        <v>225.28344950324148</v>
      </c>
      <c r="Q39" s="7">
        <v>0</v>
      </c>
      <c r="R39" s="7">
        <v>0</v>
      </c>
      <c r="S39" s="7">
        <v>1905.6710225802469</v>
      </c>
      <c r="T39" s="7">
        <v>5194.1726347088561</v>
      </c>
      <c r="U39" s="7">
        <v>153.74462680930949</v>
      </c>
      <c r="V39" s="7">
        <v>6890.1086604589154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2544.798515580957</v>
      </c>
      <c r="AK39" s="7">
        <v>0</v>
      </c>
      <c r="AL39" s="7">
        <v>0</v>
      </c>
      <c r="AM39" s="7">
        <v>178954.02128792944</v>
      </c>
      <c r="AN39" s="7">
        <v>24743.097594449791</v>
      </c>
      <c r="AO39" s="7">
        <v>0.7599812711460614</v>
      </c>
      <c r="AP39" s="7">
        <v>50647.484541555503</v>
      </c>
      <c r="AQ39" s="7">
        <v>143025.14139780909</v>
      </c>
      <c r="AR39" s="7">
        <v>472.61676313994997</v>
      </c>
      <c r="AS39" s="7">
        <v>2913.9365897222265</v>
      </c>
      <c r="AT39" s="7">
        <v>347.14693149555467</v>
      </c>
      <c r="AU39" s="7">
        <v>10491.753329513556</v>
      </c>
      <c r="AV39" s="7">
        <v>10.599421949717936</v>
      </c>
      <c r="AW39" s="7">
        <v>6403.6581432266057</v>
      </c>
      <c r="AX39" s="7">
        <v>156.70625256369414</v>
      </c>
      <c r="AY39" s="7">
        <v>11429.617698147969</v>
      </c>
      <c r="AZ39" s="7">
        <v>89.501556627274979</v>
      </c>
      <c r="BA39" s="7">
        <v>3910.8232784101669</v>
      </c>
      <c r="BB39" s="7">
        <v>154988.3459970993</v>
      </c>
      <c r="BC39" s="7">
        <v>7303.0249239240929</v>
      </c>
      <c r="BD39" s="7">
        <v>68919.082445687862</v>
      </c>
      <c r="BE39" s="7">
        <v>970.59845677322153</v>
      </c>
      <c r="BF39" s="7">
        <v>8.6935891935547005</v>
      </c>
      <c r="BG39" s="7">
        <v>30776.323525139826</v>
      </c>
      <c r="BH39" s="7">
        <v>0</v>
      </c>
      <c r="BI39" s="7">
        <v>238798.75294156501</v>
      </c>
      <c r="BJ39" s="7">
        <v>942193.81785270572</v>
      </c>
      <c r="BK39" s="7">
        <v>31208.274742761321</v>
      </c>
      <c r="BL39" s="7">
        <v>6.5540075447394841</v>
      </c>
      <c r="BM39" s="7">
        <v>36823.683522273655</v>
      </c>
      <c r="BN39" s="7">
        <v>9119.6743813257908</v>
      </c>
      <c r="BO39" s="7">
        <v>1165091.3599215606</v>
      </c>
      <c r="BP39" s="7">
        <v>0.46141196807877061</v>
      </c>
      <c r="BQ39" s="7">
        <v>4184380.7766918223</v>
      </c>
      <c r="BR39" s="7">
        <v>5851.8454819126755</v>
      </c>
      <c r="BS39" s="7">
        <v>46857.621641966223</v>
      </c>
      <c r="BT39" s="7">
        <v>1427332.5804904646</v>
      </c>
      <c r="BU39" s="7">
        <v>2154938.4698150568</v>
      </c>
      <c r="BV39" s="7">
        <v>42369.724938961728</v>
      </c>
      <c r="BW39" s="7">
        <v>52.79525848037246</v>
      </c>
      <c r="BX39" s="7">
        <v>117036.86055371507</v>
      </c>
      <c r="BY39" s="7">
        <v>11454.563809607595</v>
      </c>
      <c r="BZ39" s="7">
        <v>4303.8776551116734</v>
      </c>
      <c r="CA39" s="7">
        <v>21942.260079826512</v>
      </c>
      <c r="CB39" s="7">
        <v>399560.32450863876</v>
      </c>
      <c r="CC39" s="7">
        <v>10581842.141288634</v>
      </c>
      <c r="CD39" s="7">
        <v>24400118.499956012</v>
      </c>
      <c r="CE39" s="7">
        <v>13105374.052057996</v>
      </c>
      <c r="CF39" s="7">
        <v>28998162.012346134</v>
      </c>
      <c r="CG39" s="7">
        <v>11494256.207115645</v>
      </c>
      <c r="CH39" s="7">
        <v>5167799.5265662679</v>
      </c>
      <c r="CI39" s="7">
        <v>0</v>
      </c>
      <c r="CJ39" s="7">
        <v>41.523312270205111</v>
      </c>
      <c r="CK39" s="7">
        <v>0</v>
      </c>
      <c r="CL39" s="7">
        <v>17.747013865435978</v>
      </c>
      <c r="CM39" s="7">
        <v>1365658.3420030335</v>
      </c>
      <c r="CN39" s="7">
        <v>8573.0843519631544</v>
      </c>
      <c r="CO39" s="7">
        <v>0</v>
      </c>
      <c r="CP39" s="7">
        <v>2.3192788698970896</v>
      </c>
      <c r="CQ39" s="7">
        <v>939.6959797615857</v>
      </c>
      <c r="CR39" s="7">
        <v>50.353183541841346</v>
      </c>
      <c r="CS39" s="7">
        <v>921.00813589822371</v>
      </c>
      <c r="CT39" s="7">
        <v>0</v>
      </c>
      <c r="CU39" s="7">
        <v>6142.6866993066124</v>
      </c>
      <c r="CV39" s="7">
        <v>5.7481598370187337</v>
      </c>
      <c r="CW39" s="7">
        <v>1475.9898808852413</v>
      </c>
      <c r="CX39" s="7">
        <v>70.070237914975564</v>
      </c>
      <c r="CY39" s="7">
        <v>121.78650617050837</v>
      </c>
      <c r="CZ39" s="7">
        <v>0</v>
      </c>
      <c r="DA39" s="7">
        <v>0.27066103694839955</v>
      </c>
      <c r="DB39" s="7">
        <v>15803.263064035258</v>
      </c>
      <c r="DC39" s="7">
        <v>33.132515918031899</v>
      </c>
      <c r="DD39" s="7">
        <v>73447402.068286106</v>
      </c>
      <c r="DE39" s="7">
        <v>28153.76512568404</v>
      </c>
      <c r="DF39" s="7">
        <v>1331.718473064813</v>
      </c>
      <c r="DG39" s="7">
        <v>847.09648243520792</v>
      </c>
      <c r="DH39" s="7">
        <v>617.27946622611603</v>
      </c>
      <c r="DI39" s="7">
        <v>34176.828620393811</v>
      </c>
      <c r="DJ39" s="7">
        <v>0</v>
      </c>
      <c r="DK39" s="7">
        <v>14.218763541473503</v>
      </c>
      <c r="DL39" s="7">
        <v>0</v>
      </c>
      <c r="DM39" s="7">
        <v>0</v>
      </c>
      <c r="DN39" s="7">
        <v>0</v>
      </c>
      <c r="DO39" s="7">
        <v>37453.023475310823</v>
      </c>
      <c r="DP39" s="7">
        <v>0</v>
      </c>
      <c r="DQ39" s="7">
        <v>1.5033018395508706</v>
      </c>
      <c r="DR39" s="7">
        <v>269.97889394010286</v>
      </c>
      <c r="DS39" s="7">
        <f>'[2]IOT 2019 CB'!DZ39+'[2]IOT 2019 CB'!EA39</f>
        <v>64.379182817226308</v>
      </c>
      <c r="DT39" s="7">
        <v>0</v>
      </c>
      <c r="DU39" s="7">
        <v>0</v>
      </c>
      <c r="DV39" s="7">
        <v>0</v>
      </c>
      <c r="DW39" s="7">
        <v>0</v>
      </c>
      <c r="DX39" s="7">
        <v>220.66320458522841</v>
      </c>
      <c r="DY39" s="7">
        <v>1.8892303611063115</v>
      </c>
      <c r="DZ39" s="7">
        <v>0</v>
      </c>
      <c r="EA39" s="7">
        <v>0</v>
      </c>
      <c r="EB39" s="7">
        <v>0</v>
      </c>
      <c r="EC39" s="7">
        <v>0</v>
      </c>
      <c r="ED39" s="7">
        <v>352.74563611104054</v>
      </c>
      <c r="EE39" s="7">
        <v>21126.987592504262</v>
      </c>
      <c r="EF39" s="7">
        <v>0</v>
      </c>
      <c r="EG39" s="7">
        <v>0</v>
      </c>
      <c r="EH39" s="7">
        <v>0</v>
      </c>
      <c r="EI39" s="7">
        <v>0</v>
      </c>
      <c r="EJ39" s="7">
        <v>0</v>
      </c>
      <c r="EK39" s="7">
        <v>0</v>
      </c>
      <c r="EL39" s="7">
        <f>'[2]IOT 2019 CB'!ET39+'[2]IOT 2019 CB'!EU39</f>
        <v>0</v>
      </c>
      <c r="EM39" s="7">
        <v>0</v>
      </c>
      <c r="EN39" s="7">
        <v>0</v>
      </c>
      <c r="EO39" s="7">
        <v>0</v>
      </c>
      <c r="EP39" s="7">
        <v>0</v>
      </c>
      <c r="EQ39" s="7">
        <v>0</v>
      </c>
      <c r="ER39" s="7">
        <v>0</v>
      </c>
      <c r="ES39" s="7">
        <v>0</v>
      </c>
      <c r="ET39" s="7">
        <v>0</v>
      </c>
      <c r="EU39" s="7">
        <v>0</v>
      </c>
      <c r="EV39" s="7">
        <v>0</v>
      </c>
      <c r="EW39" s="7">
        <v>0</v>
      </c>
      <c r="EX39" s="7">
        <v>18.793799804378644</v>
      </c>
      <c r="EY39" s="7">
        <v>0</v>
      </c>
      <c r="EZ39" s="7">
        <v>43.118889611527152</v>
      </c>
      <c r="FA39" s="7">
        <v>0</v>
      </c>
      <c r="FB39" s="7">
        <v>197.80949856203071</v>
      </c>
      <c r="FC39" s="7">
        <v>0</v>
      </c>
      <c r="FD39" s="7">
        <v>0</v>
      </c>
      <c r="FE39" s="7">
        <v>6415.548321580739</v>
      </c>
      <c r="FF39" s="7">
        <v>4204.7278098990182</v>
      </c>
      <c r="FG39" s="7">
        <v>6621.9697883668023</v>
      </c>
      <c r="FH39" s="7">
        <v>143.93921998928363</v>
      </c>
      <c r="FI39" s="7">
        <v>0</v>
      </c>
      <c r="FJ39" s="7">
        <v>11.074294295129656</v>
      </c>
      <c r="FK39" s="7">
        <v>61.576050824519697</v>
      </c>
      <c r="FL39" s="7">
        <v>0</v>
      </c>
      <c r="FM39" s="7">
        <v>7.801941079146208</v>
      </c>
      <c r="FN39" s="7">
        <v>773.36171740890495</v>
      </c>
      <c r="FO39" s="7">
        <v>0</v>
      </c>
      <c r="FP39" s="7">
        <v>64056.351266981168</v>
      </c>
      <c r="FQ39" s="7">
        <v>0</v>
      </c>
      <c r="FR39" s="2">
        <f t="shared" si="0"/>
        <v>180405663.81623706</v>
      </c>
      <c r="FS39" s="1">
        <f t="shared" si="1"/>
        <v>2339016.1258782446</v>
      </c>
      <c r="FT39" s="3">
        <v>2339016.1258782446</v>
      </c>
      <c r="FU39" s="3">
        <v>0</v>
      </c>
      <c r="FV39" s="1">
        <f t="shared" si="2"/>
        <v>95069.326457202435</v>
      </c>
      <c r="FW39" s="1">
        <v>0</v>
      </c>
      <c r="FX39" s="1">
        <v>95069.326457202435</v>
      </c>
      <c r="FY39" s="1">
        <v>1496119.8208341156</v>
      </c>
      <c r="FZ39" s="1">
        <v>80331398.069406793</v>
      </c>
      <c r="GA39" s="1">
        <f t="shared" si="3"/>
        <v>104004471.01999985</v>
      </c>
      <c r="GB39" s="13"/>
      <c r="GC39" s="4"/>
      <c r="GD39" s="5"/>
      <c r="GF39" s="8"/>
      <c r="GG39" s="8"/>
    </row>
    <row r="40" spans="1:189" s="27" customFormat="1" ht="15.75" x14ac:dyDescent="0.25">
      <c r="A40" s="20" t="s">
        <v>242</v>
      </c>
      <c r="B40" s="18">
        <v>35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4.9362552257226424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7.1847314549114687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328242.37256801105</v>
      </c>
      <c r="AL40" s="7">
        <v>0</v>
      </c>
      <c r="AM40" s="7">
        <v>0</v>
      </c>
      <c r="AN40" s="7">
        <v>401.98006480341053</v>
      </c>
      <c r="AO40" s="7">
        <v>0</v>
      </c>
      <c r="AP40" s="7">
        <v>0</v>
      </c>
      <c r="AQ40" s="7">
        <v>157.37139447197424</v>
      </c>
      <c r="AR40" s="7">
        <v>0</v>
      </c>
      <c r="AS40" s="7">
        <v>3234.6622922350011</v>
      </c>
      <c r="AT40" s="7">
        <v>0</v>
      </c>
      <c r="AU40" s="7">
        <v>0</v>
      </c>
      <c r="AV40" s="7">
        <v>0</v>
      </c>
      <c r="AW40" s="7">
        <v>3.2071561084288702</v>
      </c>
      <c r="AX40" s="7">
        <v>0</v>
      </c>
      <c r="AY40" s="7">
        <v>0</v>
      </c>
      <c r="AZ40" s="7">
        <v>0</v>
      </c>
      <c r="BA40" s="7">
        <v>0</v>
      </c>
      <c r="BB40" s="7">
        <v>77.113771440558665</v>
      </c>
      <c r="BC40" s="7">
        <v>0</v>
      </c>
      <c r="BD40" s="7">
        <v>115.85868872194497</v>
      </c>
      <c r="BE40" s="7">
        <v>0</v>
      </c>
      <c r="BF40" s="7">
        <v>289.11602743053732</v>
      </c>
      <c r="BG40" s="7">
        <v>266.94656195885301</v>
      </c>
      <c r="BH40" s="7">
        <v>0</v>
      </c>
      <c r="BI40" s="7">
        <v>9457.9617944403963</v>
      </c>
      <c r="BJ40" s="7">
        <v>0</v>
      </c>
      <c r="BK40" s="7">
        <v>0</v>
      </c>
      <c r="BL40" s="7">
        <v>0</v>
      </c>
      <c r="BM40" s="7">
        <v>0</v>
      </c>
      <c r="BN40" s="7">
        <v>2197.6402239632862</v>
      </c>
      <c r="BO40" s="7">
        <v>0</v>
      </c>
      <c r="BP40" s="7">
        <v>0</v>
      </c>
      <c r="BQ40" s="7">
        <v>0</v>
      </c>
      <c r="BR40" s="7">
        <v>117861371.95281389</v>
      </c>
      <c r="BS40" s="7">
        <v>1203819.3186099285</v>
      </c>
      <c r="BT40" s="7">
        <v>0</v>
      </c>
      <c r="BU40" s="7">
        <v>0</v>
      </c>
      <c r="BV40" s="7">
        <v>63061.333202455586</v>
      </c>
      <c r="BW40" s="7">
        <v>0</v>
      </c>
      <c r="BX40" s="7">
        <v>2755175.8716336177</v>
      </c>
      <c r="BY40" s="7">
        <v>145081.05693561179</v>
      </c>
      <c r="BZ40" s="7">
        <v>214224.08251089134</v>
      </c>
      <c r="CA40" s="7">
        <v>1145.3476540466852</v>
      </c>
      <c r="CB40" s="7">
        <v>11.862903849899421</v>
      </c>
      <c r="CC40" s="7">
        <v>14362.299517174273</v>
      </c>
      <c r="CD40" s="7">
        <v>0</v>
      </c>
      <c r="CE40" s="7">
        <v>142457.70128397844</v>
      </c>
      <c r="CF40" s="7">
        <v>22425.433109992187</v>
      </c>
      <c r="CG40" s="7">
        <v>0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442.09711279449363</v>
      </c>
      <c r="CS40" s="7">
        <v>0</v>
      </c>
      <c r="CT40" s="7">
        <v>0</v>
      </c>
      <c r="CU40" s="7">
        <v>4691.7677099756338</v>
      </c>
      <c r="CV40" s="7">
        <v>2453.7310170561445</v>
      </c>
      <c r="CW40" s="7">
        <v>0</v>
      </c>
      <c r="CX40" s="7">
        <v>0</v>
      </c>
      <c r="CY40" s="7">
        <v>248399.99725030549</v>
      </c>
      <c r="CZ40" s="7">
        <v>224.1688939684019</v>
      </c>
      <c r="DA40" s="7">
        <v>0</v>
      </c>
      <c r="DB40" s="7">
        <v>0</v>
      </c>
      <c r="DC40" s="7">
        <v>0</v>
      </c>
      <c r="DD40" s="7">
        <v>2019.1307314354544</v>
      </c>
      <c r="DE40" s="7">
        <v>0</v>
      </c>
      <c r="DF40" s="7">
        <v>0</v>
      </c>
      <c r="DG40" s="7">
        <v>0</v>
      </c>
      <c r="DH40" s="7">
        <v>0</v>
      </c>
      <c r="DI40" s="7">
        <v>3918.8997415201238</v>
      </c>
      <c r="DJ40" s="7">
        <v>0</v>
      </c>
      <c r="DK40" s="7">
        <v>0</v>
      </c>
      <c r="DL40" s="7">
        <v>11164.740742013213</v>
      </c>
      <c r="DM40" s="7">
        <v>0</v>
      </c>
      <c r="DN40" s="7">
        <v>38357.304281776771</v>
      </c>
      <c r="DO40" s="7">
        <v>17375.549038799731</v>
      </c>
      <c r="DP40" s="7">
        <v>10148.387930540994</v>
      </c>
      <c r="DQ40" s="7">
        <v>0</v>
      </c>
      <c r="DR40" s="7">
        <v>0</v>
      </c>
      <c r="DS40" s="7">
        <f>'[2]IOT 2019 CB'!DZ40+'[2]IOT 2019 CB'!EA40</f>
        <v>0</v>
      </c>
      <c r="DT40" s="7">
        <v>0</v>
      </c>
      <c r="DU40" s="7">
        <v>0</v>
      </c>
      <c r="DV40" s="7">
        <v>2388.9824441743658</v>
      </c>
      <c r="DW40" s="7">
        <v>157467.24491902487</v>
      </c>
      <c r="DX40" s="7">
        <v>856.87709169697291</v>
      </c>
      <c r="DY40" s="7">
        <v>0</v>
      </c>
      <c r="DZ40" s="7">
        <v>0</v>
      </c>
      <c r="EA40" s="7">
        <v>0</v>
      </c>
      <c r="EB40" s="7">
        <v>0</v>
      </c>
      <c r="EC40" s="7">
        <v>0</v>
      </c>
      <c r="ED40" s="7">
        <v>0</v>
      </c>
      <c r="EE40" s="7">
        <v>5505.0813829258559</v>
      </c>
      <c r="EF40" s="7">
        <v>0</v>
      </c>
      <c r="EG40" s="7">
        <v>6.6119751723811335</v>
      </c>
      <c r="EH40" s="7">
        <v>0</v>
      </c>
      <c r="EI40" s="7">
        <v>0</v>
      </c>
      <c r="EJ40" s="7">
        <v>0</v>
      </c>
      <c r="EK40" s="7">
        <v>0</v>
      </c>
      <c r="EL40" s="7">
        <f>'[2]IOT 2019 CB'!ET40+'[2]IOT 2019 CB'!EU40</f>
        <v>0</v>
      </c>
      <c r="EM40" s="7">
        <v>0</v>
      </c>
      <c r="EN40" s="7">
        <v>0</v>
      </c>
      <c r="EO40" s="7">
        <v>0</v>
      </c>
      <c r="EP40" s="7">
        <v>0</v>
      </c>
      <c r="EQ40" s="7">
        <v>0</v>
      </c>
      <c r="ER40" s="7">
        <v>0</v>
      </c>
      <c r="ES40" s="7">
        <v>0</v>
      </c>
      <c r="ET40" s="7">
        <v>0</v>
      </c>
      <c r="EU40" s="7">
        <v>0</v>
      </c>
      <c r="EV40" s="7">
        <v>0</v>
      </c>
      <c r="EW40" s="7">
        <v>0</v>
      </c>
      <c r="EX40" s="7">
        <v>0</v>
      </c>
      <c r="EY40" s="7">
        <v>0</v>
      </c>
      <c r="EZ40" s="7">
        <v>0</v>
      </c>
      <c r="FA40" s="7">
        <v>0</v>
      </c>
      <c r="FB40" s="7">
        <v>56.277981971124298</v>
      </c>
      <c r="FC40" s="7">
        <v>0</v>
      </c>
      <c r="FD40" s="7">
        <v>0</v>
      </c>
      <c r="FE40" s="7">
        <v>0</v>
      </c>
      <c r="FF40" s="7">
        <v>0</v>
      </c>
      <c r="FG40" s="7">
        <v>0</v>
      </c>
      <c r="FH40" s="7">
        <v>0</v>
      </c>
      <c r="FI40" s="7">
        <v>0</v>
      </c>
      <c r="FJ40" s="7">
        <v>15313.825728320058</v>
      </c>
      <c r="FK40" s="7">
        <v>0</v>
      </c>
      <c r="FL40" s="7">
        <v>0</v>
      </c>
      <c r="FM40" s="7">
        <v>0</v>
      </c>
      <c r="FN40" s="7">
        <v>7.1448746778207983</v>
      </c>
      <c r="FO40" s="7">
        <v>0</v>
      </c>
      <c r="FP40" s="7">
        <v>0</v>
      </c>
      <c r="FQ40" s="7">
        <v>0</v>
      </c>
      <c r="FR40" s="2">
        <f t="shared" si="0"/>
        <v>123288390.43255381</v>
      </c>
      <c r="FS40" s="1">
        <f t="shared" si="1"/>
        <v>0</v>
      </c>
      <c r="FT40" s="3">
        <v>0</v>
      </c>
      <c r="FU40" s="3">
        <v>0</v>
      </c>
      <c r="FV40" s="1">
        <f t="shared" si="2"/>
        <v>6961974.0340743363</v>
      </c>
      <c r="FW40" s="1">
        <v>0</v>
      </c>
      <c r="FX40" s="1">
        <v>6961974.0340743363</v>
      </c>
      <c r="FY40" s="1">
        <v>47571222.644407861</v>
      </c>
      <c r="FZ40" s="1">
        <v>87098191.906545758</v>
      </c>
      <c r="GA40" s="1">
        <f t="shared" si="3"/>
        <v>90723395.204490244</v>
      </c>
      <c r="GB40" s="13"/>
      <c r="GC40" s="4"/>
      <c r="GD40" s="5"/>
      <c r="GF40" s="8"/>
      <c r="GG40" s="8"/>
    </row>
    <row r="41" spans="1:189" s="27" customFormat="1" ht="15.75" x14ac:dyDescent="0.25">
      <c r="A41" s="20" t="s">
        <v>243</v>
      </c>
      <c r="B41" s="18">
        <v>36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1196.5440511983563</v>
      </c>
      <c r="I41" s="7">
        <v>138.32192966544039</v>
      </c>
      <c r="J41" s="7">
        <v>824.77412644311187</v>
      </c>
      <c r="K41" s="7">
        <v>7751.8440625826734</v>
      </c>
      <c r="L41" s="7">
        <v>0</v>
      </c>
      <c r="M41" s="7">
        <v>0</v>
      </c>
      <c r="N41" s="7">
        <v>250.95003455921488</v>
      </c>
      <c r="O41" s="7">
        <v>0</v>
      </c>
      <c r="P41" s="7">
        <v>0</v>
      </c>
      <c r="Q41" s="7">
        <v>0</v>
      </c>
      <c r="R41" s="7">
        <v>0</v>
      </c>
      <c r="S41" s="7">
        <v>3187.7582673301245</v>
      </c>
      <c r="T41" s="7">
        <v>705.81182776213802</v>
      </c>
      <c r="U41" s="7">
        <v>1668.6834054059564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201610.95652785595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102.7645421248596</v>
      </c>
      <c r="AJ41" s="7">
        <v>0</v>
      </c>
      <c r="AK41" s="7">
        <v>0</v>
      </c>
      <c r="AL41" s="7">
        <v>14771953.466712305</v>
      </c>
      <c r="AM41" s="7">
        <v>0</v>
      </c>
      <c r="AN41" s="7">
        <v>1336.5625728687548</v>
      </c>
      <c r="AO41" s="7">
        <v>0</v>
      </c>
      <c r="AP41" s="7">
        <v>893.85760229547316</v>
      </c>
      <c r="AQ41" s="7">
        <v>1938718.1321991589</v>
      </c>
      <c r="AR41" s="7">
        <v>757.29073009400327</v>
      </c>
      <c r="AS41" s="7">
        <v>1713724.8530040651</v>
      </c>
      <c r="AT41" s="7">
        <v>55.074219501897041</v>
      </c>
      <c r="AU41" s="7">
        <v>4.7532411228497029</v>
      </c>
      <c r="AV41" s="7">
        <v>38.25738484130143</v>
      </c>
      <c r="AW41" s="7">
        <v>391.72093443876952</v>
      </c>
      <c r="AX41" s="7">
        <v>12.030882721359063</v>
      </c>
      <c r="AY41" s="7">
        <v>266.78267757016494</v>
      </c>
      <c r="AZ41" s="7">
        <v>48.809590908805731</v>
      </c>
      <c r="BA41" s="7">
        <v>5.5922967515455912</v>
      </c>
      <c r="BB41" s="7">
        <v>26.616641943185311</v>
      </c>
      <c r="BC41" s="7">
        <v>545.5061804813098</v>
      </c>
      <c r="BD41" s="7">
        <v>646.76769353013617</v>
      </c>
      <c r="BE41" s="7">
        <v>1007.1724911461629</v>
      </c>
      <c r="BF41" s="7">
        <v>15454.457921794601</v>
      </c>
      <c r="BG41" s="7">
        <v>28466.486992137528</v>
      </c>
      <c r="BH41" s="7">
        <v>3323.8037001679472</v>
      </c>
      <c r="BI41" s="7">
        <v>70324.004004913339</v>
      </c>
      <c r="BJ41" s="7">
        <v>13.449202813627595</v>
      </c>
      <c r="BK41" s="7">
        <v>2.2859196501075485</v>
      </c>
      <c r="BL41" s="7">
        <v>0.28523581172558959</v>
      </c>
      <c r="BM41" s="7">
        <v>0</v>
      </c>
      <c r="BN41" s="7">
        <v>306.82662926863367</v>
      </c>
      <c r="BO41" s="7">
        <v>41.909091995547691</v>
      </c>
      <c r="BP41" s="7">
        <v>0</v>
      </c>
      <c r="BQ41" s="7">
        <v>0</v>
      </c>
      <c r="BR41" s="7">
        <v>0</v>
      </c>
      <c r="BS41" s="7">
        <v>864962.99142517115</v>
      </c>
      <c r="BT41" s="7">
        <v>359346.24446743447</v>
      </c>
      <c r="BU41" s="7">
        <v>12896031.333974553</v>
      </c>
      <c r="BV41" s="7">
        <v>3146.9424550435419</v>
      </c>
      <c r="BW41" s="7">
        <v>43489.959295021974</v>
      </c>
      <c r="BX41" s="7">
        <v>9694.4371388940472</v>
      </c>
      <c r="BY41" s="7">
        <v>25645.007195041864</v>
      </c>
      <c r="BZ41" s="7">
        <v>224532.40370099893</v>
      </c>
      <c r="CA41" s="7">
        <v>1817240.0123814302</v>
      </c>
      <c r="CB41" s="7">
        <v>2087694.3614399617</v>
      </c>
      <c r="CC41" s="7">
        <v>12505003.878031582</v>
      </c>
      <c r="CD41" s="7">
        <v>1070094.3438031019</v>
      </c>
      <c r="CE41" s="7">
        <v>8627203.0919249933</v>
      </c>
      <c r="CF41" s="7">
        <v>14980228.022954047</v>
      </c>
      <c r="CG41" s="7">
        <v>603971.46311910765</v>
      </c>
      <c r="CH41" s="7">
        <v>725505.54407728335</v>
      </c>
      <c r="CI41" s="7">
        <v>1194.636312690966</v>
      </c>
      <c r="CJ41" s="7">
        <v>8.7828668237549543</v>
      </c>
      <c r="CK41" s="7">
        <v>0</v>
      </c>
      <c r="CL41" s="7">
        <v>746.30829488631502</v>
      </c>
      <c r="CM41" s="7">
        <v>0</v>
      </c>
      <c r="CN41" s="7">
        <v>0</v>
      </c>
      <c r="CO41" s="7">
        <v>0</v>
      </c>
      <c r="CP41" s="7">
        <v>6306.105220373287</v>
      </c>
      <c r="CQ41" s="7">
        <v>742.60934532462034</v>
      </c>
      <c r="CR41" s="7">
        <v>8384.4428972228525</v>
      </c>
      <c r="CS41" s="7">
        <v>4802.3193871835683</v>
      </c>
      <c r="CT41" s="7">
        <v>9275.8373749151142</v>
      </c>
      <c r="CU41" s="7">
        <v>4987.9473605186931</v>
      </c>
      <c r="CV41" s="7">
        <v>6063.2435898064614</v>
      </c>
      <c r="CW41" s="7">
        <v>80.807721631499618</v>
      </c>
      <c r="CX41" s="7">
        <v>47897.606433726934</v>
      </c>
      <c r="CY41" s="7">
        <v>10921.47054852681</v>
      </c>
      <c r="CZ41" s="7">
        <v>112.69913056387411</v>
      </c>
      <c r="DA41" s="7">
        <v>2.2010634349550298</v>
      </c>
      <c r="DB41" s="7">
        <v>35681.406268892046</v>
      </c>
      <c r="DC41" s="7">
        <v>11080.396976332086</v>
      </c>
      <c r="DD41" s="7">
        <v>20621915.198289156</v>
      </c>
      <c r="DE41" s="7">
        <v>446662.38161153992</v>
      </c>
      <c r="DF41" s="7">
        <v>7028.2890582293021</v>
      </c>
      <c r="DG41" s="7">
        <v>0</v>
      </c>
      <c r="DH41" s="7">
        <v>0</v>
      </c>
      <c r="DI41" s="7">
        <v>0</v>
      </c>
      <c r="DJ41" s="7">
        <v>0</v>
      </c>
      <c r="DK41" s="7">
        <v>78.939252579356264</v>
      </c>
      <c r="DL41" s="7">
        <v>2371.8497773080799</v>
      </c>
      <c r="DM41" s="7">
        <v>0</v>
      </c>
      <c r="DN41" s="7">
        <v>152.67176239577572</v>
      </c>
      <c r="DO41" s="7">
        <v>96.876750206554576</v>
      </c>
      <c r="DP41" s="7">
        <v>9948.1909363246687</v>
      </c>
      <c r="DQ41" s="7">
        <v>13.165510085004405</v>
      </c>
      <c r="DR41" s="7">
        <v>938.63136254157212</v>
      </c>
      <c r="DS41" s="7">
        <f>'[2]IOT 2019 CB'!DZ41+'[2]IOT 2019 CB'!EA41</f>
        <v>189.92124262681946</v>
      </c>
      <c r="DT41" s="7">
        <v>0</v>
      </c>
      <c r="DU41" s="7">
        <v>0</v>
      </c>
      <c r="DV41" s="7">
        <v>0</v>
      </c>
      <c r="DW41" s="7">
        <v>8.0832423339647406</v>
      </c>
      <c r="DX41" s="7">
        <v>40.348435911528341</v>
      </c>
      <c r="DY41" s="7">
        <v>9.9398367826091754</v>
      </c>
      <c r="DZ41" s="7">
        <v>682.97863980787758</v>
      </c>
      <c r="EA41" s="7">
        <v>74.389120456338432</v>
      </c>
      <c r="EB41" s="7">
        <v>109.50401199000451</v>
      </c>
      <c r="EC41" s="7">
        <v>0</v>
      </c>
      <c r="ED41" s="7">
        <v>3692.00289037926</v>
      </c>
      <c r="EE41" s="7">
        <v>4390567.1961849928</v>
      </c>
      <c r="EF41" s="7">
        <v>0</v>
      </c>
      <c r="EG41" s="7">
        <v>0</v>
      </c>
      <c r="EH41" s="7">
        <v>0</v>
      </c>
      <c r="EI41" s="7">
        <v>5.8335339764990239</v>
      </c>
      <c r="EJ41" s="7">
        <v>0</v>
      </c>
      <c r="EK41" s="7">
        <v>0</v>
      </c>
      <c r="EL41" s="7">
        <f>'[2]IOT 2019 CB'!ET41+'[2]IOT 2019 CB'!EU41</f>
        <v>0</v>
      </c>
      <c r="EM41" s="7">
        <v>0</v>
      </c>
      <c r="EN41" s="7">
        <v>0</v>
      </c>
      <c r="EO41" s="7">
        <v>90.125269103595159</v>
      </c>
      <c r="EP41" s="7">
        <v>0</v>
      </c>
      <c r="EQ41" s="7">
        <v>0</v>
      </c>
      <c r="ER41" s="7">
        <v>0</v>
      </c>
      <c r="ES41" s="7">
        <v>0</v>
      </c>
      <c r="ET41" s="7">
        <v>0</v>
      </c>
      <c r="EU41" s="7">
        <v>2.9977362290490257</v>
      </c>
      <c r="EV41" s="7">
        <v>99.245909584291553</v>
      </c>
      <c r="EW41" s="7">
        <v>465.27034518753419</v>
      </c>
      <c r="EX41" s="7">
        <v>20493.03746105863</v>
      </c>
      <c r="EY41" s="7">
        <v>0</v>
      </c>
      <c r="EZ41" s="7">
        <v>0</v>
      </c>
      <c r="FA41" s="7">
        <v>0</v>
      </c>
      <c r="FB41" s="7">
        <v>1299.6092054845235</v>
      </c>
      <c r="FC41" s="7">
        <v>0</v>
      </c>
      <c r="FD41" s="7">
        <v>2118.4282440828306</v>
      </c>
      <c r="FE41" s="7">
        <v>18512.758210070166</v>
      </c>
      <c r="FF41" s="7">
        <v>25.077169565070967</v>
      </c>
      <c r="FG41" s="7">
        <v>23337.20269395952</v>
      </c>
      <c r="FH41" s="7">
        <v>7.5477989389226732</v>
      </c>
      <c r="FI41" s="7">
        <v>17.099282343472051</v>
      </c>
      <c r="FJ41" s="7">
        <v>15.443037261245687</v>
      </c>
      <c r="FK41" s="7">
        <v>0</v>
      </c>
      <c r="FL41" s="7">
        <v>1.9283441894743401</v>
      </c>
      <c r="FM41" s="7">
        <v>10433.613390862089</v>
      </c>
      <c r="FN41" s="7">
        <v>96317.346524284119</v>
      </c>
      <c r="FO41" s="7">
        <v>1877.697591226975</v>
      </c>
      <c r="FP41" s="7">
        <v>1973.2495535400144</v>
      </c>
      <c r="FQ41" s="7">
        <v>0</v>
      </c>
      <c r="FR41" s="2">
        <f t="shared" si="0"/>
        <v>101419558.0919223</v>
      </c>
      <c r="FS41" s="1">
        <f t="shared" si="1"/>
        <v>26359300.347474251</v>
      </c>
      <c r="FT41" s="3">
        <v>26359300.347474251</v>
      </c>
      <c r="FU41" s="3">
        <v>0</v>
      </c>
      <c r="FV41" s="1">
        <f t="shared" si="2"/>
        <v>1677286.8366580904</v>
      </c>
      <c r="FW41" s="1">
        <v>0</v>
      </c>
      <c r="FX41" s="1">
        <v>1677286.8366580904</v>
      </c>
      <c r="FY41" s="1">
        <v>22.5289960074</v>
      </c>
      <c r="FZ41" s="1">
        <v>2563.0095409111996</v>
      </c>
      <c r="GA41" s="1">
        <f t="shared" si="3"/>
        <v>129453604.79550973</v>
      </c>
      <c r="GB41" s="13"/>
      <c r="GC41" s="4"/>
      <c r="GD41" s="5"/>
      <c r="GF41" s="8"/>
      <c r="GG41" s="8"/>
    </row>
    <row r="42" spans="1:189" s="27" customFormat="1" ht="15.75" x14ac:dyDescent="0.25">
      <c r="A42" s="20" t="s">
        <v>244</v>
      </c>
      <c r="B42" s="18">
        <v>37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44.683165174354293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0.29436506673381579</v>
      </c>
      <c r="AI42" s="7">
        <v>0</v>
      </c>
      <c r="AJ42" s="7">
        <v>0</v>
      </c>
      <c r="AK42" s="7">
        <v>0</v>
      </c>
      <c r="AL42" s="7">
        <v>0</v>
      </c>
      <c r="AM42" s="7">
        <v>671921.6345512456</v>
      </c>
      <c r="AN42" s="7">
        <v>1067.1288632656901</v>
      </c>
      <c r="AO42" s="7">
        <v>40151.296220907738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142.49178323378379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113.31619002203495</v>
      </c>
      <c r="BE42" s="7">
        <v>0</v>
      </c>
      <c r="BF42" s="7">
        <v>0</v>
      </c>
      <c r="BG42" s="7">
        <v>87.379238824251502</v>
      </c>
      <c r="BH42" s="7">
        <v>0</v>
      </c>
      <c r="BI42" s="7">
        <v>0</v>
      </c>
      <c r="BJ42" s="7">
        <v>29.912302913693889</v>
      </c>
      <c r="BK42" s="7">
        <v>0.33572079368698937</v>
      </c>
      <c r="BL42" s="7">
        <v>3.4735337848761079</v>
      </c>
      <c r="BM42" s="7">
        <v>325.48943543424599</v>
      </c>
      <c r="BN42" s="7">
        <v>0</v>
      </c>
      <c r="BO42" s="7">
        <v>3071.3085411385464</v>
      </c>
      <c r="BP42" s="7">
        <v>847.21546669985366</v>
      </c>
      <c r="BQ42" s="7">
        <v>0</v>
      </c>
      <c r="BR42" s="7">
        <v>0</v>
      </c>
      <c r="BS42" s="7">
        <v>0</v>
      </c>
      <c r="BT42" s="7">
        <v>491272.88859344239</v>
      </c>
      <c r="BU42" s="7">
        <v>0</v>
      </c>
      <c r="BV42" s="7">
        <v>6172.0893851821993</v>
      </c>
      <c r="BW42" s="7">
        <v>0</v>
      </c>
      <c r="BX42" s="7">
        <v>226390.47200022574</v>
      </c>
      <c r="BY42" s="7">
        <v>155.23237622245816</v>
      </c>
      <c r="BZ42" s="7">
        <v>7.7353181264171953</v>
      </c>
      <c r="CA42" s="7">
        <v>1.5584640994894188</v>
      </c>
      <c r="CB42" s="7">
        <v>304.39573865101522</v>
      </c>
      <c r="CC42" s="7">
        <v>77883.1518919589</v>
      </c>
      <c r="CD42" s="7">
        <v>998419.88874264213</v>
      </c>
      <c r="CE42" s="7">
        <v>1587704.9922506025</v>
      </c>
      <c r="CF42" s="7">
        <v>29627040.6437402</v>
      </c>
      <c r="CG42" s="7">
        <v>4226250.870606835</v>
      </c>
      <c r="CH42" s="7">
        <v>1349435.4126507035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7">
        <v>0</v>
      </c>
      <c r="CQ42" s="7">
        <v>0</v>
      </c>
      <c r="CR42" s="7">
        <v>0</v>
      </c>
      <c r="CS42" s="7">
        <v>0</v>
      </c>
      <c r="CT42" s="7">
        <v>0</v>
      </c>
      <c r="CU42" s="7">
        <v>0</v>
      </c>
      <c r="CV42" s="7">
        <v>362.46641253034113</v>
      </c>
      <c r="CW42" s="7">
        <v>0</v>
      </c>
      <c r="CX42" s="7">
        <v>52.059121140076641</v>
      </c>
      <c r="CY42" s="7">
        <v>2387.8814475256522</v>
      </c>
      <c r="CZ42" s="7">
        <v>944281.47678910638</v>
      </c>
      <c r="DA42" s="7">
        <v>0</v>
      </c>
      <c r="DB42" s="7">
        <v>708.12388547244711</v>
      </c>
      <c r="DC42" s="7">
        <v>76.795984554096336</v>
      </c>
      <c r="DD42" s="7">
        <v>580.74056591823512</v>
      </c>
      <c r="DE42" s="7">
        <v>0</v>
      </c>
      <c r="DF42" s="7">
        <v>0</v>
      </c>
      <c r="DG42" s="7">
        <v>0</v>
      </c>
      <c r="DH42" s="7">
        <v>0</v>
      </c>
      <c r="DI42" s="7">
        <v>17.717648334188628</v>
      </c>
      <c r="DJ42" s="7">
        <v>0</v>
      </c>
      <c r="DK42" s="7">
        <v>703.48363886086042</v>
      </c>
      <c r="DL42" s="7">
        <v>58.915550085201808</v>
      </c>
      <c r="DM42" s="7">
        <v>0</v>
      </c>
      <c r="DN42" s="7">
        <v>89.03996979706011</v>
      </c>
      <c r="DO42" s="7">
        <v>9.3474887488949197</v>
      </c>
      <c r="DP42" s="7">
        <v>5.199765657210909</v>
      </c>
      <c r="DQ42" s="7">
        <v>0</v>
      </c>
      <c r="DR42" s="7">
        <v>0</v>
      </c>
      <c r="DS42" s="7">
        <f>'[2]IOT 2019 CB'!DZ42+'[2]IOT 2019 CB'!EA42</f>
        <v>0</v>
      </c>
      <c r="DT42" s="7">
        <v>0</v>
      </c>
      <c r="DU42" s="7">
        <v>0</v>
      </c>
      <c r="DV42" s="7">
        <v>0</v>
      </c>
      <c r="DW42" s="7">
        <v>0</v>
      </c>
      <c r="DX42" s="7">
        <v>0</v>
      </c>
      <c r="DY42" s="7">
        <v>0</v>
      </c>
      <c r="DZ42" s="7">
        <v>0</v>
      </c>
      <c r="EA42" s="7">
        <v>0</v>
      </c>
      <c r="EB42" s="7">
        <v>0</v>
      </c>
      <c r="EC42" s="7">
        <v>0</v>
      </c>
      <c r="ED42" s="7">
        <v>0</v>
      </c>
      <c r="EE42" s="7">
        <v>0</v>
      </c>
      <c r="EF42" s="7">
        <v>0</v>
      </c>
      <c r="EG42" s="7">
        <v>0</v>
      </c>
      <c r="EH42" s="7">
        <v>0</v>
      </c>
      <c r="EI42" s="7">
        <v>0</v>
      </c>
      <c r="EJ42" s="7">
        <v>0</v>
      </c>
      <c r="EK42" s="7">
        <v>0</v>
      </c>
      <c r="EL42" s="7">
        <f>'[2]IOT 2019 CB'!ET42+'[2]IOT 2019 CB'!EU42</f>
        <v>0</v>
      </c>
      <c r="EM42" s="7">
        <v>0</v>
      </c>
      <c r="EN42" s="7">
        <v>0</v>
      </c>
      <c r="EO42" s="7">
        <v>0</v>
      </c>
      <c r="EP42" s="7">
        <v>0</v>
      </c>
      <c r="EQ42" s="7">
        <v>0</v>
      </c>
      <c r="ER42" s="7">
        <v>0</v>
      </c>
      <c r="ES42" s="7">
        <v>0</v>
      </c>
      <c r="ET42" s="7">
        <v>0</v>
      </c>
      <c r="EU42" s="7">
        <v>0</v>
      </c>
      <c r="EV42" s="7">
        <v>0</v>
      </c>
      <c r="EW42" s="7">
        <v>0</v>
      </c>
      <c r="EX42" s="7">
        <v>0</v>
      </c>
      <c r="EY42" s="7">
        <v>0</v>
      </c>
      <c r="EZ42" s="7">
        <v>0</v>
      </c>
      <c r="FA42" s="7">
        <v>0</v>
      </c>
      <c r="FB42" s="7">
        <v>0</v>
      </c>
      <c r="FC42" s="7">
        <v>0</v>
      </c>
      <c r="FD42" s="7">
        <v>0</v>
      </c>
      <c r="FE42" s="7">
        <v>0</v>
      </c>
      <c r="FF42" s="7">
        <v>0</v>
      </c>
      <c r="FG42" s="7">
        <v>0</v>
      </c>
      <c r="FH42" s="7">
        <v>0</v>
      </c>
      <c r="FI42" s="7">
        <v>0</v>
      </c>
      <c r="FJ42" s="7">
        <v>0</v>
      </c>
      <c r="FK42" s="7">
        <v>0</v>
      </c>
      <c r="FL42" s="7">
        <v>0</v>
      </c>
      <c r="FM42" s="7">
        <v>0</v>
      </c>
      <c r="FN42" s="7">
        <v>0</v>
      </c>
      <c r="FO42" s="7">
        <v>0</v>
      </c>
      <c r="FP42" s="7">
        <v>0</v>
      </c>
      <c r="FQ42" s="7">
        <v>0</v>
      </c>
      <c r="FR42" s="2">
        <f t="shared" si="0"/>
        <v>40258178.539405122</v>
      </c>
      <c r="FS42" s="1">
        <f t="shared" si="1"/>
        <v>666838.97471279895</v>
      </c>
      <c r="FT42" s="3">
        <v>666838.97471279895</v>
      </c>
      <c r="FU42" s="3">
        <v>0</v>
      </c>
      <c r="FV42" s="1">
        <f t="shared" si="2"/>
        <v>-775218.16327058524</v>
      </c>
      <c r="FW42" s="1">
        <v>0</v>
      </c>
      <c r="FX42" s="1">
        <v>-775218.16327058524</v>
      </c>
      <c r="FY42" s="1">
        <v>1117173.969646028</v>
      </c>
      <c r="FZ42" s="1">
        <v>28985759.900493342</v>
      </c>
      <c r="GA42" s="1">
        <f t="shared" si="3"/>
        <v>12281213.42000002</v>
      </c>
      <c r="GB42" s="13"/>
      <c r="GC42" s="4"/>
      <c r="GD42" s="5"/>
      <c r="GF42" s="8"/>
      <c r="GG42" s="8"/>
    </row>
    <row r="43" spans="1:189" s="27" customFormat="1" ht="15.75" x14ac:dyDescent="0.25">
      <c r="A43" s="20" t="s">
        <v>245</v>
      </c>
      <c r="B43" s="18">
        <v>38</v>
      </c>
      <c r="C43" s="7">
        <v>54585.87836671243</v>
      </c>
      <c r="D43" s="7">
        <v>0</v>
      </c>
      <c r="E43" s="7">
        <v>284.43412093468424</v>
      </c>
      <c r="F43" s="7">
        <v>2786.8738382976771</v>
      </c>
      <c r="G43" s="7">
        <v>962.21842822943574</v>
      </c>
      <c r="H43" s="7">
        <v>70408.157027433263</v>
      </c>
      <c r="I43" s="7">
        <v>21911.967961003647</v>
      </c>
      <c r="J43" s="7">
        <v>5880.4785334567778</v>
      </c>
      <c r="K43" s="7">
        <v>54074.154994747005</v>
      </c>
      <c r="L43" s="7">
        <v>1604.6085256386957</v>
      </c>
      <c r="M43" s="7">
        <v>2360.5076760303978</v>
      </c>
      <c r="N43" s="7">
        <v>30009.953698388126</v>
      </c>
      <c r="O43" s="7">
        <v>3835.4985988533758</v>
      </c>
      <c r="P43" s="7">
        <v>1424.4573124375133</v>
      </c>
      <c r="Q43" s="7">
        <v>1385.1209133544191</v>
      </c>
      <c r="R43" s="7">
        <v>39842.665719396333</v>
      </c>
      <c r="S43" s="7">
        <v>29948.175708596693</v>
      </c>
      <c r="T43" s="7">
        <v>47052.473726259974</v>
      </c>
      <c r="U43" s="7">
        <v>5912.7719341689599</v>
      </c>
      <c r="V43" s="7">
        <v>47858.465540427802</v>
      </c>
      <c r="W43" s="7">
        <v>2963.1418830165417</v>
      </c>
      <c r="X43" s="7">
        <v>381.87935994833413</v>
      </c>
      <c r="Y43" s="7">
        <v>4154.3925969704242</v>
      </c>
      <c r="Z43" s="7">
        <v>1432.1003740565191</v>
      </c>
      <c r="AA43" s="7">
        <v>0</v>
      </c>
      <c r="AB43" s="7">
        <v>171.48084707630952</v>
      </c>
      <c r="AC43" s="7">
        <v>12620.793734453058</v>
      </c>
      <c r="AD43" s="7">
        <v>3497.2601494463293</v>
      </c>
      <c r="AE43" s="7">
        <v>3518.2145840380408</v>
      </c>
      <c r="AF43" s="7">
        <v>441.59199552879403</v>
      </c>
      <c r="AG43" s="7">
        <v>29004.33606101336</v>
      </c>
      <c r="AH43" s="7">
        <v>26605.429650306494</v>
      </c>
      <c r="AI43" s="7">
        <v>13127.612843029779</v>
      </c>
      <c r="AJ43" s="7">
        <v>4871.1619884439106</v>
      </c>
      <c r="AK43" s="7">
        <v>0</v>
      </c>
      <c r="AL43" s="7">
        <v>0</v>
      </c>
      <c r="AM43" s="7">
        <v>30076.149427716646</v>
      </c>
      <c r="AN43" s="7">
        <v>1605331.8213078685</v>
      </c>
      <c r="AO43" s="7">
        <v>8360.3173282888911</v>
      </c>
      <c r="AP43" s="7">
        <v>20641.697790194125</v>
      </c>
      <c r="AQ43" s="7">
        <v>1269.692122556826</v>
      </c>
      <c r="AR43" s="7">
        <v>164.25845466860667</v>
      </c>
      <c r="AS43" s="7">
        <v>2769.6710809638148</v>
      </c>
      <c r="AT43" s="7">
        <v>696.00606574370613</v>
      </c>
      <c r="AU43" s="7">
        <v>1.8377501418070823</v>
      </c>
      <c r="AV43" s="7">
        <v>117.87457609701629</v>
      </c>
      <c r="AW43" s="7">
        <v>942.96282916643713</v>
      </c>
      <c r="AX43" s="7">
        <v>0.67097881088783295</v>
      </c>
      <c r="AY43" s="7">
        <v>762.90113244722181</v>
      </c>
      <c r="AZ43" s="7">
        <v>26.734756779786871</v>
      </c>
      <c r="BA43" s="7">
        <v>0</v>
      </c>
      <c r="BB43" s="7">
        <v>308.01251589886135</v>
      </c>
      <c r="BC43" s="7">
        <v>1677.3348976639786</v>
      </c>
      <c r="BD43" s="7">
        <v>5087.2485235049608</v>
      </c>
      <c r="BE43" s="7">
        <v>57.123914880103889</v>
      </c>
      <c r="BF43" s="7">
        <v>327.76393361047633</v>
      </c>
      <c r="BG43" s="7">
        <v>321.21769274851164</v>
      </c>
      <c r="BH43" s="7">
        <v>69.90002157394548</v>
      </c>
      <c r="BI43" s="7">
        <v>3129.7996963471551</v>
      </c>
      <c r="BJ43" s="7">
        <v>11799.477182855802</v>
      </c>
      <c r="BK43" s="7">
        <v>3052.5647001740376</v>
      </c>
      <c r="BL43" s="7">
        <v>9448.1387889247417</v>
      </c>
      <c r="BM43" s="7">
        <v>6358.2464024045594</v>
      </c>
      <c r="BN43" s="7">
        <v>21296.227309116537</v>
      </c>
      <c r="BO43" s="7">
        <v>4426.6503999859578</v>
      </c>
      <c r="BP43" s="7">
        <v>401.52312848583335</v>
      </c>
      <c r="BQ43" s="7">
        <v>6894.5007676976675</v>
      </c>
      <c r="BR43" s="7">
        <v>97.815462901500254</v>
      </c>
      <c r="BS43" s="7">
        <v>0</v>
      </c>
      <c r="BT43" s="7">
        <v>147527.95292558262</v>
      </c>
      <c r="BU43" s="7">
        <v>292611.12075918354</v>
      </c>
      <c r="BV43" s="7">
        <v>808.60684308333157</v>
      </c>
      <c r="BW43" s="7">
        <v>394.09794712989924</v>
      </c>
      <c r="BX43" s="7">
        <v>89308.687698326365</v>
      </c>
      <c r="BY43" s="7">
        <v>2123.1057964710958</v>
      </c>
      <c r="BZ43" s="7">
        <v>961.94986319397958</v>
      </c>
      <c r="CA43" s="7">
        <v>36154.048752261791</v>
      </c>
      <c r="CB43" s="7">
        <v>113940.02640910761</v>
      </c>
      <c r="CC43" s="7">
        <v>5703144.725576438</v>
      </c>
      <c r="CD43" s="7">
        <v>8553251.3348239809</v>
      </c>
      <c r="CE43" s="7">
        <v>2691338.1242701355</v>
      </c>
      <c r="CF43" s="7">
        <v>2963.1988664288297</v>
      </c>
      <c r="CG43" s="7">
        <v>3134.6184358728851</v>
      </c>
      <c r="CH43" s="7">
        <v>20393.980737434686</v>
      </c>
      <c r="CI43" s="7">
        <v>1293.7828696599654</v>
      </c>
      <c r="CJ43" s="7">
        <v>2158.4354274081679</v>
      </c>
      <c r="CK43" s="7">
        <v>11.48601936286112</v>
      </c>
      <c r="CL43" s="7">
        <v>85.103885740097766</v>
      </c>
      <c r="CM43" s="7">
        <v>716.3111962582509</v>
      </c>
      <c r="CN43" s="7">
        <v>621.46740338042309</v>
      </c>
      <c r="CO43" s="7">
        <v>226.14233959186777</v>
      </c>
      <c r="CP43" s="7">
        <v>51503.061075853926</v>
      </c>
      <c r="CQ43" s="7">
        <v>0</v>
      </c>
      <c r="CR43" s="7">
        <v>2685.0762606238477</v>
      </c>
      <c r="CS43" s="7">
        <v>1085.9863549157262</v>
      </c>
      <c r="CT43" s="7">
        <v>0</v>
      </c>
      <c r="CU43" s="7">
        <v>12267.254507814276</v>
      </c>
      <c r="CV43" s="7">
        <v>19937.10137294927</v>
      </c>
      <c r="CW43" s="7">
        <v>321.13441209816017</v>
      </c>
      <c r="CX43" s="7">
        <v>666.53096305024803</v>
      </c>
      <c r="CY43" s="7">
        <v>72442.768036013236</v>
      </c>
      <c r="CZ43" s="7">
        <v>5023.4072953972181</v>
      </c>
      <c r="DA43" s="7">
        <v>3.8741719256378917</v>
      </c>
      <c r="DB43" s="7">
        <v>2036.6576016771432</v>
      </c>
      <c r="DC43" s="7">
        <v>59590.665908100571</v>
      </c>
      <c r="DD43" s="7">
        <v>61483.416340931719</v>
      </c>
      <c r="DE43" s="7">
        <v>527.84350488935638</v>
      </c>
      <c r="DF43" s="7">
        <v>183.29768244117355</v>
      </c>
      <c r="DG43" s="7">
        <v>565.33551666726976</v>
      </c>
      <c r="DH43" s="7">
        <v>618.11998223297473</v>
      </c>
      <c r="DI43" s="7">
        <v>17800.729103047925</v>
      </c>
      <c r="DJ43" s="7">
        <v>0</v>
      </c>
      <c r="DK43" s="7">
        <v>6511400.9299482014</v>
      </c>
      <c r="DL43" s="7">
        <v>5980812.235793245</v>
      </c>
      <c r="DM43" s="7">
        <v>265514.83154896542</v>
      </c>
      <c r="DN43" s="7">
        <v>9065359.4453641623</v>
      </c>
      <c r="DO43" s="7">
        <v>7624112.6234439882</v>
      </c>
      <c r="DP43" s="7">
        <v>6404723.8055950748</v>
      </c>
      <c r="DQ43" s="7">
        <v>419.02087963836482</v>
      </c>
      <c r="DR43" s="7">
        <v>119.11125013814529</v>
      </c>
      <c r="DS43" s="7">
        <f>'[2]IOT 2019 CB'!DZ43+'[2]IOT 2019 CB'!EA43</f>
        <v>23100.301197663222</v>
      </c>
      <c r="DT43" s="7">
        <v>0</v>
      </c>
      <c r="DU43" s="7">
        <v>0</v>
      </c>
      <c r="DV43" s="7">
        <v>1832.1067552228728</v>
      </c>
      <c r="DW43" s="7">
        <v>115869.01251084213</v>
      </c>
      <c r="DX43" s="7">
        <v>148.16311009982289</v>
      </c>
      <c r="DY43" s="7">
        <v>774.3391636407606</v>
      </c>
      <c r="DZ43" s="7">
        <v>0</v>
      </c>
      <c r="EA43" s="7">
        <v>0</v>
      </c>
      <c r="EB43" s="7">
        <v>6955.3742285943217</v>
      </c>
      <c r="EC43" s="7">
        <v>37.676722428939279</v>
      </c>
      <c r="ED43" s="7">
        <v>1284.5912687192588</v>
      </c>
      <c r="EE43" s="7">
        <v>25603.126923821739</v>
      </c>
      <c r="EF43" s="7">
        <v>1.2622153015587445</v>
      </c>
      <c r="EG43" s="7">
        <v>0</v>
      </c>
      <c r="EH43" s="7">
        <v>88.139897598977129</v>
      </c>
      <c r="EI43" s="7">
        <v>225.55666843676468</v>
      </c>
      <c r="EJ43" s="7">
        <v>0</v>
      </c>
      <c r="EK43" s="7">
        <v>0</v>
      </c>
      <c r="EL43" s="7">
        <f>'[2]IOT 2019 CB'!ET43+'[2]IOT 2019 CB'!EU43</f>
        <v>3.1398822273967273</v>
      </c>
      <c r="EM43" s="7">
        <v>0</v>
      </c>
      <c r="EN43" s="7">
        <v>0</v>
      </c>
      <c r="EO43" s="7">
        <v>889.05985546295904</v>
      </c>
      <c r="EP43" s="7">
        <v>2081.6021689942013</v>
      </c>
      <c r="EQ43" s="7">
        <v>140.64026617163947</v>
      </c>
      <c r="ER43" s="7">
        <v>197.6548881975439</v>
      </c>
      <c r="ES43" s="7">
        <v>43284.462301733656</v>
      </c>
      <c r="ET43" s="7">
        <v>5213.4221175815692</v>
      </c>
      <c r="EU43" s="7">
        <v>21654.706649992924</v>
      </c>
      <c r="EV43" s="7">
        <v>3.5625780365886692E-2</v>
      </c>
      <c r="EW43" s="7">
        <v>1725.8400644388635</v>
      </c>
      <c r="EX43" s="7">
        <v>311.98827538725362</v>
      </c>
      <c r="EY43" s="7">
        <v>15.117904823516596</v>
      </c>
      <c r="EZ43" s="7">
        <v>638.18019756959745</v>
      </c>
      <c r="FA43" s="7">
        <v>95.238508719495002</v>
      </c>
      <c r="FB43" s="7">
        <v>487.63908402312074</v>
      </c>
      <c r="FC43" s="7">
        <v>1623.8983040694175</v>
      </c>
      <c r="FD43" s="7">
        <v>9525.1164911323158</v>
      </c>
      <c r="FE43" s="7">
        <v>2454.9233213867519</v>
      </c>
      <c r="FF43" s="7">
        <v>86.689046111015372</v>
      </c>
      <c r="FG43" s="7">
        <v>12002.511183753728</v>
      </c>
      <c r="FH43" s="7">
        <v>58.028392788154932</v>
      </c>
      <c r="FI43" s="7">
        <v>0</v>
      </c>
      <c r="FJ43" s="7">
        <v>14.213512104325916</v>
      </c>
      <c r="FK43" s="7">
        <v>0.25340614348458973</v>
      </c>
      <c r="FL43" s="7">
        <v>2.8193784871363743</v>
      </c>
      <c r="FM43" s="7">
        <v>13279.863063005534</v>
      </c>
      <c r="FN43" s="7">
        <v>434.18788281755002</v>
      </c>
      <c r="FO43" s="7">
        <v>0.19834361341953671</v>
      </c>
      <c r="FP43" s="7">
        <v>764.7514114826273</v>
      </c>
      <c r="FQ43" s="7">
        <v>0</v>
      </c>
      <c r="FR43" s="2">
        <f t="shared" si="0"/>
        <v>56388112.804582387</v>
      </c>
      <c r="FS43" s="1">
        <f t="shared" si="1"/>
        <v>385671.22089973447</v>
      </c>
      <c r="FT43" s="3">
        <v>385671.22089973447</v>
      </c>
      <c r="FU43" s="3">
        <v>0</v>
      </c>
      <c r="FV43" s="1">
        <f t="shared" si="2"/>
        <v>-3207359.7477182969</v>
      </c>
      <c r="FW43" s="1">
        <v>0</v>
      </c>
      <c r="FX43" s="1">
        <v>-3207359.7477182969</v>
      </c>
      <c r="FY43" s="1">
        <v>4535302.987238341</v>
      </c>
      <c r="FZ43" s="1">
        <v>4270118.1782977534</v>
      </c>
      <c r="GA43" s="1">
        <f t="shared" si="3"/>
        <v>53831609.086704411</v>
      </c>
      <c r="GB43" s="13"/>
      <c r="GC43" s="4"/>
      <c r="GD43" s="5"/>
      <c r="GF43" s="8"/>
      <c r="GG43" s="8"/>
    </row>
    <row r="44" spans="1:189" s="27" customFormat="1" ht="15.75" x14ac:dyDescent="0.25">
      <c r="A44" s="57" t="s">
        <v>371</v>
      </c>
      <c r="B44" s="18">
        <v>39</v>
      </c>
      <c r="C44" s="7">
        <v>894.31855630990299</v>
      </c>
      <c r="D44" s="7">
        <v>14.341169885011825</v>
      </c>
      <c r="E44" s="7">
        <v>1051.5385708701046</v>
      </c>
      <c r="F44" s="7">
        <v>1513.0170846393228</v>
      </c>
      <c r="G44" s="7">
        <v>6649.4282608756794</v>
      </c>
      <c r="H44" s="7">
        <v>382909.62857732823</v>
      </c>
      <c r="I44" s="7">
        <v>52463.092609318344</v>
      </c>
      <c r="J44" s="7">
        <v>70894.295204128794</v>
      </c>
      <c r="K44" s="7">
        <v>19291.647860463265</v>
      </c>
      <c r="L44" s="7">
        <v>0</v>
      </c>
      <c r="M44" s="7">
        <v>0</v>
      </c>
      <c r="N44" s="7">
        <v>1433.4947514807152</v>
      </c>
      <c r="O44" s="7">
        <v>8511.7908147261005</v>
      </c>
      <c r="P44" s="7">
        <v>1309.5612404261506</v>
      </c>
      <c r="Q44" s="7">
        <v>241.83780355568024</v>
      </c>
      <c r="R44" s="7">
        <v>70.064222981572144</v>
      </c>
      <c r="S44" s="7">
        <v>20533.80973566592</v>
      </c>
      <c r="T44" s="7">
        <v>2653.1220092387375</v>
      </c>
      <c r="U44" s="7">
        <v>6452.5536511356358</v>
      </c>
      <c r="V44" s="7">
        <v>15307.513194420677</v>
      </c>
      <c r="W44" s="7">
        <v>99.00689658306527</v>
      </c>
      <c r="X44" s="7">
        <v>103.57166681017726</v>
      </c>
      <c r="Y44" s="7">
        <v>115.34667218795151</v>
      </c>
      <c r="Z44" s="7">
        <v>942.51484371637343</v>
      </c>
      <c r="AA44" s="7">
        <v>324.35990884546669</v>
      </c>
      <c r="AB44" s="7">
        <v>4.5735752542324786</v>
      </c>
      <c r="AC44" s="7">
        <v>876.19529919697106</v>
      </c>
      <c r="AD44" s="7">
        <v>4345.6868066122506</v>
      </c>
      <c r="AE44" s="7">
        <v>895.17150244395339</v>
      </c>
      <c r="AF44" s="7">
        <v>4624.3796574216403</v>
      </c>
      <c r="AG44" s="7">
        <v>5453.5548320176304</v>
      </c>
      <c r="AH44" s="7">
        <v>868.40453057498928</v>
      </c>
      <c r="AI44" s="7">
        <v>1567.5047538352433</v>
      </c>
      <c r="AJ44" s="7">
        <v>77992.354770315666</v>
      </c>
      <c r="AK44" s="7">
        <v>0</v>
      </c>
      <c r="AL44" s="7">
        <v>0</v>
      </c>
      <c r="AM44" s="7">
        <v>76803.733578503568</v>
      </c>
      <c r="AN44" s="7">
        <v>19468.901721801096</v>
      </c>
      <c r="AO44" s="7">
        <v>58444.021261394388</v>
      </c>
      <c r="AP44" s="7">
        <v>0</v>
      </c>
      <c r="AQ44" s="7">
        <v>4227.2364637451719</v>
      </c>
      <c r="AR44" s="7">
        <v>16.875522497059126</v>
      </c>
      <c r="AS44" s="7">
        <v>6770.1297223209858</v>
      </c>
      <c r="AT44" s="7">
        <v>2250.701339834558</v>
      </c>
      <c r="AU44" s="7">
        <v>318.7556644069067</v>
      </c>
      <c r="AV44" s="7">
        <v>11809.018339878407</v>
      </c>
      <c r="AW44" s="7">
        <v>103.81607361113107</v>
      </c>
      <c r="AX44" s="7">
        <v>9899.6156716966871</v>
      </c>
      <c r="AY44" s="7">
        <v>569.22944313877906</v>
      </c>
      <c r="AZ44" s="7">
        <v>0</v>
      </c>
      <c r="BA44" s="7">
        <v>0</v>
      </c>
      <c r="BB44" s="7">
        <v>0</v>
      </c>
      <c r="BC44" s="7">
        <v>57427.508874789353</v>
      </c>
      <c r="BD44" s="7">
        <v>14095.897003486818</v>
      </c>
      <c r="BE44" s="7">
        <v>481.18084141448281</v>
      </c>
      <c r="BF44" s="7">
        <v>133.67760436727073</v>
      </c>
      <c r="BG44" s="7">
        <v>233.09632651810881</v>
      </c>
      <c r="BH44" s="7">
        <v>0</v>
      </c>
      <c r="BI44" s="7">
        <v>84055.155027230372</v>
      </c>
      <c r="BJ44" s="7">
        <v>104803.13558565297</v>
      </c>
      <c r="BK44" s="7">
        <v>1010.1799912643986</v>
      </c>
      <c r="BL44" s="7">
        <v>0</v>
      </c>
      <c r="BM44" s="7">
        <v>16946.200199127197</v>
      </c>
      <c r="BN44" s="7">
        <v>2943.6093704260561</v>
      </c>
      <c r="BO44" s="7">
        <v>158335.84597434438</v>
      </c>
      <c r="BP44" s="7">
        <v>1029.8611211936582</v>
      </c>
      <c r="BQ44" s="7">
        <v>201.63704398356842</v>
      </c>
      <c r="BR44" s="7">
        <v>0</v>
      </c>
      <c r="BS44" s="7">
        <v>0</v>
      </c>
      <c r="BT44" s="7">
        <v>37027.882256664889</v>
      </c>
      <c r="BU44" s="7">
        <v>928875.58391799405</v>
      </c>
      <c r="BV44" s="7">
        <v>56353.996140034484</v>
      </c>
      <c r="BW44" s="7">
        <v>2880.6025671070815</v>
      </c>
      <c r="BX44" s="7">
        <v>698242.23858100863</v>
      </c>
      <c r="BY44" s="7">
        <v>15176.205242964939</v>
      </c>
      <c r="BZ44" s="7">
        <v>2964.5698365937806</v>
      </c>
      <c r="CA44" s="7">
        <v>31070.274971347008</v>
      </c>
      <c r="CB44" s="7">
        <v>17064.367853120755</v>
      </c>
      <c r="CC44" s="7">
        <v>588784.64409465971</v>
      </c>
      <c r="CD44" s="7">
        <v>337392.30918430974</v>
      </c>
      <c r="CE44" s="7">
        <v>2099790.0858339504</v>
      </c>
      <c r="CF44" s="7">
        <v>2843824.3773820833</v>
      </c>
      <c r="CG44" s="7">
        <v>9261.9804289282984</v>
      </c>
      <c r="CH44" s="7">
        <v>8155.4486802233523</v>
      </c>
      <c r="CI44" s="7">
        <v>7222.46944938468</v>
      </c>
      <c r="CJ44" s="7">
        <v>0</v>
      </c>
      <c r="CK44" s="7">
        <v>64643.17399635903</v>
      </c>
      <c r="CL44" s="7">
        <v>54.12719707021251</v>
      </c>
      <c r="CM44" s="7">
        <v>2576.1228725629585</v>
      </c>
      <c r="CN44" s="7">
        <v>0</v>
      </c>
      <c r="CO44" s="7">
        <v>0</v>
      </c>
      <c r="CP44" s="7">
        <v>163999.650535297</v>
      </c>
      <c r="CQ44" s="7">
        <v>129663.23663319428</v>
      </c>
      <c r="CR44" s="7">
        <v>749.58759935040644</v>
      </c>
      <c r="CS44" s="7">
        <v>1050.3966669709459</v>
      </c>
      <c r="CT44" s="7">
        <v>0</v>
      </c>
      <c r="CU44" s="7">
        <v>23319.25993580561</v>
      </c>
      <c r="CV44" s="7">
        <v>2105.2479382090114</v>
      </c>
      <c r="CW44" s="7">
        <v>126453.16113596963</v>
      </c>
      <c r="CX44" s="7">
        <v>0.40912750309854296</v>
      </c>
      <c r="CY44" s="7">
        <v>381531.46505827276</v>
      </c>
      <c r="CZ44" s="7">
        <v>865572.93819486664</v>
      </c>
      <c r="DA44" s="7">
        <v>13150.780478286882</v>
      </c>
      <c r="DB44" s="7">
        <v>4478.3852408659477</v>
      </c>
      <c r="DC44" s="7">
        <v>9938.1436582582446</v>
      </c>
      <c r="DD44" s="7">
        <v>1123.1677253942642</v>
      </c>
      <c r="DE44" s="7">
        <v>0</v>
      </c>
      <c r="DF44" s="7">
        <v>103805.87419065397</v>
      </c>
      <c r="DG44" s="7">
        <v>21316.774703757997</v>
      </c>
      <c r="DH44" s="7">
        <v>0</v>
      </c>
      <c r="DI44" s="7">
        <v>3318.5760368958427</v>
      </c>
      <c r="DJ44" s="7">
        <v>131.25874954830462</v>
      </c>
      <c r="DK44" s="7">
        <v>43326.569329237078</v>
      </c>
      <c r="DL44" s="7">
        <v>2926.1328669863492</v>
      </c>
      <c r="DM44" s="7">
        <v>0</v>
      </c>
      <c r="DN44" s="7">
        <v>0</v>
      </c>
      <c r="DO44" s="7">
        <v>64429.965506147913</v>
      </c>
      <c r="DP44" s="7">
        <v>0.61134705575616022</v>
      </c>
      <c r="DQ44" s="7">
        <v>0</v>
      </c>
      <c r="DR44" s="7">
        <v>1121.3412236579381</v>
      </c>
      <c r="DS44" s="7">
        <f>'[2]IOT 2019 CB'!DZ44+'[2]IOT 2019 CB'!EA44</f>
        <v>113.40623487400883</v>
      </c>
      <c r="DT44" s="7">
        <v>0</v>
      </c>
      <c r="DU44" s="7">
        <v>0</v>
      </c>
      <c r="DV44" s="7">
        <v>217.59131345041953</v>
      </c>
      <c r="DW44" s="7">
        <v>0</v>
      </c>
      <c r="DX44" s="7">
        <v>0</v>
      </c>
      <c r="DY44" s="7">
        <v>0</v>
      </c>
      <c r="DZ44" s="7">
        <v>0</v>
      </c>
      <c r="EA44" s="7">
        <v>0</v>
      </c>
      <c r="EB44" s="7">
        <v>37.112434328456757</v>
      </c>
      <c r="EC44" s="7">
        <v>0</v>
      </c>
      <c r="ED44" s="7">
        <v>0</v>
      </c>
      <c r="EE44" s="7">
        <v>0</v>
      </c>
      <c r="EF44" s="7">
        <v>0</v>
      </c>
      <c r="EG44" s="7">
        <v>0</v>
      </c>
      <c r="EH44" s="7">
        <v>0</v>
      </c>
      <c r="EI44" s="7">
        <v>0</v>
      </c>
      <c r="EJ44" s="7">
        <v>0</v>
      </c>
      <c r="EK44" s="7">
        <v>0</v>
      </c>
      <c r="EL44" s="7">
        <f>'[2]IOT 2019 CB'!ET44+'[2]IOT 2019 CB'!EU44</f>
        <v>0</v>
      </c>
      <c r="EM44" s="7">
        <v>0</v>
      </c>
      <c r="EN44" s="7">
        <v>0</v>
      </c>
      <c r="EO44" s="7">
        <v>0</v>
      </c>
      <c r="EP44" s="7">
        <v>79747.712086177809</v>
      </c>
      <c r="EQ44" s="7">
        <v>0</v>
      </c>
      <c r="ER44" s="7">
        <v>0</v>
      </c>
      <c r="ES44" s="7">
        <v>0</v>
      </c>
      <c r="ET44" s="7">
        <v>4855.3786193504911</v>
      </c>
      <c r="EU44" s="7">
        <v>3052.1581100745448</v>
      </c>
      <c r="EV44" s="7">
        <v>99.903064480331309</v>
      </c>
      <c r="EW44" s="7">
        <v>0</v>
      </c>
      <c r="EX44" s="7">
        <v>0</v>
      </c>
      <c r="EY44" s="7">
        <v>0</v>
      </c>
      <c r="EZ44" s="7">
        <v>0</v>
      </c>
      <c r="FA44" s="7">
        <v>0</v>
      </c>
      <c r="FB44" s="7">
        <v>1185.9133281015042</v>
      </c>
      <c r="FC44" s="7">
        <v>1356.9399793657815</v>
      </c>
      <c r="FD44" s="7">
        <v>0</v>
      </c>
      <c r="FE44" s="7">
        <v>0</v>
      </c>
      <c r="FF44" s="7">
        <v>11.953727528418067</v>
      </c>
      <c r="FG44" s="7">
        <v>8.5966042271757095E-2</v>
      </c>
      <c r="FH44" s="7">
        <v>0</v>
      </c>
      <c r="FI44" s="7">
        <v>0</v>
      </c>
      <c r="FJ44" s="7">
        <v>0</v>
      </c>
      <c r="FK44" s="7">
        <v>0</v>
      </c>
      <c r="FL44" s="7">
        <v>0</v>
      </c>
      <c r="FM44" s="7">
        <v>915.51543276334587</v>
      </c>
      <c r="FN44" s="7">
        <v>684.71885286467545</v>
      </c>
      <c r="FO44" s="7">
        <v>0</v>
      </c>
      <c r="FP44" s="7">
        <v>1808.1105741493202</v>
      </c>
      <c r="FQ44" s="7">
        <v>0</v>
      </c>
      <c r="FR44" s="2">
        <f t="shared" si="0"/>
        <v>11131746.594891995</v>
      </c>
      <c r="FS44" s="1">
        <f t="shared" si="1"/>
        <v>205025.01044336802</v>
      </c>
      <c r="FT44" s="3">
        <v>205025.01044336802</v>
      </c>
      <c r="FU44" s="3">
        <v>0</v>
      </c>
      <c r="FV44" s="1">
        <f t="shared" si="2"/>
        <v>-2472202.7780384254</v>
      </c>
      <c r="FW44" s="1">
        <v>0</v>
      </c>
      <c r="FX44" s="1">
        <v>-2472202.7780384254</v>
      </c>
      <c r="FY44" s="1">
        <v>2868001.7627210096</v>
      </c>
      <c r="FZ44" s="1">
        <v>5604516.0067223776</v>
      </c>
      <c r="GA44" s="1">
        <f t="shared" si="3"/>
        <v>6128054.5832955707</v>
      </c>
      <c r="GB44" s="13"/>
      <c r="GC44" s="4"/>
      <c r="GD44" s="5"/>
      <c r="GF44" s="8"/>
      <c r="GG44" s="8"/>
    </row>
    <row r="45" spans="1:189" s="27" customFormat="1" ht="15.75" x14ac:dyDescent="0.25">
      <c r="A45" s="20" t="s">
        <v>246</v>
      </c>
      <c r="B45" s="18">
        <v>40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28.613406433797287</v>
      </c>
      <c r="S45" s="7">
        <v>0</v>
      </c>
      <c r="T45" s="7">
        <v>0</v>
      </c>
      <c r="U45" s="7">
        <v>0</v>
      </c>
      <c r="V45" s="7">
        <v>20247.958479245128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10810322.08491917</v>
      </c>
      <c r="AK45" s="7">
        <v>1489468.079315397</v>
      </c>
      <c r="AL45" s="7">
        <v>539893.67341164162</v>
      </c>
      <c r="AM45" s="7">
        <v>14845.658489932388</v>
      </c>
      <c r="AN45" s="7">
        <v>186137.65993552696</v>
      </c>
      <c r="AO45" s="7">
        <v>263175.19802748377</v>
      </c>
      <c r="AP45" s="7">
        <v>51424.507488505114</v>
      </c>
      <c r="AQ45" s="7">
        <v>0</v>
      </c>
      <c r="AR45" s="7">
        <v>6.2046161341906805</v>
      </c>
      <c r="AS45" s="7">
        <v>1077.7914661267489</v>
      </c>
      <c r="AT45" s="7">
        <v>8.9248459655204755</v>
      </c>
      <c r="AU45" s="7">
        <v>0</v>
      </c>
      <c r="AV45" s="7">
        <v>0</v>
      </c>
      <c r="AW45" s="7">
        <v>0</v>
      </c>
      <c r="AX45" s="7">
        <v>0</v>
      </c>
      <c r="AY45" s="7">
        <v>1.2285275926893813</v>
      </c>
      <c r="AZ45" s="7">
        <v>0</v>
      </c>
      <c r="BA45" s="7">
        <v>0</v>
      </c>
      <c r="BB45" s="7">
        <v>11169.700828406407</v>
      </c>
      <c r="BC45" s="7">
        <v>0</v>
      </c>
      <c r="BD45" s="7">
        <v>0</v>
      </c>
      <c r="BE45" s="7">
        <v>7.3124404527956193</v>
      </c>
      <c r="BF45" s="7">
        <v>0</v>
      </c>
      <c r="BG45" s="7">
        <v>77.568622686647771</v>
      </c>
      <c r="BH45" s="7">
        <v>0</v>
      </c>
      <c r="BI45" s="7">
        <v>43.895208471423096</v>
      </c>
      <c r="BJ45" s="7">
        <v>0</v>
      </c>
      <c r="BK45" s="7">
        <v>0</v>
      </c>
      <c r="BL45" s="7">
        <v>0</v>
      </c>
      <c r="BM45" s="7">
        <v>0</v>
      </c>
      <c r="BN45" s="7">
        <v>26.426848431534069</v>
      </c>
      <c r="BO45" s="7">
        <v>13.255268431793928</v>
      </c>
      <c r="BP45" s="7">
        <v>0</v>
      </c>
      <c r="BQ45" s="7">
        <v>32805.347408479174</v>
      </c>
      <c r="BR45" s="7">
        <v>208.60004050889339</v>
      </c>
      <c r="BS45" s="7">
        <v>0</v>
      </c>
      <c r="BT45" s="7">
        <v>46.45340053050348</v>
      </c>
      <c r="BU45" s="7">
        <v>69867.70018078557</v>
      </c>
      <c r="BV45" s="7">
        <v>16.00664884077403</v>
      </c>
      <c r="BW45" s="7">
        <v>0</v>
      </c>
      <c r="BX45" s="7">
        <v>20953.545040112745</v>
      </c>
      <c r="BY45" s="7">
        <v>0</v>
      </c>
      <c r="BZ45" s="7">
        <v>1363.4163913567331</v>
      </c>
      <c r="CA45" s="7">
        <v>83965.127698630036</v>
      </c>
      <c r="CB45" s="7">
        <v>0</v>
      </c>
      <c r="CC45" s="7">
        <v>275529.79213186633</v>
      </c>
      <c r="CD45" s="7">
        <v>83035.470366975118</v>
      </c>
      <c r="CE45" s="7">
        <v>112095.60583321952</v>
      </c>
      <c r="CF45" s="7">
        <v>57.189335815954351</v>
      </c>
      <c r="CG45" s="7">
        <v>75555.069458650381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4.5678781543670892</v>
      </c>
      <c r="CW45" s="7">
        <v>0</v>
      </c>
      <c r="CX45" s="7">
        <v>1559.9817990806489</v>
      </c>
      <c r="CY45" s="7">
        <v>32.928367191767776</v>
      </c>
      <c r="CZ45" s="7">
        <v>0</v>
      </c>
      <c r="DA45" s="7">
        <v>0</v>
      </c>
      <c r="DB45" s="7">
        <v>12924.476539828063</v>
      </c>
      <c r="DC45" s="7">
        <v>70.106710619740213</v>
      </c>
      <c r="DD45" s="7">
        <v>136383.61238253745</v>
      </c>
      <c r="DE45" s="7">
        <v>408409.70119436138</v>
      </c>
      <c r="DF45" s="7">
        <v>16324.755917819641</v>
      </c>
      <c r="DG45" s="7">
        <v>114679.02140827298</v>
      </c>
      <c r="DH45" s="7">
        <v>0</v>
      </c>
      <c r="DI45" s="7">
        <v>2.3615226039983277</v>
      </c>
      <c r="DJ45" s="7">
        <v>0</v>
      </c>
      <c r="DK45" s="7">
        <v>442699.69253801065</v>
      </c>
      <c r="DL45" s="7">
        <v>138.76506869155807</v>
      </c>
      <c r="DM45" s="7">
        <v>0</v>
      </c>
      <c r="DN45" s="7">
        <v>9376.2941387198898</v>
      </c>
      <c r="DO45" s="7">
        <v>55781.03044431498</v>
      </c>
      <c r="DP45" s="7">
        <v>882.4904030789877</v>
      </c>
      <c r="DQ45" s="7">
        <v>0</v>
      </c>
      <c r="DR45" s="7">
        <v>0</v>
      </c>
      <c r="DS45" s="7">
        <f>'[2]IOT 2019 CB'!DZ45+'[2]IOT 2019 CB'!EA45</f>
        <v>155.76003469351579</v>
      </c>
      <c r="DT45" s="7">
        <v>0</v>
      </c>
      <c r="DU45" s="7">
        <v>0</v>
      </c>
      <c r="DV45" s="7">
        <v>0</v>
      </c>
      <c r="DW45" s="7">
        <v>5872.9647325704682</v>
      </c>
      <c r="DX45" s="7">
        <v>1.9320818934875255</v>
      </c>
      <c r="DY45" s="7">
        <v>4.0792916322449502</v>
      </c>
      <c r="DZ45" s="7">
        <v>0</v>
      </c>
      <c r="EA45" s="7">
        <v>0</v>
      </c>
      <c r="EB45" s="7">
        <v>57912.929560222925</v>
      </c>
      <c r="EC45" s="7">
        <v>0</v>
      </c>
      <c r="ED45" s="7">
        <v>3.4732264906631523</v>
      </c>
      <c r="EE45" s="7">
        <v>6151.0076839538133</v>
      </c>
      <c r="EF45" s="7">
        <v>0</v>
      </c>
      <c r="EG45" s="7">
        <v>0</v>
      </c>
      <c r="EH45" s="7">
        <v>0</v>
      </c>
      <c r="EI45" s="7">
        <v>0</v>
      </c>
      <c r="EJ45" s="7">
        <v>0</v>
      </c>
      <c r="EK45" s="7">
        <v>0</v>
      </c>
      <c r="EL45" s="7">
        <f>'[2]IOT 2019 CB'!ET45+'[2]IOT 2019 CB'!EU45</f>
        <v>0</v>
      </c>
      <c r="EM45" s="7">
        <v>0</v>
      </c>
      <c r="EN45" s="7">
        <v>0</v>
      </c>
      <c r="EO45" s="7">
        <v>0</v>
      </c>
      <c r="EP45" s="7">
        <v>3.5855959393431118</v>
      </c>
      <c r="EQ45" s="7">
        <v>0</v>
      </c>
      <c r="ER45" s="7">
        <v>0</v>
      </c>
      <c r="ES45" s="7">
        <v>0</v>
      </c>
      <c r="ET45" s="7">
        <v>0</v>
      </c>
      <c r="EU45" s="7">
        <v>73.126610781274579</v>
      </c>
      <c r="EV45" s="7">
        <v>0</v>
      </c>
      <c r="EW45" s="7">
        <v>0</v>
      </c>
      <c r="EX45" s="7">
        <v>1.7447202494227583</v>
      </c>
      <c r="EY45" s="7">
        <v>0</v>
      </c>
      <c r="EZ45" s="7">
        <v>0</v>
      </c>
      <c r="FA45" s="7">
        <v>0</v>
      </c>
      <c r="FB45" s="7">
        <v>1568.9274494876552</v>
      </c>
      <c r="FC45" s="7">
        <v>0</v>
      </c>
      <c r="FD45" s="7">
        <v>2554.8343008865963</v>
      </c>
      <c r="FE45" s="7">
        <v>0</v>
      </c>
      <c r="FF45" s="7">
        <v>0</v>
      </c>
      <c r="FG45" s="7">
        <v>47.189531768594087</v>
      </c>
      <c r="FH45" s="7">
        <v>0</v>
      </c>
      <c r="FI45" s="7">
        <v>0</v>
      </c>
      <c r="FJ45" s="7">
        <v>0</v>
      </c>
      <c r="FK45" s="7">
        <v>0</v>
      </c>
      <c r="FL45" s="7">
        <v>0</v>
      </c>
      <c r="FM45" s="7">
        <v>20.611873482462165</v>
      </c>
      <c r="FN45" s="7">
        <v>1017.6459057459376</v>
      </c>
      <c r="FO45" s="7">
        <v>0.68369809795588321</v>
      </c>
      <c r="FP45" s="7">
        <v>212.07301802798625</v>
      </c>
      <c r="FQ45" s="7">
        <v>0</v>
      </c>
      <c r="FR45" s="2">
        <f t="shared" si="0"/>
        <v>15418347.421711013</v>
      </c>
      <c r="FS45" s="1">
        <f t="shared" si="1"/>
        <v>2.9103830456733704E-11</v>
      </c>
      <c r="FT45" s="3">
        <v>2.9103830456733704E-11</v>
      </c>
      <c r="FU45" s="3">
        <v>0</v>
      </c>
      <c r="FV45" s="1">
        <f t="shared" si="2"/>
        <v>0.3301489781588316</v>
      </c>
      <c r="FW45" s="1">
        <v>0</v>
      </c>
      <c r="FX45" s="1">
        <v>0.3301489781588316</v>
      </c>
      <c r="FY45" s="1">
        <v>274459.89384999999</v>
      </c>
      <c r="FZ45" s="1">
        <v>1313234.6857099999</v>
      </c>
      <c r="GA45" s="1">
        <f t="shared" si="3"/>
        <v>14379572.959999992</v>
      </c>
      <c r="GB45" s="13"/>
      <c r="GC45" s="4"/>
      <c r="GD45" s="5"/>
      <c r="GF45" s="8"/>
      <c r="GG45" s="8"/>
    </row>
    <row r="46" spans="1:189" s="27" customFormat="1" ht="31.5" x14ac:dyDescent="0.25">
      <c r="A46" s="57" t="s">
        <v>372</v>
      </c>
      <c r="B46" s="18">
        <v>41</v>
      </c>
      <c r="C46" s="7">
        <v>40.936973655569723</v>
      </c>
      <c r="D46" s="7">
        <v>0</v>
      </c>
      <c r="E46" s="7">
        <v>638.96681636392839</v>
      </c>
      <c r="F46" s="7">
        <v>0</v>
      </c>
      <c r="G46" s="7">
        <v>0</v>
      </c>
      <c r="H46" s="7">
        <v>1302.1731658812894</v>
      </c>
      <c r="I46" s="7">
        <v>1503.0555381565184</v>
      </c>
      <c r="J46" s="7">
        <v>3242.4179379434713</v>
      </c>
      <c r="K46" s="7">
        <v>21.098320241246597</v>
      </c>
      <c r="L46" s="7">
        <v>0</v>
      </c>
      <c r="M46" s="7">
        <v>0</v>
      </c>
      <c r="N46" s="7">
        <v>6690.6502925758941</v>
      </c>
      <c r="O46" s="7">
        <v>17.433035584804731</v>
      </c>
      <c r="P46" s="7">
        <v>8.3884318670633249</v>
      </c>
      <c r="Q46" s="7">
        <v>8.8753047785739021</v>
      </c>
      <c r="R46" s="7">
        <v>213.15073328466752</v>
      </c>
      <c r="S46" s="7">
        <v>75322.344705921249</v>
      </c>
      <c r="T46" s="7">
        <v>47354.851209220615</v>
      </c>
      <c r="U46" s="7">
        <v>50961.426977574018</v>
      </c>
      <c r="V46" s="7">
        <v>255.41031020432209</v>
      </c>
      <c r="W46" s="7">
        <v>141.12581928536125</v>
      </c>
      <c r="X46" s="7">
        <v>152.147544120692</v>
      </c>
      <c r="Y46" s="7">
        <v>180.36567811993697</v>
      </c>
      <c r="Z46" s="7">
        <v>17094.810824645145</v>
      </c>
      <c r="AA46" s="7">
        <v>0</v>
      </c>
      <c r="AB46" s="7">
        <v>23.706031971059378</v>
      </c>
      <c r="AC46" s="7">
        <v>1610532.1369144933</v>
      </c>
      <c r="AD46" s="7">
        <v>10166.162268806676</v>
      </c>
      <c r="AE46" s="7">
        <v>313.46294235654096</v>
      </c>
      <c r="AF46" s="7">
        <v>0</v>
      </c>
      <c r="AG46" s="7">
        <v>512.66831199541707</v>
      </c>
      <c r="AH46" s="7">
        <v>157.79434026876075</v>
      </c>
      <c r="AI46" s="7">
        <v>5443.4874018661867</v>
      </c>
      <c r="AJ46" s="7">
        <v>0</v>
      </c>
      <c r="AK46" s="7">
        <v>0</v>
      </c>
      <c r="AL46" s="7">
        <v>0</v>
      </c>
      <c r="AM46" s="7">
        <v>0</v>
      </c>
      <c r="AN46" s="7">
        <v>10746.107185531861</v>
      </c>
      <c r="AO46" s="7">
        <v>1971.4873016856227</v>
      </c>
      <c r="AP46" s="7">
        <v>28.577896587480755</v>
      </c>
      <c r="AQ46" s="7">
        <v>10904177.619634964</v>
      </c>
      <c r="AR46" s="7">
        <v>93511.112190747852</v>
      </c>
      <c r="AS46" s="7">
        <v>146471.10915622342</v>
      </c>
      <c r="AT46" s="7">
        <v>675.51761277404</v>
      </c>
      <c r="AU46" s="7">
        <v>999042.43354254658</v>
      </c>
      <c r="AV46" s="7">
        <v>1548.8620505977467</v>
      </c>
      <c r="AW46" s="7">
        <v>530.44553398334619</v>
      </c>
      <c r="AX46" s="7">
        <v>433.51540408453729</v>
      </c>
      <c r="AY46" s="7">
        <v>85766.241703831605</v>
      </c>
      <c r="AZ46" s="7">
        <v>1584659.4366743825</v>
      </c>
      <c r="BA46" s="7">
        <v>54.761292897898109</v>
      </c>
      <c r="BB46" s="7">
        <v>353.64553996417669</v>
      </c>
      <c r="BC46" s="7">
        <v>122626.94761118667</v>
      </c>
      <c r="BD46" s="7">
        <v>5391694.7946062451</v>
      </c>
      <c r="BE46" s="7">
        <v>2744.3983655304528</v>
      </c>
      <c r="BF46" s="7">
        <v>581.59537257821694</v>
      </c>
      <c r="BG46" s="7">
        <v>2402.721853745621</v>
      </c>
      <c r="BH46" s="7">
        <v>2819.0975204576994</v>
      </c>
      <c r="BI46" s="7">
        <v>26840.783627330533</v>
      </c>
      <c r="BJ46" s="7">
        <v>27998.320957253585</v>
      </c>
      <c r="BK46" s="7">
        <v>1142062.7499722403</v>
      </c>
      <c r="BL46" s="7">
        <v>51580.913414348855</v>
      </c>
      <c r="BM46" s="7">
        <v>863854.67502522038</v>
      </c>
      <c r="BN46" s="7">
        <v>12833.867174094814</v>
      </c>
      <c r="BO46" s="7">
        <v>8064.0180546594247</v>
      </c>
      <c r="BP46" s="7">
        <v>4901.9657945479175</v>
      </c>
      <c r="BQ46" s="7">
        <v>311.28030241346357</v>
      </c>
      <c r="BR46" s="7">
        <v>188.2128715307569</v>
      </c>
      <c r="BS46" s="7">
        <v>0</v>
      </c>
      <c r="BT46" s="7">
        <v>2932.5950258629032</v>
      </c>
      <c r="BU46" s="7">
        <v>41172.932930372786</v>
      </c>
      <c r="BV46" s="7">
        <v>759.88360809570747</v>
      </c>
      <c r="BW46" s="7">
        <v>5715.2187744289731</v>
      </c>
      <c r="BX46" s="7">
        <v>3607.9036873615519</v>
      </c>
      <c r="BY46" s="7">
        <v>13317.901067039722</v>
      </c>
      <c r="BZ46" s="7">
        <v>12564.856349745856</v>
      </c>
      <c r="CA46" s="7">
        <v>94659.617341695441</v>
      </c>
      <c r="CB46" s="7">
        <v>3953.2325281809985</v>
      </c>
      <c r="CC46" s="7">
        <v>30195.033042948402</v>
      </c>
      <c r="CD46" s="7">
        <v>15907.863845994316</v>
      </c>
      <c r="CE46" s="7">
        <v>498335.84438912111</v>
      </c>
      <c r="CF46" s="7">
        <v>1026553.0986065542</v>
      </c>
      <c r="CG46" s="7">
        <v>22160.572213676332</v>
      </c>
      <c r="CH46" s="7">
        <v>227211.17997412954</v>
      </c>
      <c r="CI46" s="7">
        <v>0</v>
      </c>
      <c r="CJ46" s="7">
        <v>0</v>
      </c>
      <c r="CK46" s="7">
        <v>26668.560848828052</v>
      </c>
      <c r="CL46" s="7">
        <v>160.45146788527558</v>
      </c>
      <c r="CM46" s="7">
        <v>2426.8887993739963</v>
      </c>
      <c r="CN46" s="7">
        <v>5444.9288158385834</v>
      </c>
      <c r="CO46" s="7">
        <v>2147.0079597242743</v>
      </c>
      <c r="CP46" s="7">
        <v>167.51898889271123</v>
      </c>
      <c r="CQ46" s="7">
        <v>199.31858506512822</v>
      </c>
      <c r="CR46" s="7">
        <v>11262.056055197196</v>
      </c>
      <c r="CS46" s="7">
        <v>4546.154819395726</v>
      </c>
      <c r="CT46" s="7">
        <v>154.35386027404192</v>
      </c>
      <c r="CU46" s="7">
        <v>56248.236059863637</v>
      </c>
      <c r="CV46" s="7">
        <v>6686.9347430412099</v>
      </c>
      <c r="CW46" s="7">
        <v>607.4016710838589</v>
      </c>
      <c r="CX46" s="7">
        <v>4335.5905164987025</v>
      </c>
      <c r="CY46" s="7">
        <v>60499.72758952796</v>
      </c>
      <c r="CZ46" s="7">
        <v>14819.806238290561</v>
      </c>
      <c r="DA46" s="7">
        <v>2507.185429982077</v>
      </c>
      <c r="DB46" s="7">
        <v>3348.4962978774079</v>
      </c>
      <c r="DC46" s="7">
        <v>7642.1694841909502</v>
      </c>
      <c r="DD46" s="7">
        <v>113343.69349258723</v>
      </c>
      <c r="DE46" s="7">
        <v>1420.853304705307</v>
      </c>
      <c r="DF46" s="7">
        <v>0</v>
      </c>
      <c r="DG46" s="7">
        <v>0</v>
      </c>
      <c r="DH46" s="7">
        <v>0</v>
      </c>
      <c r="DI46" s="7">
        <v>559893.88651719934</v>
      </c>
      <c r="DJ46" s="7">
        <v>0</v>
      </c>
      <c r="DK46" s="7">
        <v>502975.73984387645</v>
      </c>
      <c r="DL46" s="7">
        <v>27243.443654385595</v>
      </c>
      <c r="DM46" s="7">
        <v>71.79747451289235</v>
      </c>
      <c r="DN46" s="7">
        <v>26108.51132082444</v>
      </c>
      <c r="DO46" s="7">
        <v>14448.992069152295</v>
      </c>
      <c r="DP46" s="7">
        <v>2176.9343925921762</v>
      </c>
      <c r="DQ46" s="7">
        <v>9820.7603809735119</v>
      </c>
      <c r="DR46" s="7">
        <v>6681.6181121895042</v>
      </c>
      <c r="DS46" s="7">
        <f>'[2]IOT 2019 CB'!DZ46+'[2]IOT 2019 CB'!EA46</f>
        <v>37086.499503133833</v>
      </c>
      <c r="DT46" s="7">
        <v>0</v>
      </c>
      <c r="DU46" s="7">
        <v>0</v>
      </c>
      <c r="DV46" s="7">
        <v>10607.394061116878</v>
      </c>
      <c r="DW46" s="7">
        <v>29656.83128152919</v>
      </c>
      <c r="DX46" s="7">
        <v>1457.9635797522242</v>
      </c>
      <c r="DY46" s="7">
        <v>7668.8365607752494</v>
      </c>
      <c r="DZ46" s="7">
        <v>0</v>
      </c>
      <c r="EA46" s="7">
        <v>0</v>
      </c>
      <c r="EB46" s="7">
        <v>5529.6600831082724</v>
      </c>
      <c r="EC46" s="7">
        <v>5775.327821169667</v>
      </c>
      <c r="ED46" s="7">
        <v>456289.07867880043</v>
      </c>
      <c r="EE46" s="7">
        <v>54441808.455453023</v>
      </c>
      <c r="EF46" s="7">
        <v>1.7769149700778413</v>
      </c>
      <c r="EG46" s="7">
        <v>11.168284196269184</v>
      </c>
      <c r="EH46" s="7">
        <v>1.1774663638499678</v>
      </c>
      <c r="EI46" s="7">
        <v>1906.4456329528111</v>
      </c>
      <c r="EJ46" s="7">
        <v>630.60584965374221</v>
      </c>
      <c r="EK46" s="7">
        <v>6.245054323363636</v>
      </c>
      <c r="EL46" s="7">
        <f>'[2]IOT 2019 CB'!ET46+'[2]IOT 2019 CB'!EU46</f>
        <v>98.256113071867631</v>
      </c>
      <c r="EM46" s="7">
        <v>0</v>
      </c>
      <c r="EN46" s="7">
        <v>0</v>
      </c>
      <c r="EO46" s="7">
        <v>4.0246266939901307</v>
      </c>
      <c r="EP46" s="7">
        <v>16909.621117277795</v>
      </c>
      <c r="EQ46" s="7">
        <v>28805.189975132933</v>
      </c>
      <c r="ER46" s="7">
        <v>1045.230194876048</v>
      </c>
      <c r="ES46" s="7">
        <v>6925.3689990181874</v>
      </c>
      <c r="ET46" s="7">
        <v>7.2395436350684887</v>
      </c>
      <c r="EU46" s="7">
        <v>1516.9618886130443</v>
      </c>
      <c r="EV46" s="7">
        <v>365.50174844062093</v>
      </c>
      <c r="EW46" s="7">
        <v>9526.0673537413677</v>
      </c>
      <c r="EX46" s="7">
        <v>1215.6651031559898</v>
      </c>
      <c r="EY46" s="7">
        <v>451.64496400252364</v>
      </c>
      <c r="EZ46" s="7">
        <v>28635.728441778814</v>
      </c>
      <c r="FA46" s="7">
        <v>22573.609061674688</v>
      </c>
      <c r="FB46" s="7">
        <v>1562.2552264711994</v>
      </c>
      <c r="FC46" s="7">
        <v>861.20384336340408</v>
      </c>
      <c r="FD46" s="7">
        <v>4145.6593296647743</v>
      </c>
      <c r="FE46" s="7">
        <v>1098167.1047630103</v>
      </c>
      <c r="FF46" s="7">
        <v>8429.2635174201005</v>
      </c>
      <c r="FG46" s="7">
        <v>46953.39500679019</v>
      </c>
      <c r="FH46" s="7">
        <v>133919.17154693068</v>
      </c>
      <c r="FI46" s="7">
        <v>1847.4328235781995</v>
      </c>
      <c r="FJ46" s="7">
        <v>714.54985519296145</v>
      </c>
      <c r="FK46" s="7">
        <v>2047.5484489230737</v>
      </c>
      <c r="FL46" s="7">
        <v>2012.4666418995537</v>
      </c>
      <c r="FM46" s="7">
        <v>26920.562899391927</v>
      </c>
      <c r="FN46" s="7">
        <v>73423.629051910335</v>
      </c>
      <c r="FO46" s="7">
        <v>760.53896799441497</v>
      </c>
      <c r="FP46" s="7">
        <v>60271.838823754304</v>
      </c>
      <c r="FQ46" s="7">
        <v>0</v>
      </c>
      <c r="FR46" s="2">
        <f t="shared" si="0"/>
        <v>83375437.211356699</v>
      </c>
      <c r="FS46" s="1">
        <f t="shared" si="1"/>
        <v>307095365.0822317</v>
      </c>
      <c r="FT46" s="3">
        <v>307095365.0822317</v>
      </c>
      <c r="FU46" s="3">
        <v>0</v>
      </c>
      <c r="FV46" s="1">
        <f t="shared" si="2"/>
        <v>5779160.2911931276</v>
      </c>
      <c r="FW46" s="1">
        <v>0</v>
      </c>
      <c r="FX46" s="1">
        <v>5779160.2911931276</v>
      </c>
      <c r="FY46" s="1">
        <v>14789897.872113025</v>
      </c>
      <c r="FZ46" s="1">
        <v>28265836.368187383</v>
      </c>
      <c r="GA46" s="1">
        <f t="shared" si="3"/>
        <v>382774024.08870721</v>
      </c>
      <c r="GB46" s="13"/>
      <c r="GC46" s="4"/>
      <c r="GD46" s="5"/>
      <c r="GF46" s="8"/>
      <c r="GG46" s="8"/>
    </row>
    <row r="47" spans="1:189" s="27" customFormat="1" ht="15.75" x14ac:dyDescent="0.25">
      <c r="A47" s="20" t="s">
        <v>247</v>
      </c>
      <c r="B47" s="18">
        <v>42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1939.6750812935434</v>
      </c>
      <c r="S47" s="7">
        <v>6938.9632362143238</v>
      </c>
      <c r="T47" s="7">
        <v>6638.086060920994</v>
      </c>
      <c r="U47" s="7">
        <v>674.07226473480443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957217.44244815374</v>
      </c>
      <c r="AR47" s="7">
        <v>526654.7704862681</v>
      </c>
      <c r="AS47" s="7">
        <v>3.2822237842115989</v>
      </c>
      <c r="AT47" s="7">
        <v>0.14044906102414431</v>
      </c>
      <c r="AU47" s="7">
        <v>0</v>
      </c>
      <c r="AV47" s="7">
        <v>3.2835663051475712</v>
      </c>
      <c r="AW47" s="7">
        <v>0</v>
      </c>
      <c r="AX47" s="7">
        <v>0.57934617849447823</v>
      </c>
      <c r="AY47" s="7">
        <v>52.677516095790445</v>
      </c>
      <c r="AZ47" s="7">
        <v>140738.05060809117</v>
      </c>
      <c r="BA47" s="7">
        <v>4.6080015226183271</v>
      </c>
      <c r="BB47" s="7">
        <v>0</v>
      </c>
      <c r="BC47" s="7">
        <v>2.2237939219978893</v>
      </c>
      <c r="BD47" s="7">
        <v>193380.13465458443</v>
      </c>
      <c r="BE47" s="7">
        <v>0</v>
      </c>
      <c r="BF47" s="7">
        <v>0</v>
      </c>
      <c r="BG47" s="7">
        <v>0.49321293197411947</v>
      </c>
      <c r="BH47" s="7">
        <v>0</v>
      </c>
      <c r="BI47" s="7">
        <v>0</v>
      </c>
      <c r="BJ47" s="7">
        <v>0.47615358388316104</v>
      </c>
      <c r="BK47" s="7">
        <v>6.4501208531004615</v>
      </c>
      <c r="BL47" s="7">
        <v>11.527012680436515</v>
      </c>
      <c r="BM47" s="7">
        <v>19.372776925666738</v>
      </c>
      <c r="BN47" s="7">
        <v>10.869344402952221</v>
      </c>
      <c r="BO47" s="7">
        <v>0</v>
      </c>
      <c r="BP47" s="7">
        <v>0.1393191890043094</v>
      </c>
      <c r="BQ47" s="7">
        <v>0</v>
      </c>
      <c r="BR47" s="7">
        <v>0</v>
      </c>
      <c r="BS47" s="7">
        <v>0</v>
      </c>
      <c r="BT47" s="7">
        <v>0</v>
      </c>
      <c r="BU47" s="7">
        <v>4.3163705947918718</v>
      </c>
      <c r="BV47" s="7">
        <v>8.4721827537334149E-2</v>
      </c>
      <c r="BW47" s="7">
        <v>0</v>
      </c>
      <c r="BX47" s="7">
        <v>19.341477435013502</v>
      </c>
      <c r="BY47" s="7">
        <v>0</v>
      </c>
      <c r="BZ47" s="7">
        <v>2.3584487366562401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0.69714731020418563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2.2434496328698721</v>
      </c>
      <c r="CV47" s="7">
        <v>0.71974440379341964</v>
      </c>
      <c r="CW47" s="7">
        <v>0</v>
      </c>
      <c r="CX47" s="7">
        <v>6.9385867171364399E-2</v>
      </c>
      <c r="CY47" s="7">
        <v>4.6973964013217886</v>
      </c>
      <c r="CZ47" s="7">
        <v>1.7076811113362067</v>
      </c>
      <c r="DA47" s="7">
        <v>0</v>
      </c>
      <c r="DB47" s="7">
        <v>0.66265662913882362</v>
      </c>
      <c r="DC47" s="7">
        <v>2.8810838494974784</v>
      </c>
      <c r="DD47" s="7">
        <v>14.649376191859488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826.21018117796052</v>
      </c>
      <c r="DL47" s="7">
        <v>0.67472520038613593</v>
      </c>
      <c r="DM47" s="7">
        <v>0</v>
      </c>
      <c r="DN47" s="7">
        <v>0</v>
      </c>
      <c r="DO47" s="7">
        <v>0.23035759362006525</v>
      </c>
      <c r="DP47" s="7">
        <v>0.39587381394702292</v>
      </c>
      <c r="DQ47" s="7">
        <v>5.6157128871395257</v>
      </c>
      <c r="DR47" s="7">
        <v>27.887049158248161</v>
      </c>
      <c r="DS47" s="7">
        <f>'[2]IOT 2019 CB'!DZ47+'[2]IOT 2019 CB'!EA47</f>
        <v>1302.8721522379706</v>
      </c>
      <c r="DT47" s="7">
        <v>0</v>
      </c>
      <c r="DU47" s="7">
        <v>0</v>
      </c>
      <c r="DV47" s="7">
        <v>8.6509789404149409</v>
      </c>
      <c r="DW47" s="7">
        <v>4.479645850083152</v>
      </c>
      <c r="DX47" s="7">
        <v>31.517594448280114</v>
      </c>
      <c r="DY47" s="7">
        <v>5.227407703132684</v>
      </c>
      <c r="DZ47" s="7">
        <v>0</v>
      </c>
      <c r="EA47" s="7">
        <v>0</v>
      </c>
      <c r="EB47" s="7">
        <v>0</v>
      </c>
      <c r="EC47" s="7">
        <v>0.46787215715325536</v>
      </c>
      <c r="ED47" s="7">
        <v>0.54704199922523344</v>
      </c>
      <c r="EE47" s="7">
        <v>101170.80347713461</v>
      </c>
      <c r="EF47" s="7">
        <v>0</v>
      </c>
      <c r="EG47" s="7">
        <v>0</v>
      </c>
      <c r="EH47" s="7">
        <v>0</v>
      </c>
      <c r="EI47" s="7">
        <v>0.16802598988544717</v>
      </c>
      <c r="EJ47" s="7">
        <v>0</v>
      </c>
      <c r="EK47" s="7">
        <v>0</v>
      </c>
      <c r="EL47" s="7">
        <f>'[2]IOT 2019 CB'!ET47+'[2]IOT 2019 CB'!EU47</f>
        <v>2.0433688820039428</v>
      </c>
      <c r="EM47" s="7">
        <v>0</v>
      </c>
      <c r="EN47" s="7">
        <v>0</v>
      </c>
      <c r="EO47" s="7">
        <v>0</v>
      </c>
      <c r="EP47" s="7">
        <v>0</v>
      </c>
      <c r="EQ47" s="7">
        <v>0</v>
      </c>
      <c r="ER47" s="7">
        <v>0</v>
      </c>
      <c r="ES47" s="7">
        <v>0.21057793208522038</v>
      </c>
      <c r="ET47" s="7">
        <v>0</v>
      </c>
      <c r="EU47" s="7">
        <v>4.3044954090287089</v>
      </c>
      <c r="EV47" s="7">
        <v>2.7652420281325125</v>
      </c>
      <c r="EW47" s="7">
        <v>0</v>
      </c>
      <c r="EX47" s="7">
        <v>2.246937498340992</v>
      </c>
      <c r="EY47" s="7">
        <v>0</v>
      </c>
      <c r="EZ47" s="7">
        <v>0</v>
      </c>
      <c r="FA47" s="7">
        <v>0</v>
      </c>
      <c r="FB47" s="7">
        <v>0</v>
      </c>
      <c r="FC47" s="7">
        <v>1.3125950428027549</v>
      </c>
      <c r="FD47" s="7">
        <v>14979.575262924995</v>
      </c>
      <c r="FE47" s="7">
        <v>678.14753170910853</v>
      </c>
      <c r="FF47" s="7">
        <v>0</v>
      </c>
      <c r="FG47" s="7">
        <v>1.1455233008318733</v>
      </c>
      <c r="FH47" s="7">
        <v>3.7639664548030192</v>
      </c>
      <c r="FI47" s="7">
        <v>0</v>
      </c>
      <c r="FJ47" s="7">
        <v>0</v>
      </c>
      <c r="FK47" s="7">
        <v>0</v>
      </c>
      <c r="FL47" s="7">
        <v>50.451709464411493</v>
      </c>
      <c r="FM47" s="7">
        <v>64.477832234480047</v>
      </c>
      <c r="FN47" s="7">
        <v>2323.7300191050531</v>
      </c>
      <c r="FO47" s="7">
        <v>26.767212444649704</v>
      </c>
      <c r="FP47" s="7">
        <v>5.5863471798433464</v>
      </c>
      <c r="FQ47" s="7">
        <v>0</v>
      </c>
      <c r="FR47" s="2">
        <f t="shared" si="0"/>
        <v>1955884.0233355917</v>
      </c>
      <c r="FS47" s="1">
        <f t="shared" si="1"/>
        <v>344309.12744999817</v>
      </c>
      <c r="FT47" s="3">
        <v>344309.12744999817</v>
      </c>
      <c r="FU47" s="3">
        <v>0</v>
      </c>
      <c r="FV47" s="1">
        <f t="shared" si="2"/>
        <v>0.43320715939626098</v>
      </c>
      <c r="FW47" s="1">
        <v>0</v>
      </c>
      <c r="FX47" s="1">
        <v>0.43320715939626098</v>
      </c>
      <c r="FY47" s="1">
        <v>0</v>
      </c>
      <c r="FZ47" s="1">
        <v>0</v>
      </c>
      <c r="GA47" s="1">
        <f t="shared" si="3"/>
        <v>2300193.583992749</v>
      </c>
      <c r="GB47" s="13"/>
      <c r="GC47" s="4"/>
      <c r="GD47" s="5"/>
      <c r="GF47" s="8"/>
      <c r="GG47" s="8"/>
    </row>
    <row r="48" spans="1:189" s="27" customFormat="1" ht="31.5" x14ac:dyDescent="0.25">
      <c r="A48" s="20" t="s">
        <v>248</v>
      </c>
      <c r="B48" s="18">
        <v>43</v>
      </c>
      <c r="C48" s="7">
        <v>6.9791015063603865</v>
      </c>
      <c r="D48" s="7">
        <v>0</v>
      </c>
      <c r="E48" s="7">
        <v>0</v>
      </c>
      <c r="F48" s="7">
        <v>0</v>
      </c>
      <c r="G48" s="7">
        <v>0</v>
      </c>
      <c r="H48" s="7">
        <v>1617.907909292202</v>
      </c>
      <c r="I48" s="7">
        <v>31.549633298893554</v>
      </c>
      <c r="J48" s="7">
        <v>0</v>
      </c>
      <c r="K48" s="7">
        <v>4.7898114810803936</v>
      </c>
      <c r="L48" s="7">
        <v>0</v>
      </c>
      <c r="M48" s="7">
        <v>0</v>
      </c>
      <c r="N48" s="7">
        <v>1534.1463084728753</v>
      </c>
      <c r="O48" s="7">
        <v>9.3288790302468172</v>
      </c>
      <c r="P48" s="7">
        <v>2.5650697414809649</v>
      </c>
      <c r="Q48" s="7">
        <v>0</v>
      </c>
      <c r="R48" s="7">
        <v>27.585827248067567</v>
      </c>
      <c r="S48" s="7">
        <v>5899.5855386087969</v>
      </c>
      <c r="T48" s="7">
        <v>29830.044408049205</v>
      </c>
      <c r="U48" s="7">
        <v>577.46675230762366</v>
      </c>
      <c r="V48" s="7">
        <v>50.031330932539852</v>
      </c>
      <c r="W48" s="7">
        <v>40.277420487193744</v>
      </c>
      <c r="X48" s="7">
        <v>77.719361391646984</v>
      </c>
      <c r="Y48" s="7">
        <v>52.325954560679079</v>
      </c>
      <c r="Z48" s="7">
        <v>3049.295334563401</v>
      </c>
      <c r="AA48" s="7">
        <v>0</v>
      </c>
      <c r="AB48" s="7">
        <v>30.445741266716343</v>
      </c>
      <c r="AC48" s="7">
        <v>30926.776252537598</v>
      </c>
      <c r="AD48" s="7">
        <v>0</v>
      </c>
      <c r="AE48" s="7">
        <v>353.7227220743041</v>
      </c>
      <c r="AF48" s="7">
        <v>0</v>
      </c>
      <c r="AG48" s="7">
        <v>256.05160314238265</v>
      </c>
      <c r="AH48" s="7">
        <v>168440.44057871378</v>
      </c>
      <c r="AI48" s="7">
        <v>2058.2946583471908</v>
      </c>
      <c r="AJ48" s="7">
        <v>0</v>
      </c>
      <c r="AK48" s="7">
        <v>0</v>
      </c>
      <c r="AL48" s="7">
        <v>0</v>
      </c>
      <c r="AM48" s="7">
        <v>0</v>
      </c>
      <c r="AN48" s="7">
        <v>6429.9990917280147</v>
      </c>
      <c r="AO48" s="7">
        <v>54.571742952765376</v>
      </c>
      <c r="AP48" s="7">
        <v>6.1158701286119808</v>
      </c>
      <c r="AQ48" s="7">
        <v>72434.3891432948</v>
      </c>
      <c r="AR48" s="7">
        <v>45.946418608074239</v>
      </c>
      <c r="AS48" s="7">
        <v>3385999.6227336</v>
      </c>
      <c r="AT48" s="7">
        <v>193178.35310491867</v>
      </c>
      <c r="AU48" s="7">
        <v>76260.288723449034</v>
      </c>
      <c r="AV48" s="7">
        <v>71.528179567761867</v>
      </c>
      <c r="AW48" s="7">
        <v>301.36982145793411</v>
      </c>
      <c r="AX48" s="7">
        <v>35.528994937093195</v>
      </c>
      <c r="AY48" s="7">
        <v>1118.0799640949908</v>
      </c>
      <c r="AZ48" s="7">
        <v>229237.47638549886</v>
      </c>
      <c r="BA48" s="7">
        <v>19.835447065031271</v>
      </c>
      <c r="BB48" s="7">
        <v>66.018860473579295</v>
      </c>
      <c r="BC48" s="7">
        <v>77014.176090189096</v>
      </c>
      <c r="BD48" s="7">
        <v>10724056.891292633</v>
      </c>
      <c r="BE48" s="7">
        <v>1282.8325688686969</v>
      </c>
      <c r="BF48" s="7">
        <v>82.638611250430017</v>
      </c>
      <c r="BG48" s="7">
        <v>754.03341639152291</v>
      </c>
      <c r="BH48" s="7">
        <v>694.70529222483572</v>
      </c>
      <c r="BI48" s="7">
        <v>10310.560685173556</v>
      </c>
      <c r="BJ48" s="7">
        <v>10499.725633633992</v>
      </c>
      <c r="BK48" s="7">
        <v>45873.649010138601</v>
      </c>
      <c r="BL48" s="7">
        <v>7794.9307097181227</v>
      </c>
      <c r="BM48" s="7">
        <v>376743.85173604207</v>
      </c>
      <c r="BN48" s="7">
        <v>3301.574890512145</v>
      </c>
      <c r="BO48" s="7">
        <v>2585.5270908346047</v>
      </c>
      <c r="BP48" s="7">
        <v>1944.9369539106697</v>
      </c>
      <c r="BQ48" s="7">
        <v>164.01224098591655</v>
      </c>
      <c r="BR48" s="7">
        <v>66.551968013013479</v>
      </c>
      <c r="BS48" s="7">
        <v>0</v>
      </c>
      <c r="BT48" s="7">
        <v>1141.7082411511035</v>
      </c>
      <c r="BU48" s="7">
        <v>34698.36697767939</v>
      </c>
      <c r="BV48" s="7">
        <v>361.28779074852014</v>
      </c>
      <c r="BW48" s="7">
        <v>318.1922614906473</v>
      </c>
      <c r="BX48" s="7">
        <v>1773.0421423850976</v>
      </c>
      <c r="BY48" s="7">
        <v>90396.972061952416</v>
      </c>
      <c r="BZ48" s="7">
        <v>5679.7001484789025</v>
      </c>
      <c r="CA48" s="7">
        <v>50564.265970264845</v>
      </c>
      <c r="CB48" s="7">
        <v>809.24342041110174</v>
      </c>
      <c r="CC48" s="7">
        <v>1888.5645217857832</v>
      </c>
      <c r="CD48" s="7">
        <v>7779.7623617865447</v>
      </c>
      <c r="CE48" s="7">
        <v>5508.9967779506533</v>
      </c>
      <c r="CF48" s="7">
        <v>715429.53029091947</v>
      </c>
      <c r="CG48" s="7">
        <v>2483.1420988210812</v>
      </c>
      <c r="CH48" s="7">
        <v>18184.927176456174</v>
      </c>
      <c r="CI48" s="7">
        <v>0</v>
      </c>
      <c r="CJ48" s="7">
        <v>0</v>
      </c>
      <c r="CK48" s="7">
        <v>10005.149078598464</v>
      </c>
      <c r="CL48" s="7">
        <v>13.833450329588707</v>
      </c>
      <c r="CM48" s="7">
        <v>1020.8842759019145</v>
      </c>
      <c r="CN48" s="7">
        <v>793.85517665944872</v>
      </c>
      <c r="CO48" s="7">
        <v>1514.2303243347826</v>
      </c>
      <c r="CP48" s="7">
        <v>0</v>
      </c>
      <c r="CQ48" s="7">
        <v>5.6449162629842418</v>
      </c>
      <c r="CR48" s="7">
        <v>565.42230487660561</v>
      </c>
      <c r="CS48" s="7">
        <v>2418.7099704554353</v>
      </c>
      <c r="CT48" s="7">
        <v>60.995489783886043</v>
      </c>
      <c r="CU48" s="7">
        <v>28356.200025005426</v>
      </c>
      <c r="CV48" s="7">
        <v>3192.1689632639655</v>
      </c>
      <c r="CW48" s="7">
        <v>199.20290144033785</v>
      </c>
      <c r="CX48" s="7">
        <v>244.51361622405966</v>
      </c>
      <c r="CY48" s="7">
        <v>16923.420612866099</v>
      </c>
      <c r="CZ48" s="7">
        <v>5463.7583112149105</v>
      </c>
      <c r="DA48" s="7">
        <v>117.29681446297262</v>
      </c>
      <c r="DB48" s="7">
        <v>1100.149337247281</v>
      </c>
      <c r="DC48" s="7">
        <v>2977.2180762522476</v>
      </c>
      <c r="DD48" s="7">
        <v>19693.561551265007</v>
      </c>
      <c r="DE48" s="7">
        <v>826.04527005730142</v>
      </c>
      <c r="DF48" s="7">
        <v>0</v>
      </c>
      <c r="DG48" s="7">
        <v>0</v>
      </c>
      <c r="DH48" s="7">
        <v>0</v>
      </c>
      <c r="DI48" s="7">
        <v>629.57412856890141</v>
      </c>
      <c r="DJ48" s="7">
        <v>0</v>
      </c>
      <c r="DK48" s="7">
        <v>11872.278582733621</v>
      </c>
      <c r="DL48" s="7">
        <v>8496.9418032392859</v>
      </c>
      <c r="DM48" s="7">
        <v>65.571379310020944</v>
      </c>
      <c r="DN48" s="7">
        <v>8292.6073218517122</v>
      </c>
      <c r="DO48" s="7">
        <v>4442.9510456962462</v>
      </c>
      <c r="DP48" s="7">
        <v>1117.3246194625119</v>
      </c>
      <c r="DQ48" s="7">
        <v>2867.9890494444526</v>
      </c>
      <c r="DR48" s="7">
        <v>1675.9481896544596</v>
      </c>
      <c r="DS48" s="7">
        <f>'[2]IOT 2019 CB'!DZ48+'[2]IOT 2019 CB'!EA48</f>
        <v>18256.01701460245</v>
      </c>
      <c r="DT48" s="7">
        <v>0</v>
      </c>
      <c r="DU48" s="7">
        <v>0</v>
      </c>
      <c r="DV48" s="7">
        <v>1529.3103050991422</v>
      </c>
      <c r="DW48" s="7">
        <v>27486.341772307565</v>
      </c>
      <c r="DX48" s="7">
        <v>305.65918785572501</v>
      </c>
      <c r="DY48" s="7">
        <v>4447.1163774306615</v>
      </c>
      <c r="DZ48" s="7">
        <v>0</v>
      </c>
      <c r="EA48" s="7">
        <v>0</v>
      </c>
      <c r="EB48" s="7">
        <v>2336.1742062171238</v>
      </c>
      <c r="EC48" s="7">
        <v>1355.8620054379696</v>
      </c>
      <c r="ED48" s="7">
        <v>215847.45631766887</v>
      </c>
      <c r="EE48" s="7">
        <v>12461291.577446222</v>
      </c>
      <c r="EF48" s="7">
        <v>0</v>
      </c>
      <c r="EG48" s="7">
        <v>0</v>
      </c>
      <c r="EH48" s="7">
        <v>0</v>
      </c>
      <c r="EI48" s="7">
        <v>98.544838949159654</v>
      </c>
      <c r="EJ48" s="7">
        <v>8.5568207102517277</v>
      </c>
      <c r="EK48" s="7">
        <v>1.6748972091134848</v>
      </c>
      <c r="EL48" s="7">
        <f>'[2]IOT 2019 CB'!ET48+'[2]IOT 2019 CB'!EU48</f>
        <v>34.597100698058938</v>
      </c>
      <c r="EM48" s="7">
        <v>0</v>
      </c>
      <c r="EN48" s="7">
        <v>1.2433236369797704</v>
      </c>
      <c r="EO48" s="7">
        <v>0.9474257598543796</v>
      </c>
      <c r="EP48" s="7">
        <v>10416.034616210971</v>
      </c>
      <c r="EQ48" s="7">
        <v>1470.2641896537805</v>
      </c>
      <c r="ER48" s="7">
        <v>1257.699866148233</v>
      </c>
      <c r="ES48" s="7">
        <v>22645.934823126496</v>
      </c>
      <c r="ET48" s="7">
        <v>6812.9885455567301</v>
      </c>
      <c r="EU48" s="7">
        <v>2029.6313123538982</v>
      </c>
      <c r="EV48" s="7">
        <v>110.56171585575557</v>
      </c>
      <c r="EW48" s="7">
        <v>180.83001937783231</v>
      </c>
      <c r="EX48" s="7">
        <v>1293.3502751994961</v>
      </c>
      <c r="EY48" s="7">
        <v>27447.3426826215</v>
      </c>
      <c r="EZ48" s="7">
        <v>11634.855660143339</v>
      </c>
      <c r="FA48" s="7">
        <v>11904.990010442976</v>
      </c>
      <c r="FB48" s="7">
        <v>563.42085663239948</v>
      </c>
      <c r="FC48" s="7">
        <v>9877.5850742331804</v>
      </c>
      <c r="FD48" s="7">
        <v>461.86347167702286</v>
      </c>
      <c r="FE48" s="7">
        <v>83126.499298529117</v>
      </c>
      <c r="FF48" s="7">
        <v>1.2588205693742753</v>
      </c>
      <c r="FG48" s="7">
        <v>24710.672803050824</v>
      </c>
      <c r="FH48" s="7">
        <v>20729.335522561909</v>
      </c>
      <c r="FI48" s="7">
        <v>278.50402019709713</v>
      </c>
      <c r="FJ48" s="7">
        <v>10.486406278004917</v>
      </c>
      <c r="FK48" s="7">
        <v>0</v>
      </c>
      <c r="FL48" s="7">
        <v>1053.4601803602013</v>
      </c>
      <c r="FM48" s="7">
        <v>8152.2102103815614</v>
      </c>
      <c r="FN48" s="7">
        <v>3725.3899082923731</v>
      </c>
      <c r="FO48" s="7">
        <v>503.03122377565802</v>
      </c>
      <c r="FP48" s="7">
        <v>4556.7095617935101</v>
      </c>
      <c r="FQ48" s="7">
        <v>0</v>
      </c>
      <c r="FR48" s="2">
        <f t="shared" si="0"/>
        <v>29533234.191812929</v>
      </c>
      <c r="FS48" s="1">
        <f t="shared" si="1"/>
        <v>203710134.58501822</v>
      </c>
      <c r="FT48" s="3">
        <v>203710134.58501822</v>
      </c>
      <c r="FU48" s="3">
        <v>0</v>
      </c>
      <c r="FV48" s="1">
        <f t="shared" si="2"/>
        <v>5835357.4936695173</v>
      </c>
      <c r="FW48" s="1">
        <v>0</v>
      </c>
      <c r="FX48" s="1">
        <v>5835357.4936695173</v>
      </c>
      <c r="FY48" s="1">
        <v>205786180.37370527</v>
      </c>
      <c r="FZ48" s="1">
        <v>43704750.274488874</v>
      </c>
      <c r="GA48" s="1">
        <f t="shared" si="3"/>
        <v>401160156.36971706</v>
      </c>
      <c r="GB48" s="13"/>
      <c r="GC48" s="4"/>
      <c r="GD48" s="5"/>
      <c r="GF48" s="8"/>
      <c r="GG48" s="8"/>
    </row>
    <row r="49" spans="1:189" s="27" customFormat="1" ht="15.75" x14ac:dyDescent="0.25">
      <c r="A49" s="20" t="s">
        <v>249</v>
      </c>
      <c r="B49" s="18">
        <v>44</v>
      </c>
      <c r="C49" s="7">
        <v>23.304080526985036</v>
      </c>
      <c r="D49" s="7">
        <v>0</v>
      </c>
      <c r="E49" s="7">
        <v>0</v>
      </c>
      <c r="F49" s="7">
        <v>0</v>
      </c>
      <c r="G49" s="7">
        <v>0</v>
      </c>
      <c r="H49" s="7">
        <v>240.77419290322771</v>
      </c>
      <c r="I49" s="7">
        <v>0</v>
      </c>
      <c r="J49" s="7">
        <v>1.6925529325077551</v>
      </c>
      <c r="K49" s="7">
        <v>0</v>
      </c>
      <c r="L49" s="7">
        <v>0</v>
      </c>
      <c r="M49" s="7">
        <v>0</v>
      </c>
      <c r="N49" s="7">
        <v>0</v>
      </c>
      <c r="O49" s="7">
        <v>1.3699242472194493</v>
      </c>
      <c r="P49" s="7">
        <v>0</v>
      </c>
      <c r="Q49" s="7">
        <v>0</v>
      </c>
      <c r="R49" s="7">
        <v>0</v>
      </c>
      <c r="S49" s="7">
        <v>839.48421783753236</v>
      </c>
      <c r="T49" s="7">
        <v>1338.472884947075</v>
      </c>
      <c r="U49" s="7">
        <v>135.91680501912975</v>
      </c>
      <c r="V49" s="7">
        <v>0</v>
      </c>
      <c r="W49" s="7">
        <v>0</v>
      </c>
      <c r="X49" s="7">
        <v>0</v>
      </c>
      <c r="Y49" s="7">
        <v>0.72175503429942833</v>
      </c>
      <c r="Z49" s="7">
        <v>2472.093234247212</v>
      </c>
      <c r="AA49" s="7">
        <v>0</v>
      </c>
      <c r="AB49" s="7">
        <v>0</v>
      </c>
      <c r="AC49" s="7">
        <v>27375.16239676953</v>
      </c>
      <c r="AD49" s="7">
        <v>1969.9085110921985</v>
      </c>
      <c r="AE49" s="7">
        <v>0</v>
      </c>
      <c r="AF49" s="7">
        <v>0</v>
      </c>
      <c r="AG49" s="7">
        <v>0</v>
      </c>
      <c r="AH49" s="7">
        <v>0</v>
      </c>
      <c r="AI49" s="7">
        <v>1.3012727480156285</v>
      </c>
      <c r="AJ49" s="7">
        <v>0</v>
      </c>
      <c r="AK49" s="7">
        <v>0</v>
      </c>
      <c r="AL49" s="7">
        <v>0</v>
      </c>
      <c r="AM49" s="7">
        <v>0</v>
      </c>
      <c r="AN49" s="7">
        <v>7.1912889519838483</v>
      </c>
      <c r="AO49" s="7">
        <v>2.5055229841666038</v>
      </c>
      <c r="AP49" s="7">
        <v>0</v>
      </c>
      <c r="AQ49" s="7">
        <v>11924.151460696861</v>
      </c>
      <c r="AR49" s="7">
        <v>10.549410565671534</v>
      </c>
      <c r="AS49" s="7">
        <v>3192.4881906203454</v>
      </c>
      <c r="AT49" s="7">
        <v>91763.798148318616</v>
      </c>
      <c r="AU49" s="7">
        <v>26718.644966238113</v>
      </c>
      <c r="AV49" s="7">
        <v>26.532552447779462</v>
      </c>
      <c r="AW49" s="7">
        <v>1378.4447974626858</v>
      </c>
      <c r="AX49" s="7">
        <v>0</v>
      </c>
      <c r="AY49" s="7">
        <v>1728.6548218064729</v>
      </c>
      <c r="AZ49" s="7">
        <v>399.86856131293376</v>
      </c>
      <c r="BA49" s="7">
        <v>7475.5375492968788</v>
      </c>
      <c r="BB49" s="7">
        <v>2.1093402954322777</v>
      </c>
      <c r="BC49" s="7">
        <v>121178.3914147723</v>
      </c>
      <c r="BD49" s="7">
        <v>48022.861722042297</v>
      </c>
      <c r="BE49" s="7">
        <v>4740.9656165337774</v>
      </c>
      <c r="BF49" s="7">
        <v>9345.6315707070989</v>
      </c>
      <c r="BG49" s="7">
        <v>34318.857074773761</v>
      </c>
      <c r="BH49" s="7">
        <v>0</v>
      </c>
      <c r="BI49" s="7">
        <v>67542.886350792876</v>
      </c>
      <c r="BJ49" s="7">
        <v>0.64092761746383708</v>
      </c>
      <c r="BK49" s="7">
        <v>144.30020741455505</v>
      </c>
      <c r="BL49" s="7">
        <v>4.8324988639539299</v>
      </c>
      <c r="BM49" s="7">
        <v>19.361772986888091</v>
      </c>
      <c r="BN49" s="7">
        <v>14.896436984076578</v>
      </c>
      <c r="BO49" s="7">
        <v>0.34488705412455162</v>
      </c>
      <c r="BP49" s="7">
        <v>3.6726811735700968</v>
      </c>
      <c r="BQ49" s="7">
        <v>0.73491111509584184</v>
      </c>
      <c r="BR49" s="7">
        <v>0.45981168271136907</v>
      </c>
      <c r="BS49" s="7">
        <v>0</v>
      </c>
      <c r="BT49" s="7">
        <v>0.20266124806532379</v>
      </c>
      <c r="BU49" s="7">
        <v>1.0073033777715288</v>
      </c>
      <c r="BV49" s="7">
        <v>0</v>
      </c>
      <c r="BW49" s="7">
        <v>10.879964243300869</v>
      </c>
      <c r="BX49" s="7">
        <v>1879.1341173083429</v>
      </c>
      <c r="BY49" s="7">
        <v>60913.967929552571</v>
      </c>
      <c r="BZ49" s="7">
        <v>7.3973925579916999E-2</v>
      </c>
      <c r="CA49" s="7">
        <v>2.676850857820567</v>
      </c>
      <c r="CB49" s="7">
        <v>0.3890804269115683</v>
      </c>
      <c r="CC49" s="7">
        <v>32406.286950270936</v>
      </c>
      <c r="CD49" s="7">
        <v>32405.205342538957</v>
      </c>
      <c r="CE49" s="7">
        <v>7.6853964884761865</v>
      </c>
      <c r="CF49" s="7">
        <v>0.24360123564087036</v>
      </c>
      <c r="CG49" s="7">
        <v>12.271362102926288</v>
      </c>
      <c r="CH49" s="7">
        <v>27.790720559442441</v>
      </c>
      <c r="CI49" s="7">
        <v>0</v>
      </c>
      <c r="CJ49" s="7">
        <v>0</v>
      </c>
      <c r="CK49" s="7">
        <v>0</v>
      </c>
      <c r="CL49" s="7">
        <v>0.333852681635388</v>
      </c>
      <c r="CM49" s="7">
        <v>0</v>
      </c>
      <c r="CN49" s="7">
        <v>0</v>
      </c>
      <c r="CO49" s="7">
        <v>0.61429004786290009</v>
      </c>
      <c r="CP49" s="7">
        <v>0</v>
      </c>
      <c r="CQ49" s="7">
        <v>0</v>
      </c>
      <c r="CR49" s="7">
        <v>0.10667365571477073</v>
      </c>
      <c r="CS49" s="7">
        <v>1.3926858228506775</v>
      </c>
      <c r="CT49" s="7">
        <v>0</v>
      </c>
      <c r="CU49" s="7">
        <v>0.1357076335610588</v>
      </c>
      <c r="CV49" s="7">
        <v>3.1517935814261109</v>
      </c>
      <c r="CW49" s="7">
        <v>0</v>
      </c>
      <c r="CX49" s="7">
        <v>2.805124209221586</v>
      </c>
      <c r="CY49" s="7">
        <v>15.549832600353772</v>
      </c>
      <c r="CZ49" s="7">
        <v>0.79560844046591417</v>
      </c>
      <c r="DA49" s="7">
        <v>0.11831681793414037</v>
      </c>
      <c r="DB49" s="7">
        <v>3.3871404833437118</v>
      </c>
      <c r="DC49" s="7">
        <v>4.8849495192637908</v>
      </c>
      <c r="DD49" s="7">
        <v>0.53511454156862559</v>
      </c>
      <c r="DE49" s="7">
        <v>0</v>
      </c>
      <c r="DF49" s="7">
        <v>0</v>
      </c>
      <c r="DG49" s="7">
        <v>0</v>
      </c>
      <c r="DH49" s="7">
        <v>0</v>
      </c>
      <c r="DI49" s="7">
        <v>2.1828368571274077</v>
      </c>
      <c r="DJ49" s="7">
        <v>0</v>
      </c>
      <c r="DK49" s="7">
        <v>64.996057261524754</v>
      </c>
      <c r="DL49" s="7">
        <v>8.5735265842962516</v>
      </c>
      <c r="DM49" s="7">
        <v>0</v>
      </c>
      <c r="DN49" s="7">
        <v>0</v>
      </c>
      <c r="DO49" s="7">
        <v>9.3785048457093936</v>
      </c>
      <c r="DP49" s="7">
        <v>8.0886455188845954</v>
      </c>
      <c r="DQ49" s="7">
        <v>7.5516173102016886</v>
      </c>
      <c r="DR49" s="7">
        <v>10.329726732622245</v>
      </c>
      <c r="DS49" s="7">
        <f>'[2]IOT 2019 CB'!DZ49+'[2]IOT 2019 CB'!EA49</f>
        <v>118.19650163408434</v>
      </c>
      <c r="DT49" s="7">
        <v>0</v>
      </c>
      <c r="DU49" s="7">
        <v>0</v>
      </c>
      <c r="DV49" s="7">
        <v>31.688123301178099</v>
      </c>
      <c r="DW49" s="7">
        <v>28.515845144662489</v>
      </c>
      <c r="DX49" s="7">
        <v>40.715723958882258</v>
      </c>
      <c r="DY49" s="7">
        <v>333.78137297326305</v>
      </c>
      <c r="DZ49" s="7">
        <v>0</v>
      </c>
      <c r="EA49" s="7">
        <v>0</v>
      </c>
      <c r="EB49" s="7">
        <v>7.7183880978671215</v>
      </c>
      <c r="EC49" s="7">
        <v>3.1572309999446859</v>
      </c>
      <c r="ED49" s="7">
        <v>17888.052096681302</v>
      </c>
      <c r="EE49" s="7">
        <v>217969.26619998788</v>
      </c>
      <c r="EF49" s="7">
        <v>5.2379830727366739E-2</v>
      </c>
      <c r="EG49" s="7">
        <v>3.5688968455607237</v>
      </c>
      <c r="EH49" s="7">
        <v>9.9360822944021904E-2</v>
      </c>
      <c r="EI49" s="7">
        <v>10.394378254348275</v>
      </c>
      <c r="EJ49" s="7">
        <v>0.65983166752919886</v>
      </c>
      <c r="EK49" s="7">
        <v>0</v>
      </c>
      <c r="EL49" s="7">
        <f>'[2]IOT 2019 CB'!ET49+'[2]IOT 2019 CB'!EU49</f>
        <v>5.2789476191662592</v>
      </c>
      <c r="EM49" s="7">
        <v>0</v>
      </c>
      <c r="EN49" s="7">
        <v>0</v>
      </c>
      <c r="EO49" s="7">
        <v>0.74484282222143472</v>
      </c>
      <c r="EP49" s="7">
        <v>11.999267823751266</v>
      </c>
      <c r="EQ49" s="7">
        <v>803.16893655367574</v>
      </c>
      <c r="ER49" s="7">
        <v>0</v>
      </c>
      <c r="ES49" s="7">
        <v>142.02855795654693</v>
      </c>
      <c r="ET49" s="7">
        <v>0.21198095753332188</v>
      </c>
      <c r="EU49" s="7">
        <v>10.686770836412554</v>
      </c>
      <c r="EV49" s="7">
        <v>3.3135622859995792</v>
      </c>
      <c r="EW49" s="7">
        <v>57.063836093363904</v>
      </c>
      <c r="EX49" s="7">
        <v>17.427787070281624</v>
      </c>
      <c r="EY49" s="7">
        <v>0</v>
      </c>
      <c r="EZ49" s="7">
        <v>24.400828025955516</v>
      </c>
      <c r="FA49" s="7">
        <v>0</v>
      </c>
      <c r="FB49" s="7">
        <v>113.50714982748441</v>
      </c>
      <c r="FC49" s="7">
        <v>19.347437210352325</v>
      </c>
      <c r="FD49" s="7">
        <v>489.25461881618844</v>
      </c>
      <c r="FE49" s="7">
        <v>33141.950117024622</v>
      </c>
      <c r="FF49" s="7">
        <v>54.307241451643968</v>
      </c>
      <c r="FG49" s="7">
        <v>3.4898676797988286</v>
      </c>
      <c r="FH49" s="7">
        <v>143.59001699426213</v>
      </c>
      <c r="FI49" s="7">
        <v>35.134762312869881</v>
      </c>
      <c r="FJ49" s="7">
        <v>2.1542423085893958</v>
      </c>
      <c r="FK49" s="7">
        <v>12.29063675505612</v>
      </c>
      <c r="FL49" s="7">
        <v>4.2011323497048192</v>
      </c>
      <c r="FM49" s="7">
        <v>2558.6097264832938</v>
      </c>
      <c r="FN49" s="7">
        <v>2021.8534548460646</v>
      </c>
      <c r="FO49" s="7">
        <v>23.820407734270347</v>
      </c>
      <c r="FP49" s="7">
        <v>83.415050153807073</v>
      </c>
      <c r="FQ49" s="7">
        <v>0</v>
      </c>
      <c r="FR49" s="2">
        <f t="shared" si="0"/>
        <v>868401.36109329259</v>
      </c>
      <c r="FS49" s="1">
        <f t="shared" si="1"/>
        <v>25305110.360669132</v>
      </c>
      <c r="FT49" s="3">
        <v>25305110.360669132</v>
      </c>
      <c r="FU49" s="3">
        <v>0</v>
      </c>
      <c r="FV49" s="1">
        <f t="shared" si="2"/>
        <v>595751.85127989762</v>
      </c>
      <c r="FW49" s="1">
        <v>0</v>
      </c>
      <c r="FX49" s="1">
        <v>595751.85127989762</v>
      </c>
      <c r="FY49" s="1">
        <v>101804491.13258624</v>
      </c>
      <c r="FZ49" s="1">
        <v>21318483.965502325</v>
      </c>
      <c r="GA49" s="1">
        <f t="shared" si="3"/>
        <v>107255270.74012625</v>
      </c>
      <c r="GB49" s="13"/>
      <c r="GC49" s="4"/>
      <c r="GD49" s="5"/>
      <c r="GF49" s="8"/>
      <c r="GG49" s="8"/>
    </row>
    <row r="50" spans="1:189" s="27" customFormat="1" ht="15.75" x14ac:dyDescent="0.25">
      <c r="A50" s="20" t="s">
        <v>250</v>
      </c>
      <c r="B50" s="18">
        <v>45</v>
      </c>
      <c r="C50" s="7">
        <v>3.7459366597687267</v>
      </c>
      <c r="D50" s="7">
        <v>0</v>
      </c>
      <c r="E50" s="7">
        <v>0</v>
      </c>
      <c r="F50" s="7">
        <v>0</v>
      </c>
      <c r="G50" s="7">
        <v>0</v>
      </c>
      <c r="H50" s="7">
        <v>72.264783189487162</v>
      </c>
      <c r="I50" s="7">
        <v>2.7185056308302009</v>
      </c>
      <c r="J50" s="7">
        <v>0</v>
      </c>
      <c r="K50" s="7">
        <v>1.4622040502369025</v>
      </c>
      <c r="L50" s="7">
        <v>0</v>
      </c>
      <c r="M50" s="7">
        <v>0</v>
      </c>
      <c r="N50" s="7">
        <v>1777.7791085488063</v>
      </c>
      <c r="O50" s="7">
        <v>13.171364258668259</v>
      </c>
      <c r="P50" s="7">
        <v>2.2838918660682124</v>
      </c>
      <c r="Q50" s="7">
        <v>0</v>
      </c>
      <c r="R50" s="7">
        <v>497.36183145327334</v>
      </c>
      <c r="S50" s="7">
        <v>1590.4757979377687</v>
      </c>
      <c r="T50" s="7">
        <v>327207.88610709104</v>
      </c>
      <c r="U50" s="7">
        <v>771.2489823524719</v>
      </c>
      <c r="V50" s="7">
        <v>0.33079451969187829</v>
      </c>
      <c r="W50" s="7">
        <v>0</v>
      </c>
      <c r="X50" s="7">
        <v>182441.70020995376</v>
      </c>
      <c r="Y50" s="7">
        <v>31.731933333734691</v>
      </c>
      <c r="Z50" s="7">
        <v>5430.0752133376509</v>
      </c>
      <c r="AA50" s="7">
        <v>0</v>
      </c>
      <c r="AB50" s="7">
        <v>2.4203874359420312</v>
      </c>
      <c r="AC50" s="7">
        <v>86086.145487236136</v>
      </c>
      <c r="AD50" s="7">
        <v>0</v>
      </c>
      <c r="AE50" s="7">
        <v>158.969852286216</v>
      </c>
      <c r="AF50" s="7">
        <v>0</v>
      </c>
      <c r="AG50" s="7">
        <v>103.12890842113923</v>
      </c>
      <c r="AH50" s="7">
        <v>35.560582530379811</v>
      </c>
      <c r="AI50" s="7">
        <v>332.08310840125131</v>
      </c>
      <c r="AJ50" s="7">
        <v>0</v>
      </c>
      <c r="AK50" s="7">
        <v>0</v>
      </c>
      <c r="AL50" s="7">
        <v>0</v>
      </c>
      <c r="AM50" s="7">
        <v>0</v>
      </c>
      <c r="AN50" s="7">
        <v>1570.1660752948346</v>
      </c>
      <c r="AO50" s="7">
        <v>8.7428769772031725</v>
      </c>
      <c r="AP50" s="7">
        <v>10.879830514268026</v>
      </c>
      <c r="AQ50" s="7">
        <v>1969850.872450856</v>
      </c>
      <c r="AR50" s="7">
        <v>23.382931135958355</v>
      </c>
      <c r="AS50" s="7">
        <v>2137850.9762700046</v>
      </c>
      <c r="AT50" s="7">
        <v>609900.96876261255</v>
      </c>
      <c r="AU50" s="7">
        <v>21174705.198355965</v>
      </c>
      <c r="AV50" s="7">
        <v>840854.91592348495</v>
      </c>
      <c r="AW50" s="7">
        <v>224.01190183397324</v>
      </c>
      <c r="AX50" s="7">
        <v>298.69426411973342</v>
      </c>
      <c r="AY50" s="7">
        <v>1406966.0009109322</v>
      </c>
      <c r="AZ50" s="7">
        <v>253554.89192920265</v>
      </c>
      <c r="BA50" s="7">
        <v>148.40284929671773</v>
      </c>
      <c r="BB50" s="7">
        <v>46.566004906837371</v>
      </c>
      <c r="BC50" s="7">
        <v>6937687.5148163745</v>
      </c>
      <c r="BD50" s="7">
        <v>15589770.967425095</v>
      </c>
      <c r="BE50" s="7">
        <v>11840.190199092885</v>
      </c>
      <c r="BF50" s="7">
        <v>49146.495397075138</v>
      </c>
      <c r="BG50" s="7">
        <v>132.83190015083986</v>
      </c>
      <c r="BH50" s="7">
        <v>61.617365734743103</v>
      </c>
      <c r="BI50" s="7">
        <v>3666.7984394266841</v>
      </c>
      <c r="BJ50" s="7">
        <v>66793.219178992906</v>
      </c>
      <c r="BK50" s="7">
        <v>479654.88525314152</v>
      </c>
      <c r="BL50" s="7">
        <v>960.72419965917447</v>
      </c>
      <c r="BM50" s="7">
        <v>13414.086642985907</v>
      </c>
      <c r="BN50" s="7">
        <v>5560.120583552316</v>
      </c>
      <c r="BO50" s="7">
        <v>645.7269848945009</v>
      </c>
      <c r="BP50" s="7">
        <v>1171.085388414095</v>
      </c>
      <c r="BQ50" s="7">
        <v>33.429776318609804</v>
      </c>
      <c r="BR50" s="7">
        <v>13766.976251690832</v>
      </c>
      <c r="BS50" s="7">
        <v>0</v>
      </c>
      <c r="BT50" s="7">
        <v>5096.5063638333249</v>
      </c>
      <c r="BU50" s="7">
        <v>38805.035897339294</v>
      </c>
      <c r="BV50" s="7">
        <v>20.870242296389886</v>
      </c>
      <c r="BW50" s="7">
        <v>115.94401615183013</v>
      </c>
      <c r="BX50" s="7">
        <v>56.258693750712247</v>
      </c>
      <c r="BY50" s="7">
        <v>3771.1972924685538</v>
      </c>
      <c r="BZ50" s="7">
        <v>1916.5150797327979</v>
      </c>
      <c r="CA50" s="7">
        <v>9946.0880097483114</v>
      </c>
      <c r="CB50" s="7">
        <v>34.239385186100954</v>
      </c>
      <c r="CC50" s="7">
        <v>14808.531104051057</v>
      </c>
      <c r="CD50" s="7">
        <v>1551.2466191821068</v>
      </c>
      <c r="CE50" s="7">
        <v>1159.806395125365</v>
      </c>
      <c r="CF50" s="7">
        <v>2224.7218724277104</v>
      </c>
      <c r="CG50" s="7">
        <v>315.62897265276024</v>
      </c>
      <c r="CH50" s="7">
        <v>3963.309747652374</v>
      </c>
      <c r="CI50" s="7">
        <v>0</v>
      </c>
      <c r="CJ50" s="7">
        <v>0</v>
      </c>
      <c r="CK50" s="7">
        <v>2419.6955804083345</v>
      </c>
      <c r="CL50" s="7">
        <v>1.5853305885394877</v>
      </c>
      <c r="CM50" s="7">
        <v>0</v>
      </c>
      <c r="CN50" s="7">
        <v>2343.091393174042</v>
      </c>
      <c r="CO50" s="7">
        <v>220.48958979354248</v>
      </c>
      <c r="CP50" s="7">
        <v>0</v>
      </c>
      <c r="CQ50" s="7">
        <v>0</v>
      </c>
      <c r="CR50" s="7">
        <v>262.4076641305366</v>
      </c>
      <c r="CS50" s="7">
        <v>157.00273099395457</v>
      </c>
      <c r="CT50" s="7">
        <v>61.556550204014712</v>
      </c>
      <c r="CU50" s="7">
        <v>16753.311182790902</v>
      </c>
      <c r="CV50" s="7">
        <v>504.06280118403168</v>
      </c>
      <c r="CW50" s="7">
        <v>121.8218863750334</v>
      </c>
      <c r="CX50" s="7">
        <v>200.9528670859377</v>
      </c>
      <c r="CY50" s="7">
        <v>7376.7686578218772</v>
      </c>
      <c r="CZ50" s="7">
        <v>5484.1780485428826</v>
      </c>
      <c r="DA50" s="7">
        <v>5.1340767757876318</v>
      </c>
      <c r="DB50" s="7">
        <v>154098.9689086579</v>
      </c>
      <c r="DC50" s="7">
        <v>539.77034538690543</v>
      </c>
      <c r="DD50" s="7">
        <v>15762.905725988467</v>
      </c>
      <c r="DE50" s="7">
        <v>120.35449612856144</v>
      </c>
      <c r="DF50" s="7">
        <v>0</v>
      </c>
      <c r="DG50" s="7">
        <v>0</v>
      </c>
      <c r="DH50" s="7">
        <v>0</v>
      </c>
      <c r="DI50" s="7">
        <v>334.12488333817896</v>
      </c>
      <c r="DJ50" s="7">
        <v>0</v>
      </c>
      <c r="DK50" s="7">
        <v>3635.5919526754597</v>
      </c>
      <c r="DL50" s="7">
        <v>689.7714503758649</v>
      </c>
      <c r="DM50" s="7">
        <v>16.420380273694526</v>
      </c>
      <c r="DN50" s="7">
        <v>3978.7442966601043</v>
      </c>
      <c r="DO50" s="7">
        <v>1846.7666246146607</v>
      </c>
      <c r="DP50" s="7">
        <v>540.57839001195202</v>
      </c>
      <c r="DQ50" s="7">
        <v>602.12332886213801</v>
      </c>
      <c r="DR50" s="7">
        <v>603.89681638474565</v>
      </c>
      <c r="DS50" s="7">
        <f>'[2]IOT 2019 CB'!DZ50+'[2]IOT 2019 CB'!EA50</f>
        <v>46546.039196725564</v>
      </c>
      <c r="DT50" s="7">
        <v>0</v>
      </c>
      <c r="DU50" s="7">
        <v>0</v>
      </c>
      <c r="DV50" s="7">
        <v>280.39852597158011</v>
      </c>
      <c r="DW50" s="7">
        <v>3027.5589890868473</v>
      </c>
      <c r="DX50" s="7">
        <v>89.74342736803456</v>
      </c>
      <c r="DY50" s="7">
        <v>942.17931752992592</v>
      </c>
      <c r="DZ50" s="7">
        <v>0</v>
      </c>
      <c r="EA50" s="7">
        <v>0</v>
      </c>
      <c r="EB50" s="7">
        <v>814.92154494269334</v>
      </c>
      <c r="EC50" s="7">
        <v>370.55010627908291</v>
      </c>
      <c r="ED50" s="7">
        <v>31464.79460130868</v>
      </c>
      <c r="EE50" s="7">
        <v>2739097.3642279338</v>
      </c>
      <c r="EF50" s="7">
        <v>0</v>
      </c>
      <c r="EG50" s="7">
        <v>0</v>
      </c>
      <c r="EH50" s="7">
        <v>0</v>
      </c>
      <c r="EI50" s="7">
        <v>23.608205416363042</v>
      </c>
      <c r="EJ50" s="7">
        <v>0.63626278050937357</v>
      </c>
      <c r="EK50" s="7">
        <v>1.0235089660797227</v>
      </c>
      <c r="EL50" s="7">
        <f>'[2]IOT 2019 CB'!ET50+'[2]IOT 2019 CB'!EU50</f>
        <v>2.2567696332401272</v>
      </c>
      <c r="EM50" s="7">
        <v>0</v>
      </c>
      <c r="EN50" s="7">
        <v>1.6605494358307193</v>
      </c>
      <c r="EO50" s="7">
        <v>3.887383059730289</v>
      </c>
      <c r="EP50" s="7">
        <v>1004.1502111398485</v>
      </c>
      <c r="EQ50" s="7">
        <v>574.39982095985351</v>
      </c>
      <c r="ER50" s="7">
        <v>109.15566739642095</v>
      </c>
      <c r="ES50" s="7">
        <v>165.08908356906949</v>
      </c>
      <c r="ET50" s="7">
        <v>0.84908392957173351</v>
      </c>
      <c r="EU50" s="7">
        <v>38.667934493507104</v>
      </c>
      <c r="EV50" s="7">
        <v>39.187030267280697</v>
      </c>
      <c r="EW50" s="7">
        <v>93.927294433046868</v>
      </c>
      <c r="EX50" s="7">
        <v>37.106140068647747</v>
      </c>
      <c r="EY50" s="7">
        <v>545.60492662921183</v>
      </c>
      <c r="EZ50" s="7">
        <v>4784.708120133022</v>
      </c>
      <c r="FA50" s="7">
        <v>4648.5695018851511</v>
      </c>
      <c r="FB50" s="7">
        <v>80.858740934358977</v>
      </c>
      <c r="FC50" s="7">
        <v>107.19537545598934</v>
      </c>
      <c r="FD50" s="7">
        <v>747.86886101651874</v>
      </c>
      <c r="FE50" s="7">
        <v>84022.289907230239</v>
      </c>
      <c r="FF50" s="7">
        <v>22.340634377980045</v>
      </c>
      <c r="FG50" s="7">
        <v>14207.561168412954</v>
      </c>
      <c r="FH50" s="7">
        <v>2871.0853151634496</v>
      </c>
      <c r="FI50" s="7">
        <v>400.93700994234013</v>
      </c>
      <c r="FJ50" s="7">
        <v>2.4270020963238861</v>
      </c>
      <c r="FK50" s="7">
        <v>0</v>
      </c>
      <c r="FL50" s="7">
        <v>290.74596646985253</v>
      </c>
      <c r="FM50" s="7">
        <v>58243.312937760355</v>
      </c>
      <c r="FN50" s="7">
        <v>16407.716369133581</v>
      </c>
      <c r="FO50" s="7">
        <v>60.982201612713403</v>
      </c>
      <c r="FP50" s="7">
        <v>582.95342163246266</v>
      </c>
      <c r="FQ50" s="7">
        <v>0</v>
      </c>
      <c r="FR50" s="2">
        <f t="shared" si="0"/>
        <v>55492108.1741236</v>
      </c>
      <c r="FS50" s="1">
        <f t="shared" si="1"/>
        <v>39989679.531536944</v>
      </c>
      <c r="FT50" s="3">
        <v>39989679.531536944</v>
      </c>
      <c r="FU50" s="3">
        <v>0</v>
      </c>
      <c r="FV50" s="1">
        <f t="shared" si="2"/>
        <v>2792368.0638474748</v>
      </c>
      <c r="FW50" s="1">
        <v>0</v>
      </c>
      <c r="FX50" s="1">
        <v>2792368.0638474748</v>
      </c>
      <c r="FY50" s="1">
        <v>5654116.1852257876</v>
      </c>
      <c r="FZ50" s="1">
        <v>64993530.504684329</v>
      </c>
      <c r="GA50" s="1">
        <f t="shared" si="3"/>
        <v>38934741.45004949</v>
      </c>
      <c r="GB50" s="13"/>
      <c r="GC50" s="4"/>
      <c r="GD50" s="5"/>
      <c r="GF50" s="8"/>
      <c r="GG50" s="8"/>
    </row>
    <row r="51" spans="1:189" s="27" customFormat="1" ht="15.75" x14ac:dyDescent="0.25">
      <c r="A51" s="20" t="s">
        <v>251</v>
      </c>
      <c r="B51" s="18">
        <v>46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74.100687454257056</v>
      </c>
      <c r="I51" s="7">
        <v>14.873374210407937</v>
      </c>
      <c r="J51" s="7">
        <v>0</v>
      </c>
      <c r="K51" s="7">
        <v>0</v>
      </c>
      <c r="L51" s="7">
        <v>0</v>
      </c>
      <c r="M51" s="7">
        <v>0</v>
      </c>
      <c r="N51" s="7">
        <v>2191.0734674195492</v>
      </c>
      <c r="O51" s="7">
        <v>6.0519833909568899</v>
      </c>
      <c r="P51" s="7">
        <v>2.1178870463778674</v>
      </c>
      <c r="Q51" s="7">
        <v>0</v>
      </c>
      <c r="R51" s="7">
        <v>4789.4359171944843</v>
      </c>
      <c r="S51" s="7">
        <v>1209.0858628167327</v>
      </c>
      <c r="T51" s="7">
        <v>1057.1178235747343</v>
      </c>
      <c r="U51" s="7">
        <v>1685.3898030483761</v>
      </c>
      <c r="V51" s="7">
        <v>13.435680652856028</v>
      </c>
      <c r="W51" s="7">
        <v>0</v>
      </c>
      <c r="X51" s="7">
        <v>10.529405686886115</v>
      </c>
      <c r="Y51" s="7">
        <v>5.2601887419565161</v>
      </c>
      <c r="Z51" s="7">
        <v>0</v>
      </c>
      <c r="AA51" s="7">
        <v>0</v>
      </c>
      <c r="AB51" s="7">
        <v>1.4963076182826218</v>
      </c>
      <c r="AC51" s="7">
        <v>11163.743624012133</v>
      </c>
      <c r="AD51" s="7">
        <v>0</v>
      </c>
      <c r="AE51" s="7">
        <v>2.7937542688981996</v>
      </c>
      <c r="AF51" s="7">
        <v>0</v>
      </c>
      <c r="AG51" s="7">
        <v>0</v>
      </c>
      <c r="AH51" s="7">
        <v>81.207938186962124</v>
      </c>
      <c r="AI51" s="7">
        <v>200.72961613902987</v>
      </c>
      <c r="AJ51" s="7">
        <v>0</v>
      </c>
      <c r="AK51" s="7">
        <v>0</v>
      </c>
      <c r="AL51" s="7">
        <v>0</v>
      </c>
      <c r="AM51" s="7">
        <v>0</v>
      </c>
      <c r="AN51" s="7">
        <v>4185.4795783127583</v>
      </c>
      <c r="AO51" s="7">
        <v>17.124042030698959</v>
      </c>
      <c r="AP51" s="7">
        <v>1211.5319900827228</v>
      </c>
      <c r="AQ51" s="7">
        <v>14361.074175558255</v>
      </c>
      <c r="AR51" s="7">
        <v>25.45336382931437</v>
      </c>
      <c r="AS51" s="7">
        <v>2840.507577665082</v>
      </c>
      <c r="AT51" s="7">
        <v>212.20895075807229</v>
      </c>
      <c r="AU51" s="7">
        <v>25.37977051792155</v>
      </c>
      <c r="AV51" s="7">
        <v>21395557.958789036</v>
      </c>
      <c r="AW51" s="7">
        <v>176.01816880989387</v>
      </c>
      <c r="AX51" s="7">
        <v>473.80321489858301</v>
      </c>
      <c r="AY51" s="7">
        <v>1248478.952061641</v>
      </c>
      <c r="AZ51" s="7">
        <v>149336.40758801124</v>
      </c>
      <c r="BA51" s="7">
        <v>607073.31520902249</v>
      </c>
      <c r="BB51" s="7">
        <v>38.876943840042372</v>
      </c>
      <c r="BC51" s="7">
        <v>426842.07807266508</v>
      </c>
      <c r="BD51" s="7">
        <v>19118.999051040031</v>
      </c>
      <c r="BE51" s="7">
        <v>50.003514461917824</v>
      </c>
      <c r="BF51" s="7">
        <v>257.44519494705656</v>
      </c>
      <c r="BG51" s="7">
        <v>1326.7708787565634</v>
      </c>
      <c r="BH51" s="7">
        <v>1353.2956706239038</v>
      </c>
      <c r="BI51" s="7">
        <v>21216.855699654814</v>
      </c>
      <c r="BJ51" s="7">
        <v>11112.588745486984</v>
      </c>
      <c r="BK51" s="7">
        <v>10308.835731497265</v>
      </c>
      <c r="BL51" s="7">
        <v>7177.7519097972317</v>
      </c>
      <c r="BM51" s="7">
        <v>107154.31526123927</v>
      </c>
      <c r="BN51" s="7">
        <v>1770.6808416953006</v>
      </c>
      <c r="BO51" s="7">
        <v>2757.660637546669</v>
      </c>
      <c r="BP51" s="7">
        <v>94.410500433456619</v>
      </c>
      <c r="BQ51" s="7">
        <v>363.80633293314054</v>
      </c>
      <c r="BR51" s="7">
        <v>0.65787475354911751</v>
      </c>
      <c r="BS51" s="7">
        <v>42.431295936361842</v>
      </c>
      <c r="BT51" s="7">
        <v>1490.4037806584115</v>
      </c>
      <c r="BU51" s="7">
        <v>16886.78763213471</v>
      </c>
      <c r="BV51" s="7">
        <v>125.89974183995655</v>
      </c>
      <c r="BW51" s="7">
        <v>508.21327720020065</v>
      </c>
      <c r="BX51" s="7">
        <v>35207.567994696066</v>
      </c>
      <c r="BY51" s="7">
        <v>8433.4501718795473</v>
      </c>
      <c r="BZ51" s="7">
        <v>4391.5614472265315</v>
      </c>
      <c r="CA51" s="7">
        <v>32895.395873860412</v>
      </c>
      <c r="CB51" s="7">
        <v>54.356641118325477</v>
      </c>
      <c r="CC51" s="7">
        <v>652.1771935678205</v>
      </c>
      <c r="CD51" s="7">
        <v>9578.1862260990838</v>
      </c>
      <c r="CE51" s="7">
        <v>1202.8379417181666</v>
      </c>
      <c r="CF51" s="7">
        <v>40048.097717672346</v>
      </c>
      <c r="CG51" s="7">
        <v>1034.6748054044701</v>
      </c>
      <c r="CH51" s="7">
        <v>16699.848451978636</v>
      </c>
      <c r="CI51" s="7">
        <v>0</v>
      </c>
      <c r="CJ51" s="7">
        <v>0</v>
      </c>
      <c r="CK51" s="7">
        <v>6380.3598889386512</v>
      </c>
      <c r="CL51" s="7">
        <v>310.29296078897954</v>
      </c>
      <c r="CM51" s="7">
        <v>452.49107254219371</v>
      </c>
      <c r="CN51" s="7">
        <v>1254.894373919193</v>
      </c>
      <c r="CO51" s="7">
        <v>163.00773154096902</v>
      </c>
      <c r="CP51" s="7">
        <v>2758.4714565952968</v>
      </c>
      <c r="CQ51" s="7">
        <v>0</v>
      </c>
      <c r="CR51" s="7">
        <v>3831.3521736950488</v>
      </c>
      <c r="CS51" s="7">
        <v>980.75654884665698</v>
      </c>
      <c r="CT51" s="7">
        <v>93.169129845189971</v>
      </c>
      <c r="CU51" s="7">
        <v>17506.563613263559</v>
      </c>
      <c r="CV51" s="7">
        <v>1073.8699575545304</v>
      </c>
      <c r="CW51" s="7">
        <v>714.97630291125881</v>
      </c>
      <c r="CX51" s="7">
        <v>973.80589864791261</v>
      </c>
      <c r="CY51" s="7">
        <v>25586.052854512291</v>
      </c>
      <c r="CZ51" s="7">
        <v>5845.3429475217126</v>
      </c>
      <c r="DA51" s="7">
        <v>44.834917562202563</v>
      </c>
      <c r="DB51" s="7">
        <v>540.97219782938816</v>
      </c>
      <c r="DC51" s="7">
        <v>3437.0515701012723</v>
      </c>
      <c r="DD51" s="7">
        <v>23572.492334095554</v>
      </c>
      <c r="DE51" s="7">
        <v>0</v>
      </c>
      <c r="DF51" s="7">
        <v>0</v>
      </c>
      <c r="DG51" s="7">
        <v>0</v>
      </c>
      <c r="DH51" s="7">
        <v>0</v>
      </c>
      <c r="DI51" s="7">
        <v>2535.0824542623682</v>
      </c>
      <c r="DJ51" s="7">
        <v>0</v>
      </c>
      <c r="DK51" s="7">
        <v>2853.2916129697128</v>
      </c>
      <c r="DL51" s="7">
        <v>738.94793147417033</v>
      </c>
      <c r="DM51" s="7">
        <v>2.5378106552044644</v>
      </c>
      <c r="DN51" s="7">
        <v>920.92577850768851</v>
      </c>
      <c r="DO51" s="7">
        <v>464.68606092527727</v>
      </c>
      <c r="DP51" s="7">
        <v>504.69659644716131</v>
      </c>
      <c r="DQ51" s="7">
        <v>8146.0306752647393</v>
      </c>
      <c r="DR51" s="7">
        <v>2040.1814495707545</v>
      </c>
      <c r="DS51" s="7">
        <f>'[2]IOT 2019 CB'!DZ51+'[2]IOT 2019 CB'!EA51</f>
        <v>74532.235655070021</v>
      </c>
      <c r="DT51" s="7">
        <v>0</v>
      </c>
      <c r="DU51" s="7">
        <v>0</v>
      </c>
      <c r="DV51" s="7">
        <v>677.46353532652734</v>
      </c>
      <c r="DW51" s="7">
        <v>3486.1221529031941</v>
      </c>
      <c r="DX51" s="7">
        <v>2621.4812576598947</v>
      </c>
      <c r="DY51" s="7">
        <v>694.49139288383765</v>
      </c>
      <c r="DZ51" s="7">
        <v>122728.26099658685</v>
      </c>
      <c r="EA51" s="7">
        <v>13367.398127180408</v>
      </c>
      <c r="EB51" s="7">
        <v>20007.396468036732</v>
      </c>
      <c r="EC51" s="7">
        <v>172.98316722500857</v>
      </c>
      <c r="ED51" s="7">
        <v>39671.981765128781</v>
      </c>
      <c r="EE51" s="7">
        <v>3550249.0773339528</v>
      </c>
      <c r="EF51" s="7">
        <v>1.5994388187978081</v>
      </c>
      <c r="EG51" s="7">
        <v>63.556852423788463</v>
      </c>
      <c r="EH51" s="7">
        <v>150.61762573858022</v>
      </c>
      <c r="EI51" s="7">
        <v>102.11625381303895</v>
      </c>
      <c r="EJ51" s="7">
        <v>2136.4024830638182</v>
      </c>
      <c r="EK51" s="7">
        <v>3.1017474633707955</v>
      </c>
      <c r="EL51" s="7">
        <f>'[2]IOT 2019 CB'!ET51+'[2]IOT 2019 CB'!EU51</f>
        <v>810.86752499328031</v>
      </c>
      <c r="EM51" s="7">
        <v>0</v>
      </c>
      <c r="EN51" s="7">
        <v>283.30202592035113</v>
      </c>
      <c r="EO51" s="7">
        <v>121.00368568018305</v>
      </c>
      <c r="EP51" s="7">
        <v>10336.529756843924</v>
      </c>
      <c r="EQ51" s="7">
        <v>1873.0526111212562</v>
      </c>
      <c r="ER51" s="7">
        <v>4595.3842035287716</v>
      </c>
      <c r="ES51" s="7">
        <v>6226.1341847880685</v>
      </c>
      <c r="ET51" s="7">
        <v>1054.4664748505752</v>
      </c>
      <c r="EU51" s="7">
        <v>28581.331884092633</v>
      </c>
      <c r="EV51" s="7">
        <v>11633.671005172006</v>
      </c>
      <c r="EW51" s="7">
        <v>176.30742437957522</v>
      </c>
      <c r="EX51" s="7">
        <v>421.17347221280568</v>
      </c>
      <c r="EY51" s="7">
        <v>2756.8593132039027</v>
      </c>
      <c r="EZ51" s="7">
        <v>100.93441050644829</v>
      </c>
      <c r="FA51" s="7">
        <v>16349.854535133485</v>
      </c>
      <c r="FB51" s="7">
        <v>1075.1514786358953</v>
      </c>
      <c r="FC51" s="7">
        <v>123.6442896023632</v>
      </c>
      <c r="FD51" s="7">
        <v>11919.833915067489</v>
      </c>
      <c r="FE51" s="7">
        <v>202891.73734403384</v>
      </c>
      <c r="FF51" s="7">
        <v>1427.3455167236662</v>
      </c>
      <c r="FG51" s="7">
        <v>93711.349798232026</v>
      </c>
      <c r="FH51" s="7">
        <v>4761.829158053315</v>
      </c>
      <c r="FI51" s="7">
        <v>347.43697632558946</v>
      </c>
      <c r="FJ51" s="7">
        <v>28.555718358011465</v>
      </c>
      <c r="FK51" s="7">
        <v>53.338873155564407</v>
      </c>
      <c r="FL51" s="7">
        <v>260.37498101652631</v>
      </c>
      <c r="FM51" s="7">
        <v>18815.926072171569</v>
      </c>
      <c r="FN51" s="7">
        <v>32104.639510037588</v>
      </c>
      <c r="FO51" s="7">
        <v>125.29685487070107</v>
      </c>
      <c r="FP51" s="7">
        <v>17173.707458282777</v>
      </c>
      <c r="FQ51" s="7">
        <v>0</v>
      </c>
      <c r="FR51" s="2">
        <f t="shared" si="0"/>
        <v>28641215.045867059</v>
      </c>
      <c r="FS51" s="1">
        <f t="shared" si="1"/>
        <v>70672194.346115991</v>
      </c>
      <c r="FT51" s="3">
        <v>70672194.346115991</v>
      </c>
      <c r="FU51" s="3">
        <v>0</v>
      </c>
      <c r="FV51" s="1">
        <f t="shared" si="2"/>
        <v>544524.8856620118</v>
      </c>
      <c r="FW51" s="1">
        <v>0</v>
      </c>
      <c r="FX51" s="1">
        <v>544524.8856620118</v>
      </c>
      <c r="FY51" s="1">
        <v>5872054.4750778796</v>
      </c>
      <c r="FZ51" s="1">
        <v>22378868.624480985</v>
      </c>
      <c r="GA51" s="1">
        <f t="shared" si="3"/>
        <v>83351120.128241956</v>
      </c>
      <c r="GB51" s="13"/>
      <c r="GC51" s="4"/>
      <c r="GD51" s="5"/>
      <c r="GF51" s="8"/>
      <c r="GG51" s="8"/>
    </row>
    <row r="52" spans="1:189" s="27" customFormat="1" ht="15.75" x14ac:dyDescent="0.25">
      <c r="A52" s="57" t="s">
        <v>373</v>
      </c>
      <c r="B52" s="18">
        <v>47</v>
      </c>
      <c r="C52" s="7">
        <v>13154.529332185384</v>
      </c>
      <c r="D52" s="7">
        <v>13787.266764998622</v>
      </c>
      <c r="E52" s="7">
        <v>3017.4271655639195</v>
      </c>
      <c r="F52" s="7">
        <v>64369.209003425975</v>
      </c>
      <c r="G52" s="7">
        <v>0</v>
      </c>
      <c r="H52" s="7">
        <v>19803.644717417665</v>
      </c>
      <c r="I52" s="7">
        <v>12.443598261529969</v>
      </c>
      <c r="J52" s="7">
        <v>8347.3178684083978</v>
      </c>
      <c r="K52" s="7">
        <v>30618.634528658426</v>
      </c>
      <c r="L52" s="7">
        <v>0</v>
      </c>
      <c r="M52" s="7">
        <v>0</v>
      </c>
      <c r="N52" s="7">
        <v>13143.741420576831</v>
      </c>
      <c r="O52" s="7">
        <v>5614.4209517348281</v>
      </c>
      <c r="P52" s="7">
        <v>3108.7572607526085</v>
      </c>
      <c r="Q52" s="7">
        <v>0</v>
      </c>
      <c r="R52" s="7">
        <v>570376.29933987034</v>
      </c>
      <c r="S52" s="7">
        <v>4130625.694593403</v>
      </c>
      <c r="T52" s="7">
        <v>2144288.9690555166</v>
      </c>
      <c r="U52" s="7">
        <v>168787.78357587333</v>
      </c>
      <c r="V52" s="7">
        <v>23151.676015266064</v>
      </c>
      <c r="W52" s="7">
        <v>82.07743166119414</v>
      </c>
      <c r="X52" s="7">
        <v>19580.66303348598</v>
      </c>
      <c r="Y52" s="7">
        <v>8484.5371279050596</v>
      </c>
      <c r="Z52" s="7">
        <v>640.95109811262535</v>
      </c>
      <c r="AA52" s="7">
        <v>58399.502878971718</v>
      </c>
      <c r="AB52" s="7">
        <v>939.2531561189428</v>
      </c>
      <c r="AC52" s="7">
        <v>343178.14718807343</v>
      </c>
      <c r="AD52" s="7">
        <v>62146.213637358087</v>
      </c>
      <c r="AE52" s="7">
        <v>225406.57481975446</v>
      </c>
      <c r="AF52" s="7">
        <v>5151.0702720678992</v>
      </c>
      <c r="AG52" s="7">
        <v>365157.80816190585</v>
      </c>
      <c r="AH52" s="7">
        <v>1610740.3340807306</v>
      </c>
      <c r="AI52" s="7">
        <v>650533.53461333748</v>
      </c>
      <c r="AJ52" s="7">
        <v>0</v>
      </c>
      <c r="AK52" s="7">
        <v>0</v>
      </c>
      <c r="AL52" s="7">
        <v>0</v>
      </c>
      <c r="AM52" s="7">
        <v>0</v>
      </c>
      <c r="AN52" s="7">
        <v>7848.0580170194407</v>
      </c>
      <c r="AO52" s="7">
        <v>16.456558231611062</v>
      </c>
      <c r="AP52" s="7">
        <v>11.066884078411981</v>
      </c>
      <c r="AQ52" s="7">
        <v>206839.81330728595</v>
      </c>
      <c r="AR52" s="7">
        <v>108.17263405948519</v>
      </c>
      <c r="AS52" s="7">
        <v>701297.39947995648</v>
      </c>
      <c r="AT52" s="7">
        <v>2992.5090618453905</v>
      </c>
      <c r="AU52" s="7">
        <v>171241.91059029871</v>
      </c>
      <c r="AV52" s="7">
        <v>862372.4876551393</v>
      </c>
      <c r="AW52" s="7">
        <v>1919058.3495201301</v>
      </c>
      <c r="AX52" s="7">
        <v>1058.2480306222999</v>
      </c>
      <c r="AY52" s="7">
        <v>5074709.1227561608</v>
      </c>
      <c r="AZ52" s="7">
        <v>683840.96648778114</v>
      </c>
      <c r="BA52" s="7">
        <v>92362.99419862924</v>
      </c>
      <c r="BB52" s="7">
        <v>119.57807834322199</v>
      </c>
      <c r="BC52" s="7">
        <v>14674984.815818945</v>
      </c>
      <c r="BD52" s="7">
        <v>20516588.837296922</v>
      </c>
      <c r="BE52" s="7">
        <v>1002773.9156467525</v>
      </c>
      <c r="BF52" s="7">
        <v>4604034.831171752</v>
      </c>
      <c r="BG52" s="7">
        <v>609.19261328606967</v>
      </c>
      <c r="BH52" s="7">
        <v>201.65299755068958</v>
      </c>
      <c r="BI52" s="7">
        <v>10615.071167465481</v>
      </c>
      <c r="BJ52" s="7">
        <v>38958.309545088872</v>
      </c>
      <c r="BK52" s="7">
        <v>147217.45969475459</v>
      </c>
      <c r="BL52" s="7">
        <v>22138.951386656663</v>
      </c>
      <c r="BM52" s="7">
        <v>64708.335582051761</v>
      </c>
      <c r="BN52" s="7">
        <v>1786.9130354844385</v>
      </c>
      <c r="BO52" s="7">
        <v>9005.7815972975477</v>
      </c>
      <c r="BP52" s="7">
        <v>2266.0615179883362</v>
      </c>
      <c r="BQ52" s="7">
        <v>83.059520044235811</v>
      </c>
      <c r="BR52" s="7">
        <v>194.12855113448055</v>
      </c>
      <c r="BS52" s="7">
        <v>0</v>
      </c>
      <c r="BT52" s="7">
        <v>4984.6365681236948</v>
      </c>
      <c r="BU52" s="7">
        <v>26979.076316437408</v>
      </c>
      <c r="BV52" s="7">
        <v>2055.8858635257729</v>
      </c>
      <c r="BW52" s="7">
        <v>23639.38735177488</v>
      </c>
      <c r="BX52" s="7">
        <v>91445.810749718832</v>
      </c>
      <c r="BY52" s="7">
        <v>52129.154810477048</v>
      </c>
      <c r="BZ52" s="7">
        <v>9565.8075348058846</v>
      </c>
      <c r="CA52" s="7">
        <v>28808.218154522103</v>
      </c>
      <c r="CB52" s="7">
        <v>444.52085630076419</v>
      </c>
      <c r="CC52" s="7">
        <v>78867.273454300492</v>
      </c>
      <c r="CD52" s="7">
        <v>6842.7246812860649</v>
      </c>
      <c r="CE52" s="7">
        <v>15796.186177470481</v>
      </c>
      <c r="CF52" s="7">
        <v>38864.55267572312</v>
      </c>
      <c r="CG52" s="7">
        <v>1322.0117527759276</v>
      </c>
      <c r="CH52" s="7">
        <v>41828.159041549836</v>
      </c>
      <c r="CI52" s="7">
        <v>0</v>
      </c>
      <c r="CJ52" s="7">
        <v>0</v>
      </c>
      <c r="CK52" s="7">
        <v>6775.3102962897365</v>
      </c>
      <c r="CL52" s="7">
        <v>4547.4538904698265</v>
      </c>
      <c r="CM52" s="7">
        <v>4621.2118123490573</v>
      </c>
      <c r="CN52" s="7">
        <v>3050.8938967226568</v>
      </c>
      <c r="CO52" s="7">
        <v>1016.9598071220432</v>
      </c>
      <c r="CP52" s="7">
        <v>1.9276913317006181</v>
      </c>
      <c r="CQ52" s="7">
        <v>53.671050547663192</v>
      </c>
      <c r="CR52" s="7">
        <v>572.61774853907036</v>
      </c>
      <c r="CS52" s="7">
        <v>1545.3723448959422</v>
      </c>
      <c r="CT52" s="7">
        <v>50.642247081438157</v>
      </c>
      <c r="CU52" s="7">
        <v>43323.137469693494</v>
      </c>
      <c r="CV52" s="7">
        <v>3703.7347879569234</v>
      </c>
      <c r="CW52" s="7">
        <v>850.16610050066026</v>
      </c>
      <c r="CX52" s="7">
        <v>1276.0496822756982</v>
      </c>
      <c r="CY52" s="7">
        <v>69553.294038904787</v>
      </c>
      <c r="CZ52" s="7">
        <v>9598.6283853895075</v>
      </c>
      <c r="DA52" s="7">
        <v>61.583503494510914</v>
      </c>
      <c r="DB52" s="7">
        <v>1051.2925133924869</v>
      </c>
      <c r="DC52" s="7">
        <v>2757.1120047328568</v>
      </c>
      <c r="DD52" s="7">
        <v>31403.108830926041</v>
      </c>
      <c r="DE52" s="7">
        <v>214.24149913378938</v>
      </c>
      <c r="DF52" s="7">
        <v>0</v>
      </c>
      <c r="DG52" s="7">
        <v>0</v>
      </c>
      <c r="DH52" s="7">
        <v>0</v>
      </c>
      <c r="DI52" s="7">
        <v>839.2847696409425</v>
      </c>
      <c r="DJ52" s="7">
        <v>0</v>
      </c>
      <c r="DK52" s="7">
        <v>8579.1301201712104</v>
      </c>
      <c r="DL52" s="7">
        <v>19894.22662720436</v>
      </c>
      <c r="DM52" s="7">
        <v>41.756726994530318</v>
      </c>
      <c r="DN52" s="7">
        <v>9751.1366952392309</v>
      </c>
      <c r="DO52" s="7">
        <v>10998.449198434577</v>
      </c>
      <c r="DP52" s="7">
        <v>993.16216036406638</v>
      </c>
      <c r="DQ52" s="7">
        <v>2853.2568695853706</v>
      </c>
      <c r="DR52" s="7">
        <v>2160.3558970307249</v>
      </c>
      <c r="DS52" s="7">
        <f>'[2]IOT 2019 CB'!DZ52+'[2]IOT 2019 CB'!EA52</f>
        <v>36024.201451055851</v>
      </c>
      <c r="DT52" s="7">
        <v>0</v>
      </c>
      <c r="DU52" s="7">
        <v>20.637320409503381</v>
      </c>
      <c r="DV52" s="7">
        <v>2028.8321933017314</v>
      </c>
      <c r="DW52" s="7">
        <v>10455.835360296995</v>
      </c>
      <c r="DX52" s="7">
        <v>562.05719472526778</v>
      </c>
      <c r="DY52" s="7">
        <v>3237.0822313462982</v>
      </c>
      <c r="DZ52" s="7">
        <v>0</v>
      </c>
      <c r="EA52" s="7">
        <v>0</v>
      </c>
      <c r="EB52" s="7">
        <v>1424.1946079314291</v>
      </c>
      <c r="EC52" s="7">
        <v>1182.1295268307381</v>
      </c>
      <c r="ED52" s="7">
        <v>93027.680542135844</v>
      </c>
      <c r="EE52" s="7">
        <v>6239575.8447855199</v>
      </c>
      <c r="EF52" s="7">
        <v>0.76041893212515155</v>
      </c>
      <c r="EG52" s="7">
        <v>0</v>
      </c>
      <c r="EH52" s="7">
        <v>0.57350849826820871</v>
      </c>
      <c r="EI52" s="7">
        <v>78.925800791795382</v>
      </c>
      <c r="EJ52" s="7">
        <v>1.9416055496648674</v>
      </c>
      <c r="EK52" s="7">
        <v>1.8353515314321469</v>
      </c>
      <c r="EL52" s="7">
        <f>'[2]IOT 2019 CB'!ET52+'[2]IOT 2019 CB'!EU52</f>
        <v>19.00863728204585</v>
      </c>
      <c r="EM52" s="7">
        <v>0</v>
      </c>
      <c r="EN52" s="7">
        <v>10.641322119758996</v>
      </c>
      <c r="EO52" s="7">
        <v>54.470011387901529</v>
      </c>
      <c r="EP52" s="7">
        <v>3943.2232416017141</v>
      </c>
      <c r="EQ52" s="7">
        <v>6962.2900769258204</v>
      </c>
      <c r="ER52" s="7">
        <v>169.58316672641521</v>
      </c>
      <c r="ES52" s="7">
        <v>2096.0291402900702</v>
      </c>
      <c r="ET52" s="7">
        <v>8.204978688441301</v>
      </c>
      <c r="EU52" s="7">
        <v>161.31304808124133</v>
      </c>
      <c r="EV52" s="7">
        <v>136.29437751104342</v>
      </c>
      <c r="EW52" s="7">
        <v>7229.180212605057</v>
      </c>
      <c r="EX52" s="7">
        <v>104.75947513353873</v>
      </c>
      <c r="EY52" s="7">
        <v>322.48276067979731</v>
      </c>
      <c r="EZ52" s="7">
        <v>17422.364581174748</v>
      </c>
      <c r="FA52" s="7">
        <v>25117.871079164823</v>
      </c>
      <c r="FB52" s="7">
        <v>1155.9380806365402</v>
      </c>
      <c r="FC52" s="7">
        <v>248.60744352360516</v>
      </c>
      <c r="FD52" s="7">
        <v>7190.5635735582373</v>
      </c>
      <c r="FE52" s="7">
        <v>569162.02198300022</v>
      </c>
      <c r="FF52" s="7">
        <v>557.48052566285503</v>
      </c>
      <c r="FG52" s="7">
        <v>38804.070659367673</v>
      </c>
      <c r="FH52" s="7">
        <v>56549.318847968068</v>
      </c>
      <c r="FI52" s="7">
        <v>1547.7284165282233</v>
      </c>
      <c r="FJ52" s="7">
        <v>171.33883781840211</v>
      </c>
      <c r="FK52" s="7">
        <v>1620.7342951418457</v>
      </c>
      <c r="FL52" s="7">
        <v>343.9341644424353</v>
      </c>
      <c r="FM52" s="7">
        <v>34295.09926961804</v>
      </c>
      <c r="FN52" s="7">
        <v>69940.706583659208</v>
      </c>
      <c r="FO52" s="7">
        <v>382.0189392148414</v>
      </c>
      <c r="FP52" s="7">
        <v>1663.583480005037</v>
      </c>
      <c r="FQ52" s="7">
        <v>0</v>
      </c>
      <c r="FR52" s="2">
        <f t="shared" si="0"/>
        <v>69283418.900857702</v>
      </c>
      <c r="FS52" s="1">
        <f t="shared" si="1"/>
        <v>80039349.85414435</v>
      </c>
      <c r="FT52" s="3">
        <v>80039349.85414435</v>
      </c>
      <c r="FU52" s="3">
        <v>0</v>
      </c>
      <c r="FV52" s="1">
        <f t="shared" si="2"/>
        <v>3818486.6493014246</v>
      </c>
      <c r="FW52" s="1">
        <v>0</v>
      </c>
      <c r="FX52" s="1">
        <v>3818486.6493014246</v>
      </c>
      <c r="FY52" s="1">
        <v>90421402.257647082</v>
      </c>
      <c r="FZ52" s="1">
        <v>8270221.1688575717</v>
      </c>
      <c r="GA52" s="1">
        <f t="shared" si="3"/>
        <v>235292436.49309301</v>
      </c>
      <c r="GB52" s="13"/>
      <c r="GC52" s="4"/>
      <c r="GD52" s="5"/>
      <c r="GF52" s="8"/>
      <c r="GG52" s="8"/>
    </row>
    <row r="53" spans="1:189" s="27" customFormat="1" ht="15.75" x14ac:dyDescent="0.25">
      <c r="A53" t="s">
        <v>374</v>
      </c>
      <c r="B53" s="18">
        <v>48</v>
      </c>
      <c r="C53" s="7">
        <v>314.23675232937887</v>
      </c>
      <c r="D53" s="7">
        <v>0</v>
      </c>
      <c r="E53" s="7">
        <v>0</v>
      </c>
      <c r="F53" s="7">
        <v>0</v>
      </c>
      <c r="G53" s="7">
        <v>375.37763818388117</v>
      </c>
      <c r="H53" s="7">
        <v>0</v>
      </c>
      <c r="I53" s="7">
        <v>0</v>
      </c>
      <c r="J53" s="7">
        <v>11953.046978857272</v>
      </c>
      <c r="K53" s="7">
        <v>12139.172336264844</v>
      </c>
      <c r="L53" s="7">
        <v>0</v>
      </c>
      <c r="M53" s="7">
        <v>0</v>
      </c>
      <c r="N53" s="7">
        <v>74.627829546643014</v>
      </c>
      <c r="O53" s="7">
        <v>1.2919602392049627</v>
      </c>
      <c r="P53" s="7">
        <v>0</v>
      </c>
      <c r="Q53" s="7">
        <v>1932.1104640292124</v>
      </c>
      <c r="R53" s="7">
        <v>10.260421355066969</v>
      </c>
      <c r="S53" s="7">
        <v>0</v>
      </c>
      <c r="T53" s="7">
        <v>0</v>
      </c>
      <c r="U53" s="7">
        <v>75567.181274918883</v>
      </c>
      <c r="V53" s="7">
        <v>65.484268864608381</v>
      </c>
      <c r="W53" s="7">
        <v>0</v>
      </c>
      <c r="X53" s="7">
        <v>290243.29558901553</v>
      </c>
      <c r="Y53" s="7">
        <v>7.8043646439214278</v>
      </c>
      <c r="Z53" s="7">
        <v>5464.2725017127068</v>
      </c>
      <c r="AA53" s="7">
        <v>0</v>
      </c>
      <c r="AB53" s="7">
        <v>0</v>
      </c>
      <c r="AC53" s="7">
        <v>2051.1172624272258</v>
      </c>
      <c r="AD53" s="7">
        <v>0</v>
      </c>
      <c r="AE53" s="7">
        <v>0.81212287026295304</v>
      </c>
      <c r="AF53" s="7">
        <v>0</v>
      </c>
      <c r="AG53" s="7">
        <v>0</v>
      </c>
      <c r="AH53" s="7">
        <v>0</v>
      </c>
      <c r="AI53" s="7">
        <v>34.297771916460789</v>
      </c>
      <c r="AJ53" s="7">
        <v>0</v>
      </c>
      <c r="AK53" s="7">
        <v>0</v>
      </c>
      <c r="AL53" s="7">
        <v>0</v>
      </c>
      <c r="AM53" s="7">
        <v>0</v>
      </c>
      <c r="AN53" s="7">
        <v>5.5096069493602204</v>
      </c>
      <c r="AO53" s="7">
        <v>4.2055481988295202</v>
      </c>
      <c r="AP53" s="7">
        <v>0</v>
      </c>
      <c r="AQ53" s="7">
        <v>99835.761652156696</v>
      </c>
      <c r="AR53" s="7">
        <v>15.193907084415402</v>
      </c>
      <c r="AS53" s="7">
        <v>148721.18360605565</v>
      </c>
      <c r="AT53" s="7">
        <v>617276.77913525852</v>
      </c>
      <c r="AU53" s="7">
        <v>98827.457543968398</v>
      </c>
      <c r="AV53" s="7">
        <v>3480980.6100903125</v>
      </c>
      <c r="AW53" s="7">
        <v>1197.1678409743106</v>
      </c>
      <c r="AX53" s="7">
        <v>3024984.2592597175</v>
      </c>
      <c r="AY53" s="7">
        <v>3048817.3204688742</v>
      </c>
      <c r="AZ53" s="7">
        <v>159808.27556915331</v>
      </c>
      <c r="BA53" s="7">
        <v>792145.82255588239</v>
      </c>
      <c r="BB53" s="7">
        <v>62270.07342707357</v>
      </c>
      <c r="BC53" s="7">
        <v>3547526.0516366567</v>
      </c>
      <c r="BD53" s="7">
        <v>224774.65635410824</v>
      </c>
      <c r="BE53" s="7">
        <v>252863.34935958881</v>
      </c>
      <c r="BF53" s="7">
        <v>373313.45117437805</v>
      </c>
      <c r="BG53" s="7">
        <v>4653409.1393380621</v>
      </c>
      <c r="BH53" s="7">
        <v>0</v>
      </c>
      <c r="BI53" s="7">
        <v>28.314233541511932</v>
      </c>
      <c r="BJ53" s="7">
        <v>20.491204208336534</v>
      </c>
      <c r="BK53" s="7">
        <v>455026.08367911883</v>
      </c>
      <c r="BL53" s="7">
        <v>9.0878597967055317</v>
      </c>
      <c r="BM53" s="7">
        <v>37.621198965597621</v>
      </c>
      <c r="BN53" s="7">
        <v>31.152486952880256</v>
      </c>
      <c r="BO53" s="7">
        <v>2.3410670566566383</v>
      </c>
      <c r="BP53" s="7">
        <v>2.5175957293180002</v>
      </c>
      <c r="BQ53" s="7">
        <v>0.50646254781008615</v>
      </c>
      <c r="BR53" s="7">
        <v>0.37450996102963496</v>
      </c>
      <c r="BS53" s="7">
        <v>0</v>
      </c>
      <c r="BT53" s="7">
        <v>358627.99993996957</v>
      </c>
      <c r="BU53" s="7">
        <v>5170.7522631977472</v>
      </c>
      <c r="BV53" s="7">
        <v>0.21108376090870221</v>
      </c>
      <c r="BW53" s="7">
        <v>16.797769012143231</v>
      </c>
      <c r="BX53" s="7">
        <v>40525.322209700695</v>
      </c>
      <c r="BY53" s="7">
        <v>464008.38248751586</v>
      </c>
      <c r="BZ53" s="7">
        <v>226.83654747888897</v>
      </c>
      <c r="CA53" s="7">
        <v>8.0637152038083215</v>
      </c>
      <c r="CB53" s="7">
        <v>1.0653299386566786</v>
      </c>
      <c r="CC53" s="7">
        <v>9.4880233604418436</v>
      </c>
      <c r="CD53" s="7">
        <v>0</v>
      </c>
      <c r="CE53" s="7">
        <v>6.1422758853773534</v>
      </c>
      <c r="CF53" s="7">
        <v>2.7500821841016325</v>
      </c>
      <c r="CG53" s="7">
        <v>7.9925853093468371</v>
      </c>
      <c r="CH53" s="7">
        <v>11.391329725731742</v>
      </c>
      <c r="CI53" s="7">
        <v>1.3233475495756539</v>
      </c>
      <c r="CJ53" s="7">
        <v>0.83602666857391672</v>
      </c>
      <c r="CK53" s="7">
        <v>0</v>
      </c>
      <c r="CL53" s="7">
        <v>0.98689601728211707</v>
      </c>
      <c r="CM53" s="7">
        <v>0</v>
      </c>
      <c r="CN53" s="7">
        <v>0</v>
      </c>
      <c r="CO53" s="7">
        <v>1.1544377808211119</v>
      </c>
      <c r="CP53" s="7">
        <v>0</v>
      </c>
      <c r="CQ53" s="7">
        <v>0</v>
      </c>
      <c r="CR53" s="7">
        <v>1.1562324037052065</v>
      </c>
      <c r="CS53" s="7">
        <v>2.1518419720694335</v>
      </c>
      <c r="CT53" s="7">
        <v>0</v>
      </c>
      <c r="CU53" s="7">
        <v>2.3108258839952347</v>
      </c>
      <c r="CV53" s="7">
        <v>12.169082080821783</v>
      </c>
      <c r="CW53" s="7">
        <v>0</v>
      </c>
      <c r="CX53" s="7">
        <v>2.1019947839523807</v>
      </c>
      <c r="CY53" s="7">
        <v>25.678450777869084</v>
      </c>
      <c r="CZ53" s="7">
        <v>17.683854822555599</v>
      </c>
      <c r="DA53" s="7">
        <v>0</v>
      </c>
      <c r="DB53" s="7">
        <v>19.386786250255476</v>
      </c>
      <c r="DC53" s="7">
        <v>15.719384682293073</v>
      </c>
      <c r="DD53" s="7">
        <v>4275.7581494110609</v>
      </c>
      <c r="DE53" s="7">
        <v>0</v>
      </c>
      <c r="DF53" s="7">
        <v>0</v>
      </c>
      <c r="DG53" s="7">
        <v>0</v>
      </c>
      <c r="DH53" s="7">
        <v>0</v>
      </c>
      <c r="DI53" s="7">
        <v>3.6355926816828008</v>
      </c>
      <c r="DJ53" s="7">
        <v>0</v>
      </c>
      <c r="DK53" s="7">
        <v>62.606579891705721</v>
      </c>
      <c r="DL53" s="7">
        <v>2.5285553031423289</v>
      </c>
      <c r="DM53" s="7">
        <v>0</v>
      </c>
      <c r="DN53" s="7">
        <v>5.0296908172730239</v>
      </c>
      <c r="DO53" s="7">
        <v>25.214536372258245</v>
      </c>
      <c r="DP53" s="7">
        <v>1.5477909903416975</v>
      </c>
      <c r="DQ53" s="7">
        <v>5.9272163878939859</v>
      </c>
      <c r="DR53" s="7">
        <v>15.005555905270551</v>
      </c>
      <c r="DS53" s="7">
        <f>'[2]IOT 2019 CB'!DZ53+'[2]IOT 2019 CB'!EA53</f>
        <v>3066.8807439901639</v>
      </c>
      <c r="DT53" s="7">
        <v>0</v>
      </c>
      <c r="DU53" s="7">
        <v>0</v>
      </c>
      <c r="DV53" s="7">
        <v>5.3188565532771355</v>
      </c>
      <c r="DW53" s="7">
        <v>16.357458447116308</v>
      </c>
      <c r="DX53" s="7">
        <v>122.73718028209569</v>
      </c>
      <c r="DY53" s="7">
        <v>280.08178104178904</v>
      </c>
      <c r="DZ53" s="7">
        <v>0</v>
      </c>
      <c r="EA53" s="7">
        <v>0</v>
      </c>
      <c r="EB53" s="7">
        <v>11.051336847039559</v>
      </c>
      <c r="EC53" s="7">
        <v>7.4534136569192357</v>
      </c>
      <c r="ED53" s="7">
        <v>5402.4331076290237</v>
      </c>
      <c r="EE53" s="7">
        <v>2371304.5980372522</v>
      </c>
      <c r="EF53" s="7">
        <v>0.22733194069368676</v>
      </c>
      <c r="EG53" s="7">
        <v>10.955476665410393</v>
      </c>
      <c r="EH53" s="7">
        <v>0</v>
      </c>
      <c r="EI53" s="7">
        <v>28.847786231762839</v>
      </c>
      <c r="EJ53" s="7">
        <v>30.689404915539278</v>
      </c>
      <c r="EK53" s="7">
        <v>0.72063887965370832</v>
      </c>
      <c r="EL53" s="7">
        <f>'[2]IOT 2019 CB'!ET53+'[2]IOT 2019 CB'!EU53</f>
        <v>661.54559229699316</v>
      </c>
      <c r="EM53" s="7">
        <v>0</v>
      </c>
      <c r="EN53" s="7">
        <v>3.2214883276722781</v>
      </c>
      <c r="EO53" s="7">
        <v>25.152358102860127</v>
      </c>
      <c r="EP53" s="7">
        <v>6.3654843076111636</v>
      </c>
      <c r="EQ53" s="7">
        <v>564.99775088642866</v>
      </c>
      <c r="ER53" s="7">
        <v>0</v>
      </c>
      <c r="ES53" s="7">
        <v>1.9555257370447396</v>
      </c>
      <c r="ET53" s="7">
        <v>0.35017735723375615</v>
      </c>
      <c r="EU53" s="7">
        <v>9.6996528337652776</v>
      </c>
      <c r="EV53" s="7">
        <v>13.287044378365897</v>
      </c>
      <c r="EW53" s="7">
        <v>1237.7868691463982</v>
      </c>
      <c r="EX53" s="7">
        <v>31.672393044595331</v>
      </c>
      <c r="EY53" s="7">
        <v>1.1515186032171785</v>
      </c>
      <c r="EZ53" s="7">
        <v>1.9688160721001005</v>
      </c>
      <c r="FA53" s="7">
        <v>0</v>
      </c>
      <c r="FB53" s="7">
        <v>48.087191211069282</v>
      </c>
      <c r="FC53" s="7">
        <v>43.970509806872371</v>
      </c>
      <c r="FD53" s="7">
        <v>9272.2896841212023</v>
      </c>
      <c r="FE53" s="7">
        <v>20212.29903262046</v>
      </c>
      <c r="FF53" s="7">
        <v>267.99575216014699</v>
      </c>
      <c r="FG53" s="7">
        <v>243.22035127422299</v>
      </c>
      <c r="FH53" s="7">
        <v>2498.5420501767849</v>
      </c>
      <c r="FI53" s="7">
        <v>94.470195543353654</v>
      </c>
      <c r="FJ53" s="7">
        <v>26.314593264206891</v>
      </c>
      <c r="FK53" s="7">
        <v>535.57810825412753</v>
      </c>
      <c r="FL53" s="7">
        <v>9.2248321272388889</v>
      </c>
      <c r="FM53" s="7">
        <v>335.12254244685505</v>
      </c>
      <c r="FN53" s="7">
        <v>23999.432551550901</v>
      </c>
      <c r="FO53" s="7">
        <v>48.992690044906631</v>
      </c>
      <c r="FP53" s="7">
        <v>260.22569335484127</v>
      </c>
      <c r="FQ53" s="7">
        <v>0</v>
      </c>
      <c r="FR53" s="2">
        <f t="shared" si="0"/>
        <v>24756035.52938458</v>
      </c>
      <c r="FS53" s="1">
        <f t="shared" si="1"/>
        <v>8614675.3291026969</v>
      </c>
      <c r="FT53" s="3">
        <v>8614675.3291026969</v>
      </c>
      <c r="FU53" s="3">
        <v>0</v>
      </c>
      <c r="FV53" s="1">
        <f t="shared" si="2"/>
        <v>4469940.7113935463</v>
      </c>
      <c r="FW53" s="1">
        <v>0</v>
      </c>
      <c r="FX53" s="1">
        <v>4469940.7113935463</v>
      </c>
      <c r="FY53" s="1">
        <v>202530.99563536613</v>
      </c>
      <c r="FZ53" s="1">
        <v>6991157.4078112002</v>
      </c>
      <c r="GA53" s="1">
        <f t="shared" si="3"/>
        <v>31052025.157704994</v>
      </c>
      <c r="GB53" s="13"/>
      <c r="GC53" s="4"/>
      <c r="GD53" s="5"/>
      <c r="GF53" s="8"/>
      <c r="GG53" s="8"/>
    </row>
    <row r="54" spans="1:189" s="27" customFormat="1" ht="31.5" x14ac:dyDescent="0.25">
      <c r="A54" s="57" t="s">
        <v>375</v>
      </c>
      <c r="B54" s="18">
        <v>49</v>
      </c>
      <c r="C54" s="7">
        <v>17.217184388065498</v>
      </c>
      <c r="D54" s="7">
        <v>321.21716202604267</v>
      </c>
      <c r="E54" s="7">
        <v>0</v>
      </c>
      <c r="F54" s="7">
        <v>0</v>
      </c>
      <c r="G54" s="7">
        <v>0</v>
      </c>
      <c r="H54" s="7">
        <v>223.2324258736551</v>
      </c>
      <c r="I54" s="7">
        <v>58.22616620133644</v>
      </c>
      <c r="J54" s="7">
        <v>2.0568560362797517E-2</v>
      </c>
      <c r="K54" s="7">
        <v>6.4449554493156596</v>
      </c>
      <c r="L54" s="7">
        <v>0</v>
      </c>
      <c r="M54" s="7">
        <v>0</v>
      </c>
      <c r="N54" s="7">
        <v>431.73969755808645</v>
      </c>
      <c r="O54" s="7">
        <v>10.813033168222102</v>
      </c>
      <c r="P54" s="7">
        <v>38.864279735514934</v>
      </c>
      <c r="Q54" s="7">
        <v>48.716541115274573</v>
      </c>
      <c r="R54" s="7">
        <v>85.933066805346613</v>
      </c>
      <c r="S54" s="7">
        <v>759.06233346638135</v>
      </c>
      <c r="T54" s="7">
        <v>102.28217333792767</v>
      </c>
      <c r="U54" s="7">
        <v>17.816789636425419</v>
      </c>
      <c r="V54" s="7">
        <v>312.61933330466417</v>
      </c>
      <c r="W54" s="7">
        <v>74.594916134381549</v>
      </c>
      <c r="X54" s="7">
        <v>15.546859345338094</v>
      </c>
      <c r="Y54" s="7">
        <v>172.65648870273145</v>
      </c>
      <c r="Z54" s="7">
        <v>3072.7303618853607</v>
      </c>
      <c r="AA54" s="7">
        <v>4942.0073444301925</v>
      </c>
      <c r="AB54" s="7">
        <v>52.742352477858525</v>
      </c>
      <c r="AC54" s="7">
        <v>26174.081245630114</v>
      </c>
      <c r="AD54" s="7">
        <v>0</v>
      </c>
      <c r="AE54" s="7">
        <v>40.482127127311799</v>
      </c>
      <c r="AF54" s="7">
        <v>0</v>
      </c>
      <c r="AG54" s="7">
        <v>0</v>
      </c>
      <c r="AH54" s="7">
        <v>92.874296897781619</v>
      </c>
      <c r="AI54" s="7">
        <v>126.43323579904019</v>
      </c>
      <c r="AJ54" s="7">
        <v>0</v>
      </c>
      <c r="AK54" s="7">
        <v>0</v>
      </c>
      <c r="AL54" s="7">
        <v>0</v>
      </c>
      <c r="AM54" s="7">
        <v>0</v>
      </c>
      <c r="AN54" s="7">
        <v>3354.8619108181256</v>
      </c>
      <c r="AO54" s="7">
        <v>93.331264418487919</v>
      </c>
      <c r="AP54" s="7">
        <v>311.81060883352916</v>
      </c>
      <c r="AQ54" s="7">
        <v>3114.2762388716969</v>
      </c>
      <c r="AR54" s="7">
        <v>44.085786074284513</v>
      </c>
      <c r="AS54" s="7">
        <v>47502.916999235851</v>
      </c>
      <c r="AT54" s="7">
        <v>482738.69576739398</v>
      </c>
      <c r="AU54" s="7">
        <v>53.547195399685783</v>
      </c>
      <c r="AV54" s="7">
        <v>227353.78657387424</v>
      </c>
      <c r="AW54" s="7">
        <v>138827.88034484329</v>
      </c>
      <c r="AX54" s="7">
        <v>19.652133626751411</v>
      </c>
      <c r="AY54" s="7">
        <v>4501268.3021014147</v>
      </c>
      <c r="AZ54" s="7">
        <v>64040.216907023852</v>
      </c>
      <c r="BA54" s="7">
        <v>73387.052929135636</v>
      </c>
      <c r="BB54" s="7">
        <v>127.1094357182959</v>
      </c>
      <c r="BC54" s="7">
        <v>35103.154125613852</v>
      </c>
      <c r="BD54" s="7">
        <v>177179.99571777045</v>
      </c>
      <c r="BE54" s="7">
        <v>76.452199309006843</v>
      </c>
      <c r="BF54" s="7">
        <v>249.6498124616021</v>
      </c>
      <c r="BG54" s="7">
        <v>128670.75779619867</v>
      </c>
      <c r="BH54" s="7">
        <v>179.07240437436806</v>
      </c>
      <c r="BI54" s="7">
        <v>1374.9089388881093</v>
      </c>
      <c r="BJ54" s="7">
        <v>2115.9243510526658</v>
      </c>
      <c r="BK54" s="7">
        <v>738148.48106316826</v>
      </c>
      <c r="BL54" s="7">
        <v>4385.4276378734221</v>
      </c>
      <c r="BM54" s="7">
        <v>23848.167865369451</v>
      </c>
      <c r="BN54" s="7">
        <v>2185.7372972294784</v>
      </c>
      <c r="BO54" s="7">
        <v>7195.4379484066494</v>
      </c>
      <c r="BP54" s="7">
        <v>1692.2591715328224</v>
      </c>
      <c r="BQ54" s="7">
        <v>1903.50744409511</v>
      </c>
      <c r="BR54" s="7">
        <v>431.56818157475988</v>
      </c>
      <c r="BS54" s="7">
        <v>0</v>
      </c>
      <c r="BT54" s="7">
        <v>2974.7998277405418</v>
      </c>
      <c r="BU54" s="7">
        <v>3333.7771592569898</v>
      </c>
      <c r="BV54" s="7">
        <v>1949.0187694895078</v>
      </c>
      <c r="BW54" s="7">
        <v>72.273941529072729</v>
      </c>
      <c r="BX54" s="7">
        <v>2412.3586703796727</v>
      </c>
      <c r="BY54" s="7">
        <v>1946.7153875036124</v>
      </c>
      <c r="BZ54" s="7">
        <v>857.10172401833358</v>
      </c>
      <c r="CA54" s="7">
        <v>394874.70076328778</v>
      </c>
      <c r="CB54" s="7">
        <v>37.139469021697536</v>
      </c>
      <c r="CC54" s="7">
        <v>220271.81876916211</v>
      </c>
      <c r="CD54" s="7">
        <v>788015.28207637835</v>
      </c>
      <c r="CE54" s="7">
        <v>367627.42380123207</v>
      </c>
      <c r="CF54" s="7">
        <v>405430.27555209474</v>
      </c>
      <c r="CG54" s="7">
        <v>711.35749119425975</v>
      </c>
      <c r="CH54" s="7">
        <v>6718.4445505166786</v>
      </c>
      <c r="CI54" s="7">
        <v>21251.186070353226</v>
      </c>
      <c r="CJ54" s="7">
        <v>3964.7563166449027</v>
      </c>
      <c r="CK54" s="7">
        <v>637.8227118626138</v>
      </c>
      <c r="CL54" s="7">
        <v>1099.8461574433268</v>
      </c>
      <c r="CM54" s="7">
        <v>1321.9293231150523</v>
      </c>
      <c r="CN54" s="7">
        <v>1126.7338982023598</v>
      </c>
      <c r="CO54" s="7">
        <v>242.75880371637507</v>
      </c>
      <c r="CP54" s="7">
        <v>38832.036759757044</v>
      </c>
      <c r="CQ54" s="7">
        <v>533.54108748095075</v>
      </c>
      <c r="CR54" s="7">
        <v>1208.8669994043134</v>
      </c>
      <c r="CS54" s="7">
        <v>3928.860641408332</v>
      </c>
      <c r="CT54" s="7">
        <v>3601.2720446190947</v>
      </c>
      <c r="CU54" s="7">
        <v>5474.8311844264072</v>
      </c>
      <c r="CV54" s="7">
        <v>328.07500067784798</v>
      </c>
      <c r="CW54" s="7">
        <v>3534.7629188693672</v>
      </c>
      <c r="CX54" s="7">
        <v>656.9567119495099</v>
      </c>
      <c r="CY54" s="7">
        <v>7263.6276316903022</v>
      </c>
      <c r="CZ54" s="7">
        <v>6618.3989482607685</v>
      </c>
      <c r="DA54" s="7">
        <v>49.945205768165764</v>
      </c>
      <c r="DB54" s="7">
        <v>1089.1619352821842</v>
      </c>
      <c r="DC54" s="7">
        <v>1328.2089304702858</v>
      </c>
      <c r="DD54" s="7">
        <v>12532.264279065977</v>
      </c>
      <c r="DE54" s="7">
        <v>0</v>
      </c>
      <c r="DF54" s="7">
        <v>161.16199298747972</v>
      </c>
      <c r="DG54" s="7">
        <v>0</v>
      </c>
      <c r="DH54" s="7">
        <v>0</v>
      </c>
      <c r="DI54" s="7">
        <v>3078.6439841090146</v>
      </c>
      <c r="DJ54" s="7">
        <v>14.520015003400092</v>
      </c>
      <c r="DK54" s="7">
        <v>6245.1477705920179</v>
      </c>
      <c r="DL54" s="7">
        <v>20562.682495873632</v>
      </c>
      <c r="DM54" s="7">
        <v>253.41933985708349</v>
      </c>
      <c r="DN54" s="7">
        <v>3853.5420893467362</v>
      </c>
      <c r="DO54" s="7">
        <v>367043.1000964031</v>
      </c>
      <c r="DP54" s="7">
        <v>4083.7241542049801</v>
      </c>
      <c r="DQ54" s="7">
        <v>27931.415207280348</v>
      </c>
      <c r="DR54" s="7">
        <v>1562.6140382617994</v>
      </c>
      <c r="DS54" s="7">
        <f>'[2]IOT 2019 CB'!DZ54+'[2]IOT 2019 CB'!EA54</f>
        <v>71323.403604004096</v>
      </c>
      <c r="DT54" s="7">
        <v>0</v>
      </c>
      <c r="DU54" s="7">
        <v>321.53035856048439</v>
      </c>
      <c r="DV54" s="7">
        <v>10184.537292651987</v>
      </c>
      <c r="DW54" s="7">
        <v>16161.544782653873</v>
      </c>
      <c r="DX54" s="7">
        <v>403.87874891706122</v>
      </c>
      <c r="DY54" s="7">
        <v>549.07667184303375</v>
      </c>
      <c r="DZ54" s="7">
        <v>7.6622236762974492</v>
      </c>
      <c r="EA54" s="7">
        <v>0.83455916012225095</v>
      </c>
      <c r="EB54" s="7">
        <v>24891.560214776368</v>
      </c>
      <c r="EC54" s="7">
        <v>423.59304621793353</v>
      </c>
      <c r="ED54" s="7">
        <v>39194.598981573246</v>
      </c>
      <c r="EE54" s="7">
        <v>1215363.6066707636</v>
      </c>
      <c r="EF54" s="7">
        <v>307.22846108559213</v>
      </c>
      <c r="EG54" s="7">
        <v>1040.9551188275225</v>
      </c>
      <c r="EH54" s="7">
        <v>79.214420932181952</v>
      </c>
      <c r="EI54" s="7">
        <v>7160.497329891683</v>
      </c>
      <c r="EJ54" s="7">
        <v>23041.614542398966</v>
      </c>
      <c r="EK54" s="7">
        <v>1652.9917893798736</v>
      </c>
      <c r="EL54" s="7">
        <f>'[2]IOT 2019 CB'!ET54+'[2]IOT 2019 CB'!EU54</f>
        <v>67256.557729457534</v>
      </c>
      <c r="EM54" s="7">
        <v>1156.3286013918682</v>
      </c>
      <c r="EN54" s="7">
        <v>252.79373143867974</v>
      </c>
      <c r="EO54" s="7">
        <v>1146.9940807066314</v>
      </c>
      <c r="EP54" s="7">
        <v>27513.4259928375</v>
      </c>
      <c r="EQ54" s="7">
        <v>1542.3779659605937</v>
      </c>
      <c r="ER54" s="7">
        <v>5251.6438774538319</v>
      </c>
      <c r="ES54" s="7">
        <v>5806.5652810276561</v>
      </c>
      <c r="ET54" s="7">
        <v>3458.6927084984177</v>
      </c>
      <c r="EU54" s="7">
        <v>15442.506591829877</v>
      </c>
      <c r="EV54" s="7">
        <v>1663.0345236494302</v>
      </c>
      <c r="EW54" s="7">
        <v>1456.684477012428</v>
      </c>
      <c r="EX54" s="7">
        <v>1102.0388595904349</v>
      </c>
      <c r="EY54" s="7">
        <v>1401.6269462146422</v>
      </c>
      <c r="EZ54" s="7">
        <v>2143.1286558707325</v>
      </c>
      <c r="FA54" s="7">
        <v>3795.2946139999112</v>
      </c>
      <c r="FB54" s="7">
        <v>354.88241098130572</v>
      </c>
      <c r="FC54" s="7">
        <v>19790.969591575289</v>
      </c>
      <c r="FD54" s="7">
        <v>43172.016512932751</v>
      </c>
      <c r="FE54" s="7">
        <v>61016.793516049773</v>
      </c>
      <c r="FF54" s="7">
        <v>174.90363849034782</v>
      </c>
      <c r="FG54" s="7">
        <v>8062.7067475648682</v>
      </c>
      <c r="FH54" s="7">
        <v>4895.9823686337313</v>
      </c>
      <c r="FI54" s="7">
        <v>1357.6404463028807</v>
      </c>
      <c r="FJ54" s="7">
        <v>577.2787728966448</v>
      </c>
      <c r="FK54" s="7">
        <v>9765.0002336900561</v>
      </c>
      <c r="FL54" s="7">
        <v>443.36052016749744</v>
      </c>
      <c r="FM54" s="7">
        <v>9850.122287338696</v>
      </c>
      <c r="FN54" s="7">
        <v>122322.51965635851</v>
      </c>
      <c r="FO54" s="7">
        <v>1439.0625869389773</v>
      </c>
      <c r="FP54" s="7">
        <v>43130.431544251107</v>
      </c>
      <c r="FQ54" s="7">
        <v>0</v>
      </c>
      <c r="FR54" s="2">
        <f t="shared" si="0"/>
        <v>11331676.380076272</v>
      </c>
      <c r="FS54" s="1">
        <f t="shared" si="1"/>
        <v>36802968.357153282</v>
      </c>
      <c r="FT54" s="3">
        <v>36802968.357153282</v>
      </c>
      <c r="FU54" s="3">
        <v>0</v>
      </c>
      <c r="FV54" s="1">
        <f t="shared" si="2"/>
        <v>2541324.0179264508</v>
      </c>
      <c r="FW54" s="1">
        <v>0</v>
      </c>
      <c r="FX54" s="1">
        <v>2541324.0179264508</v>
      </c>
      <c r="FY54" s="1">
        <v>12798177.786131609</v>
      </c>
      <c r="FZ54" s="1">
        <v>12410801.301327039</v>
      </c>
      <c r="GA54" s="1">
        <f t="shared" si="3"/>
        <v>51063345.239960581</v>
      </c>
      <c r="GB54" s="13"/>
      <c r="GC54" s="4"/>
      <c r="GD54" s="5"/>
      <c r="GF54" s="8"/>
      <c r="GG54" s="8"/>
    </row>
    <row r="55" spans="1:189" s="27" customFormat="1" ht="15.75" x14ac:dyDescent="0.25">
      <c r="A55" s="20" t="s">
        <v>376</v>
      </c>
      <c r="B55" s="18">
        <v>50</v>
      </c>
      <c r="C55" s="7">
        <v>236839.26194861191</v>
      </c>
      <c r="D55" s="7">
        <v>37908.583543684705</v>
      </c>
      <c r="E55" s="7">
        <v>672.57497728331305</v>
      </c>
      <c r="F55" s="7">
        <v>18132.064210007371</v>
      </c>
      <c r="G55" s="7">
        <v>46693.033599132388</v>
      </c>
      <c r="H55" s="7">
        <v>44453.27507617294</v>
      </c>
      <c r="I55" s="7">
        <v>1938.1857216446033</v>
      </c>
      <c r="J55" s="7">
        <v>264296.20989262348</v>
      </c>
      <c r="K55" s="7">
        <v>1150389.6437163108</v>
      </c>
      <c r="L55" s="7">
        <v>0</v>
      </c>
      <c r="M55" s="7">
        <v>24413.648388099577</v>
      </c>
      <c r="N55" s="7">
        <v>5674.8839427827988</v>
      </c>
      <c r="O55" s="7">
        <v>67012.477161509858</v>
      </c>
      <c r="P55" s="7">
        <v>0</v>
      </c>
      <c r="Q55" s="7">
        <v>0</v>
      </c>
      <c r="R55" s="7">
        <v>291610.98056930862</v>
      </c>
      <c r="S55" s="7">
        <v>965942.77908519923</v>
      </c>
      <c r="T55" s="7">
        <v>1506508.2438919016</v>
      </c>
      <c r="U55" s="7">
        <v>128622.17040608928</v>
      </c>
      <c r="V55" s="7">
        <v>71822.57214755223</v>
      </c>
      <c r="W55" s="7">
        <v>0</v>
      </c>
      <c r="X55" s="7">
        <v>0</v>
      </c>
      <c r="Y55" s="7">
        <v>1493.3768186388806</v>
      </c>
      <c r="Z55" s="7">
        <v>94702.47428140539</v>
      </c>
      <c r="AA55" s="7">
        <v>176986.07256079288</v>
      </c>
      <c r="AB55" s="7">
        <v>21180.656935790783</v>
      </c>
      <c r="AC55" s="7">
        <v>0</v>
      </c>
      <c r="AD55" s="7">
        <v>186307.4519542804</v>
      </c>
      <c r="AE55" s="7">
        <v>258208.38151091087</v>
      </c>
      <c r="AF55" s="7">
        <v>487705.32642600761</v>
      </c>
      <c r="AG55" s="7">
        <v>1920028.732607424</v>
      </c>
      <c r="AH55" s="7">
        <v>2077804.977161105</v>
      </c>
      <c r="AI55" s="7">
        <v>257545.50204738163</v>
      </c>
      <c r="AJ55" s="7">
        <v>0</v>
      </c>
      <c r="AK55" s="7">
        <v>0</v>
      </c>
      <c r="AL55" s="7">
        <v>0</v>
      </c>
      <c r="AM55" s="7">
        <v>0</v>
      </c>
      <c r="AN55" s="7">
        <v>81.596560935107917</v>
      </c>
      <c r="AO55" s="7">
        <v>13.110008557756439</v>
      </c>
      <c r="AP55" s="7">
        <v>0</v>
      </c>
      <c r="AQ55" s="7">
        <v>883.41731084626792</v>
      </c>
      <c r="AR55" s="7">
        <v>111.95474584305046</v>
      </c>
      <c r="AS55" s="7">
        <v>69.540187505983511</v>
      </c>
      <c r="AT55" s="7">
        <v>31.549767635718506</v>
      </c>
      <c r="AU55" s="7">
        <v>0.91524045781253016</v>
      </c>
      <c r="AV55" s="7">
        <v>17.826227663674072</v>
      </c>
      <c r="AW55" s="7">
        <v>11.903877472739406</v>
      </c>
      <c r="AX55" s="7">
        <v>3.8165023865534784</v>
      </c>
      <c r="AY55" s="7">
        <v>1299.8358221013389</v>
      </c>
      <c r="AZ55" s="7">
        <v>507573.18543896242</v>
      </c>
      <c r="BA55" s="7">
        <v>11.663067174423359</v>
      </c>
      <c r="BB55" s="7">
        <v>209.79084216052362</v>
      </c>
      <c r="BC55" s="7">
        <v>16565.080124311549</v>
      </c>
      <c r="BD55" s="7">
        <v>204029.10976170757</v>
      </c>
      <c r="BE55" s="7">
        <v>61.577732667885506</v>
      </c>
      <c r="BF55" s="7">
        <v>0</v>
      </c>
      <c r="BG55" s="7">
        <v>151.84545062583334</v>
      </c>
      <c r="BH55" s="7">
        <v>0</v>
      </c>
      <c r="BI55" s="7">
        <v>31.658704729233314</v>
      </c>
      <c r="BJ55" s="7">
        <v>195.13439446842605</v>
      </c>
      <c r="BK55" s="7">
        <v>15.806804858761982</v>
      </c>
      <c r="BL55" s="7">
        <v>579.53420716726464</v>
      </c>
      <c r="BM55" s="7">
        <v>81.466865756703456</v>
      </c>
      <c r="BN55" s="7">
        <v>274.23574632880803</v>
      </c>
      <c r="BO55" s="7">
        <v>18.306579300669245</v>
      </c>
      <c r="BP55" s="7">
        <v>57.74715687677643</v>
      </c>
      <c r="BQ55" s="7">
        <v>24.59785772867842</v>
      </c>
      <c r="BR55" s="7">
        <v>1.1629915906919928</v>
      </c>
      <c r="BS55" s="7">
        <v>0</v>
      </c>
      <c r="BT55" s="7">
        <v>0.43253713428299595</v>
      </c>
      <c r="BU55" s="7">
        <v>33.535124339531926</v>
      </c>
      <c r="BV55" s="7">
        <v>0</v>
      </c>
      <c r="BW55" s="7">
        <v>0</v>
      </c>
      <c r="BX55" s="7">
        <v>41.94843615199057</v>
      </c>
      <c r="BY55" s="7">
        <v>5.3178831699661036</v>
      </c>
      <c r="BZ55" s="7">
        <v>6.5939188471230645</v>
      </c>
      <c r="CA55" s="7">
        <v>144.48781695949984</v>
      </c>
      <c r="CB55" s="7">
        <v>4.2328538319669811</v>
      </c>
      <c r="CC55" s="7">
        <v>40.486078504903062</v>
      </c>
      <c r="CD55" s="7">
        <v>0</v>
      </c>
      <c r="CE55" s="7">
        <v>303.58084483351843</v>
      </c>
      <c r="CF55" s="7">
        <v>0</v>
      </c>
      <c r="CG55" s="7">
        <v>75.279427943636023</v>
      </c>
      <c r="CH55" s="7">
        <v>615.33537567094015</v>
      </c>
      <c r="CI55" s="7">
        <v>1.6080583077025064</v>
      </c>
      <c r="CJ55" s="7">
        <v>0.36021875778169687</v>
      </c>
      <c r="CK55" s="7">
        <v>0</v>
      </c>
      <c r="CL55" s="7">
        <v>0</v>
      </c>
      <c r="CM55" s="7">
        <v>6.9496762017979998</v>
      </c>
      <c r="CN55" s="7">
        <v>0</v>
      </c>
      <c r="CO55" s="7">
        <v>2.444287634228286</v>
      </c>
      <c r="CP55" s="7">
        <v>0</v>
      </c>
      <c r="CQ55" s="7">
        <v>0</v>
      </c>
      <c r="CR55" s="7">
        <v>15.520874013623979</v>
      </c>
      <c r="CS55" s="7">
        <v>5.0734528874278153</v>
      </c>
      <c r="CT55" s="7">
        <v>0</v>
      </c>
      <c r="CU55" s="7">
        <v>38.141578850665795</v>
      </c>
      <c r="CV55" s="7">
        <v>28.489522706549796</v>
      </c>
      <c r="CW55" s="7">
        <v>0.7097572786676255</v>
      </c>
      <c r="CX55" s="7">
        <v>52.03064046823485</v>
      </c>
      <c r="CY55" s="7">
        <v>225.3515221923046</v>
      </c>
      <c r="CZ55" s="7">
        <v>41.998291432106306</v>
      </c>
      <c r="DA55" s="7">
        <v>3.5051199278580256</v>
      </c>
      <c r="DB55" s="7">
        <v>34.665346832053586</v>
      </c>
      <c r="DC55" s="7">
        <v>74.299844195302171</v>
      </c>
      <c r="DD55" s="7">
        <v>20.495684074789459</v>
      </c>
      <c r="DE55" s="7">
        <v>0</v>
      </c>
      <c r="DF55" s="7">
        <v>140.09246461620114</v>
      </c>
      <c r="DG55" s="7">
        <v>0</v>
      </c>
      <c r="DH55" s="7">
        <v>0</v>
      </c>
      <c r="DI55" s="7">
        <v>1540.5855926685856</v>
      </c>
      <c r="DJ55" s="7">
        <v>0</v>
      </c>
      <c r="DK55" s="7">
        <v>56569.530336852964</v>
      </c>
      <c r="DL55" s="7">
        <v>280.66932557042338</v>
      </c>
      <c r="DM55" s="7">
        <v>0</v>
      </c>
      <c r="DN55" s="7">
        <v>2.3487286477184002</v>
      </c>
      <c r="DO55" s="7">
        <v>164.02937786254932</v>
      </c>
      <c r="DP55" s="7">
        <v>149.16606286496889</v>
      </c>
      <c r="DQ55" s="7">
        <v>127.97205549118385</v>
      </c>
      <c r="DR55" s="7">
        <v>518.75462392322322</v>
      </c>
      <c r="DS55" s="7">
        <f>'[2]IOT 2019 CB'!DZ55+'[2]IOT 2019 CB'!EA55</f>
        <v>2097.9365279670642</v>
      </c>
      <c r="DT55" s="7">
        <v>0</v>
      </c>
      <c r="DU55" s="7">
        <v>0</v>
      </c>
      <c r="DV55" s="7">
        <v>254.64338258003411</v>
      </c>
      <c r="DW55" s="7">
        <v>225.46773117264766</v>
      </c>
      <c r="DX55" s="7">
        <v>154.32184515180336</v>
      </c>
      <c r="DY55" s="7">
        <v>43.799180505620228</v>
      </c>
      <c r="DZ55" s="7">
        <v>0</v>
      </c>
      <c r="EA55" s="7">
        <v>0</v>
      </c>
      <c r="EB55" s="7">
        <v>225.50677856099037</v>
      </c>
      <c r="EC55" s="7">
        <v>36.495454075390221</v>
      </c>
      <c r="ED55" s="7">
        <v>228922.1544095171</v>
      </c>
      <c r="EE55" s="7">
        <v>2471353.0313898665</v>
      </c>
      <c r="EF55" s="7">
        <v>124.45890418829036</v>
      </c>
      <c r="EG55" s="7">
        <v>16.038375571509345</v>
      </c>
      <c r="EH55" s="7">
        <v>48.139645558652084</v>
      </c>
      <c r="EI55" s="7">
        <v>131.18357602204699</v>
      </c>
      <c r="EJ55" s="7">
        <v>0</v>
      </c>
      <c r="EK55" s="7">
        <v>0</v>
      </c>
      <c r="EL55" s="7">
        <f>'[2]IOT 2019 CB'!ET55+'[2]IOT 2019 CB'!EU55</f>
        <v>225847.65842985385</v>
      </c>
      <c r="EM55" s="7">
        <v>43931.991336449617</v>
      </c>
      <c r="EN55" s="7">
        <v>0</v>
      </c>
      <c r="EO55" s="7">
        <v>2500.6541540910757</v>
      </c>
      <c r="EP55" s="7">
        <v>47.876720628450599</v>
      </c>
      <c r="EQ55" s="7">
        <v>1578.2205605710776</v>
      </c>
      <c r="ER55" s="7">
        <v>0</v>
      </c>
      <c r="ES55" s="7">
        <v>53.809415975617256</v>
      </c>
      <c r="ET55" s="7">
        <v>1.7127020598743725</v>
      </c>
      <c r="EU55" s="7">
        <v>82.956961354472824</v>
      </c>
      <c r="EV55" s="7">
        <v>238.29370258313918</v>
      </c>
      <c r="EW55" s="7">
        <v>593.10239971233102</v>
      </c>
      <c r="EX55" s="7">
        <v>115.98662296906406</v>
      </c>
      <c r="EY55" s="7">
        <v>0</v>
      </c>
      <c r="EZ55" s="7">
        <v>312027.52551906579</v>
      </c>
      <c r="FA55" s="7">
        <v>13.091125182020416</v>
      </c>
      <c r="FB55" s="7">
        <v>52.790691785219686</v>
      </c>
      <c r="FC55" s="7">
        <v>192.81496718678983</v>
      </c>
      <c r="FD55" s="7">
        <v>16196.268188677272</v>
      </c>
      <c r="FE55" s="7">
        <v>8659.4957830625444</v>
      </c>
      <c r="FF55" s="7">
        <v>54.67201557487131</v>
      </c>
      <c r="FG55" s="7">
        <v>1846.4457313236978</v>
      </c>
      <c r="FH55" s="7">
        <v>730.32972755054323</v>
      </c>
      <c r="FI55" s="7">
        <v>53.19503716387355</v>
      </c>
      <c r="FJ55" s="7">
        <v>327.70788289779944</v>
      </c>
      <c r="FK55" s="7">
        <v>3813.166965230067</v>
      </c>
      <c r="FL55" s="7">
        <v>23.144440504812991</v>
      </c>
      <c r="FM55" s="7">
        <v>30059.81218331102</v>
      </c>
      <c r="FN55" s="7">
        <v>49352.456216769526</v>
      </c>
      <c r="FO55" s="7">
        <v>86.079622124440831</v>
      </c>
      <c r="FP55" s="7">
        <v>567.052445108965</v>
      </c>
      <c r="FQ55" s="7">
        <v>0</v>
      </c>
      <c r="FR55" s="2">
        <f t="shared" si="0"/>
        <v>14541298.422050629</v>
      </c>
      <c r="FS55" s="1">
        <f t="shared" si="1"/>
        <v>4673078.2891188022</v>
      </c>
      <c r="FT55" s="3">
        <v>4673078.2891188022</v>
      </c>
      <c r="FU55" s="3">
        <v>0</v>
      </c>
      <c r="FV55" s="1">
        <f t="shared" si="2"/>
        <v>439530.30996415392</v>
      </c>
      <c r="FW55" s="1">
        <v>0</v>
      </c>
      <c r="FX55" s="1">
        <v>439530.30996415392</v>
      </c>
      <c r="FY55" s="1">
        <v>3000015</v>
      </c>
      <c r="FZ55" s="1">
        <v>0</v>
      </c>
      <c r="GA55" s="1">
        <f t="shared" si="3"/>
        <v>22653922.021133583</v>
      </c>
      <c r="GB55" s="13"/>
      <c r="GC55" s="4"/>
      <c r="GD55" s="5"/>
      <c r="GF55" s="8"/>
      <c r="GG55" s="8"/>
    </row>
    <row r="56" spans="1:189" s="27" customFormat="1" ht="15.75" x14ac:dyDescent="0.25">
      <c r="A56" s="20" t="s">
        <v>252</v>
      </c>
      <c r="B56" s="18">
        <v>51</v>
      </c>
      <c r="C56" s="7">
        <v>23.650296437824693</v>
      </c>
      <c r="D56" s="7">
        <v>49.302370949375032</v>
      </c>
      <c r="E56" s="7">
        <v>0</v>
      </c>
      <c r="F56" s="7">
        <v>0</v>
      </c>
      <c r="G56" s="7">
        <v>1.6637027001091182</v>
      </c>
      <c r="H56" s="7">
        <v>48.506362708960729</v>
      </c>
      <c r="I56" s="7">
        <v>11.94884143867262</v>
      </c>
      <c r="J56" s="7">
        <v>1.2023309329864145</v>
      </c>
      <c r="K56" s="7">
        <v>18.746219238267006</v>
      </c>
      <c r="L56" s="7">
        <v>0</v>
      </c>
      <c r="M56" s="7">
        <v>0</v>
      </c>
      <c r="N56" s="7">
        <v>121.3283384603362</v>
      </c>
      <c r="O56" s="7">
        <v>0.94222153453283219</v>
      </c>
      <c r="P56" s="7">
        <v>0.90675672721023093</v>
      </c>
      <c r="Q56" s="7">
        <v>6.0638101707214664</v>
      </c>
      <c r="R56" s="7">
        <v>50.303126339575925</v>
      </c>
      <c r="S56" s="7">
        <v>379.19796555130233</v>
      </c>
      <c r="T56" s="7">
        <v>32.447225740465669</v>
      </c>
      <c r="U56" s="7">
        <v>109.53015501928274</v>
      </c>
      <c r="V56" s="7">
        <v>2607.6648827725367</v>
      </c>
      <c r="W56" s="7">
        <v>17.797674947598054</v>
      </c>
      <c r="X56" s="7">
        <v>13.612067159730776</v>
      </c>
      <c r="Y56" s="7">
        <v>44.756903945927171</v>
      </c>
      <c r="Z56" s="7">
        <v>0</v>
      </c>
      <c r="AA56" s="7">
        <v>0</v>
      </c>
      <c r="AB56" s="7">
        <v>82.705639024319808</v>
      </c>
      <c r="AC56" s="7">
        <v>5850.6070576977882</v>
      </c>
      <c r="AD56" s="7">
        <v>0</v>
      </c>
      <c r="AE56" s="7">
        <v>5.4546646626760715</v>
      </c>
      <c r="AF56" s="7">
        <v>0</v>
      </c>
      <c r="AG56" s="7">
        <v>18.40511315121007</v>
      </c>
      <c r="AH56" s="7">
        <v>43.933471201145906</v>
      </c>
      <c r="AI56" s="7">
        <v>30.912828089780774</v>
      </c>
      <c r="AJ56" s="7">
        <v>0</v>
      </c>
      <c r="AK56" s="7">
        <v>0</v>
      </c>
      <c r="AL56" s="7">
        <v>0</v>
      </c>
      <c r="AM56" s="7">
        <v>0</v>
      </c>
      <c r="AN56" s="7">
        <v>999.7243968831732</v>
      </c>
      <c r="AO56" s="7">
        <v>122.05690315646069</v>
      </c>
      <c r="AP56" s="7">
        <v>207.28062036897941</v>
      </c>
      <c r="AQ56" s="7">
        <v>1958.4382060269133</v>
      </c>
      <c r="AR56" s="7">
        <v>61.270794528187771</v>
      </c>
      <c r="AS56" s="7">
        <v>1163.986409793019</v>
      </c>
      <c r="AT56" s="7">
        <v>116.03044401032442</v>
      </c>
      <c r="AU56" s="7">
        <v>57.428334259862808</v>
      </c>
      <c r="AV56" s="7">
        <v>270378.45945026277</v>
      </c>
      <c r="AW56" s="7">
        <v>115889.6001996931</v>
      </c>
      <c r="AX56" s="7">
        <v>499.0126225825104</v>
      </c>
      <c r="AY56" s="7">
        <v>278121.46554746001</v>
      </c>
      <c r="AZ56" s="7">
        <v>53284.958502766429</v>
      </c>
      <c r="BA56" s="7">
        <v>239277.51395859433</v>
      </c>
      <c r="BB56" s="7">
        <v>107.15958549916324</v>
      </c>
      <c r="BC56" s="7">
        <v>3131.8235494692271</v>
      </c>
      <c r="BD56" s="7">
        <v>1068.4910131542811</v>
      </c>
      <c r="BE56" s="7">
        <v>3325.4711437074338</v>
      </c>
      <c r="BF56" s="7">
        <v>661.79787920560261</v>
      </c>
      <c r="BG56" s="7">
        <v>942234.09327032766</v>
      </c>
      <c r="BH56" s="7">
        <v>111.45802112958155</v>
      </c>
      <c r="BI56" s="7">
        <v>893.05717502197058</v>
      </c>
      <c r="BJ56" s="7">
        <v>899.00623713429945</v>
      </c>
      <c r="BK56" s="7">
        <v>1371.4759841984933</v>
      </c>
      <c r="BL56" s="7">
        <v>1446.0638080495503</v>
      </c>
      <c r="BM56" s="7">
        <v>2011.1898469459065</v>
      </c>
      <c r="BN56" s="7">
        <v>1679.913334239666</v>
      </c>
      <c r="BO56" s="7">
        <v>1082.7122771199186</v>
      </c>
      <c r="BP56" s="7">
        <v>515.86221578953644</v>
      </c>
      <c r="BQ56" s="7">
        <v>22.013411504912447</v>
      </c>
      <c r="BR56" s="7">
        <v>7.6935976967077044</v>
      </c>
      <c r="BS56" s="7">
        <v>15.13885545357819</v>
      </c>
      <c r="BT56" s="7">
        <v>765.8161394141066</v>
      </c>
      <c r="BU56" s="7">
        <v>2611.9005204222799</v>
      </c>
      <c r="BV56" s="7">
        <v>475.88134922907284</v>
      </c>
      <c r="BW56" s="7">
        <v>190.68099714874066</v>
      </c>
      <c r="BX56" s="7">
        <v>2504.9211720571775</v>
      </c>
      <c r="BY56" s="7">
        <v>638.63887422483913</v>
      </c>
      <c r="BZ56" s="7">
        <v>223.92623647956799</v>
      </c>
      <c r="CA56" s="7">
        <v>1851.5014791337262</v>
      </c>
      <c r="CB56" s="7">
        <v>31.038348064793297</v>
      </c>
      <c r="CC56" s="7">
        <v>767.84813940883885</v>
      </c>
      <c r="CD56" s="7">
        <v>340.88262836883359</v>
      </c>
      <c r="CE56" s="7">
        <v>1891.2779400565596</v>
      </c>
      <c r="CF56" s="7">
        <v>1243.1568594273049</v>
      </c>
      <c r="CG56" s="7">
        <v>251.64838851467709</v>
      </c>
      <c r="CH56" s="7">
        <v>7568.5011753383815</v>
      </c>
      <c r="CI56" s="7">
        <v>4603.0092800017428</v>
      </c>
      <c r="CJ56" s="7">
        <v>570.71550760645221</v>
      </c>
      <c r="CK56" s="7">
        <v>159.42786862065185</v>
      </c>
      <c r="CL56" s="7">
        <v>121.3696540350744</v>
      </c>
      <c r="CM56" s="7">
        <v>1529.3592224097251</v>
      </c>
      <c r="CN56" s="7">
        <v>245.1947512820733</v>
      </c>
      <c r="CO56" s="7">
        <v>46.332292196829236</v>
      </c>
      <c r="CP56" s="7">
        <v>182.87739535974603</v>
      </c>
      <c r="CQ56" s="7">
        <v>59.975653550057068</v>
      </c>
      <c r="CR56" s="7">
        <v>176.9319426111509</v>
      </c>
      <c r="CS56" s="7">
        <v>463.98428781305427</v>
      </c>
      <c r="CT56" s="7">
        <v>14.211885857303802</v>
      </c>
      <c r="CU56" s="7">
        <v>642.23142722072714</v>
      </c>
      <c r="CV56" s="7">
        <v>234.64771627966891</v>
      </c>
      <c r="CW56" s="7">
        <v>165.54427406123227</v>
      </c>
      <c r="CX56" s="7">
        <v>656.95089241248229</v>
      </c>
      <c r="CY56" s="7">
        <v>3945.4117762027317</v>
      </c>
      <c r="CZ56" s="7">
        <v>1104.2094543884534</v>
      </c>
      <c r="DA56" s="7">
        <v>169.41126233471837</v>
      </c>
      <c r="DB56" s="7">
        <v>605.68093085451051</v>
      </c>
      <c r="DC56" s="7">
        <v>487.02338714591571</v>
      </c>
      <c r="DD56" s="7">
        <v>4087.9763719283574</v>
      </c>
      <c r="DE56" s="7">
        <v>1630.8638412963678</v>
      </c>
      <c r="DF56" s="7">
        <v>70.339876456469185</v>
      </c>
      <c r="DG56" s="7">
        <v>270.04646596522082</v>
      </c>
      <c r="DH56" s="7">
        <v>0</v>
      </c>
      <c r="DI56" s="7">
        <v>229.37575014964605</v>
      </c>
      <c r="DJ56" s="7">
        <v>26.488578751339094</v>
      </c>
      <c r="DK56" s="7">
        <v>5758.509961735972</v>
      </c>
      <c r="DL56" s="7">
        <v>9797.3990674344459</v>
      </c>
      <c r="DM56" s="7">
        <v>81.726197306094306</v>
      </c>
      <c r="DN56" s="7">
        <v>2782.3775366706477</v>
      </c>
      <c r="DO56" s="7">
        <v>2267.6674238039627</v>
      </c>
      <c r="DP56" s="7">
        <v>1602.7418597553117</v>
      </c>
      <c r="DQ56" s="7">
        <v>194.88305116847735</v>
      </c>
      <c r="DR56" s="7">
        <v>428.09725988889954</v>
      </c>
      <c r="DS56" s="7">
        <f>'[2]IOT 2019 CB'!DZ56+'[2]IOT 2019 CB'!EA56</f>
        <v>29833.44313427938</v>
      </c>
      <c r="DT56" s="7">
        <v>0</v>
      </c>
      <c r="DU56" s="7">
        <v>67.12496596273769</v>
      </c>
      <c r="DV56" s="7">
        <v>831.15452462132498</v>
      </c>
      <c r="DW56" s="7">
        <v>5855.1300683246391</v>
      </c>
      <c r="DX56" s="7">
        <v>280.97399258373372</v>
      </c>
      <c r="DY56" s="7">
        <v>431.18853713561754</v>
      </c>
      <c r="DZ56" s="7">
        <v>8.2266189232505766</v>
      </c>
      <c r="EA56" s="7">
        <v>0.89603233594864506</v>
      </c>
      <c r="EB56" s="7">
        <v>6221.5085741447529</v>
      </c>
      <c r="EC56" s="7">
        <v>353.72919604519876</v>
      </c>
      <c r="ED56" s="7">
        <v>26902.273497185917</v>
      </c>
      <c r="EE56" s="7">
        <v>2816606.4614555496</v>
      </c>
      <c r="EF56" s="7">
        <v>687.28436371430701</v>
      </c>
      <c r="EG56" s="7">
        <v>31.468928812587567</v>
      </c>
      <c r="EH56" s="7">
        <v>31.903782117094412</v>
      </c>
      <c r="EI56" s="7">
        <v>5574.1312832047506</v>
      </c>
      <c r="EJ56" s="7">
        <v>3028.8672407867371</v>
      </c>
      <c r="EK56" s="7">
        <v>1064.5974109318067</v>
      </c>
      <c r="EL56" s="7">
        <f>'[2]IOT 2019 CB'!ET56+'[2]IOT 2019 CB'!EU56</f>
        <v>17073.331113378386</v>
      </c>
      <c r="EM56" s="7">
        <v>198.9002783620187</v>
      </c>
      <c r="EN56" s="7">
        <v>204.2655827078504</v>
      </c>
      <c r="EO56" s="7">
        <v>554.87409828671423</v>
      </c>
      <c r="EP56" s="7">
        <v>5228.0883590710155</v>
      </c>
      <c r="EQ56" s="7">
        <v>4807.2358601475598</v>
      </c>
      <c r="ER56" s="7">
        <v>1949.1587830269482</v>
      </c>
      <c r="ES56" s="7">
        <v>2450.7294875612038</v>
      </c>
      <c r="ET56" s="7">
        <v>675.94339656475745</v>
      </c>
      <c r="EU56" s="7">
        <v>9559.0794066818544</v>
      </c>
      <c r="EV56" s="7">
        <v>7574.4232343821914</v>
      </c>
      <c r="EW56" s="7">
        <v>81.842958358775476</v>
      </c>
      <c r="EX56" s="7">
        <v>519.54318095587291</v>
      </c>
      <c r="EY56" s="7">
        <v>242.37969952325929</v>
      </c>
      <c r="EZ56" s="7">
        <v>886.6461714245853</v>
      </c>
      <c r="FA56" s="7">
        <v>1097.8270320241008</v>
      </c>
      <c r="FB56" s="7">
        <v>408.79048518032852</v>
      </c>
      <c r="FC56" s="7">
        <v>468.58094520756822</v>
      </c>
      <c r="FD56" s="7">
        <v>11638.546335396601</v>
      </c>
      <c r="FE56" s="7">
        <v>1069.4572645923813</v>
      </c>
      <c r="FF56" s="7">
        <v>559.51247191416803</v>
      </c>
      <c r="FG56" s="7">
        <v>1334.7733226725265</v>
      </c>
      <c r="FH56" s="7">
        <v>925.10755797093782</v>
      </c>
      <c r="FI56" s="7">
        <v>0</v>
      </c>
      <c r="FJ56" s="7">
        <v>237.77016696097007</v>
      </c>
      <c r="FK56" s="7">
        <v>128.53293843733178</v>
      </c>
      <c r="FL56" s="7">
        <v>1138.2240851195254</v>
      </c>
      <c r="FM56" s="7">
        <v>1882.7724924813926</v>
      </c>
      <c r="FN56" s="7">
        <v>7570.9128003214209</v>
      </c>
      <c r="FO56" s="7">
        <v>816.07227503608704</v>
      </c>
      <c r="FP56" s="7">
        <v>5576.4551878263637</v>
      </c>
      <c r="FQ56" s="7">
        <v>0</v>
      </c>
      <c r="FR56" s="2">
        <f t="shared" si="0"/>
        <v>4983733.9925527163</v>
      </c>
      <c r="FS56" s="1">
        <f t="shared" si="1"/>
        <v>7474915.4246333735</v>
      </c>
      <c r="FT56" s="3">
        <v>7474915.4246333735</v>
      </c>
      <c r="FU56" s="3">
        <v>0</v>
      </c>
      <c r="FV56" s="1">
        <f t="shared" si="2"/>
        <v>2182334.8991520563</v>
      </c>
      <c r="FW56" s="1">
        <v>0</v>
      </c>
      <c r="FX56" s="1">
        <v>2182334.8991520563</v>
      </c>
      <c r="FY56" s="1">
        <v>31001286.581785131</v>
      </c>
      <c r="FZ56" s="1">
        <v>1376506.5918358632</v>
      </c>
      <c r="GA56" s="1">
        <f t="shared" si="3"/>
        <v>44265764.306287415</v>
      </c>
      <c r="GB56" s="13"/>
      <c r="GC56" s="4"/>
      <c r="GD56" s="5"/>
      <c r="GF56" s="8"/>
      <c r="GG56" s="8"/>
    </row>
    <row r="57" spans="1:189" s="27" customFormat="1" ht="15.75" x14ac:dyDescent="0.25">
      <c r="A57" s="20" t="s">
        <v>253</v>
      </c>
      <c r="B57" s="18">
        <v>52</v>
      </c>
      <c r="C57" s="7">
        <v>931.47502183871825</v>
      </c>
      <c r="D57" s="7">
        <v>111.97749147226536</v>
      </c>
      <c r="E57" s="7">
        <v>0</v>
      </c>
      <c r="F57" s="7">
        <v>0.3287759747240428</v>
      </c>
      <c r="G57" s="7">
        <v>9.4021051111906342</v>
      </c>
      <c r="H57" s="7">
        <v>547.78502787471052</v>
      </c>
      <c r="I57" s="7">
        <v>172.4064299318209</v>
      </c>
      <c r="J57" s="7">
        <v>17.416004461449077</v>
      </c>
      <c r="K57" s="7">
        <v>49.985769125711087</v>
      </c>
      <c r="L57" s="7">
        <v>0</v>
      </c>
      <c r="M57" s="7">
        <v>0</v>
      </c>
      <c r="N57" s="7">
        <v>127.85630256048974</v>
      </c>
      <c r="O57" s="7">
        <v>1.9821135678042201</v>
      </c>
      <c r="P57" s="7">
        <v>1255.3837893578623</v>
      </c>
      <c r="Q57" s="7">
        <v>6.5462819646262069</v>
      </c>
      <c r="R57" s="7">
        <v>163.4153939948869</v>
      </c>
      <c r="S57" s="7">
        <v>928.41097499864793</v>
      </c>
      <c r="T57" s="7">
        <v>89.623406531223935</v>
      </c>
      <c r="U57" s="7">
        <v>7.6883941871786163</v>
      </c>
      <c r="V57" s="7">
        <v>6864.1310555341188</v>
      </c>
      <c r="W57" s="7">
        <v>12.480084458585512</v>
      </c>
      <c r="X57" s="7">
        <v>226.23485814466784</v>
      </c>
      <c r="Y57" s="7">
        <v>1764.3715632946701</v>
      </c>
      <c r="Z57" s="7">
        <v>4389.9034539604299</v>
      </c>
      <c r="AA57" s="7">
        <v>62.431867508369891</v>
      </c>
      <c r="AB57" s="7">
        <v>212.49801542034101</v>
      </c>
      <c r="AC57" s="7">
        <v>10089.61743361526</v>
      </c>
      <c r="AD57" s="7">
        <v>0</v>
      </c>
      <c r="AE57" s="7">
        <v>7.3524115420986824</v>
      </c>
      <c r="AF57" s="7">
        <v>0</v>
      </c>
      <c r="AG57" s="7">
        <v>140.32902214654527</v>
      </c>
      <c r="AH57" s="7">
        <v>252.63631333164099</v>
      </c>
      <c r="AI57" s="7">
        <v>236.07012865186726</v>
      </c>
      <c r="AJ57" s="7">
        <v>32.848872158207314</v>
      </c>
      <c r="AK57" s="7">
        <v>0</v>
      </c>
      <c r="AL57" s="7">
        <v>0</v>
      </c>
      <c r="AM57" s="7">
        <v>0</v>
      </c>
      <c r="AN57" s="7">
        <v>2845.9252176867867</v>
      </c>
      <c r="AO57" s="7">
        <v>193.5840858754915</v>
      </c>
      <c r="AP57" s="7">
        <v>561.86807042494831</v>
      </c>
      <c r="AQ57" s="7">
        <v>4567.4719877829366</v>
      </c>
      <c r="AR57" s="7">
        <v>103.82087045270322</v>
      </c>
      <c r="AS57" s="7">
        <v>1503.6001257966007</v>
      </c>
      <c r="AT57" s="7">
        <v>172.85364057359678</v>
      </c>
      <c r="AU57" s="7">
        <v>34.796965490714889</v>
      </c>
      <c r="AV57" s="7">
        <v>177109.91883028083</v>
      </c>
      <c r="AW57" s="7">
        <v>292370.40743551875</v>
      </c>
      <c r="AX57" s="7">
        <v>97.83739562736001</v>
      </c>
      <c r="AY57" s="7">
        <v>193557.8909336637</v>
      </c>
      <c r="AZ57" s="7">
        <v>41.417588399705956</v>
      </c>
      <c r="BA57" s="7">
        <v>38.855716561060852</v>
      </c>
      <c r="BB57" s="7">
        <v>616325.24820442754</v>
      </c>
      <c r="BC57" s="7">
        <v>1868.424867934564</v>
      </c>
      <c r="BD57" s="7">
        <v>1484.4011116146701</v>
      </c>
      <c r="BE57" s="7">
        <v>1273.7989527798297</v>
      </c>
      <c r="BF57" s="7">
        <v>1745.741546497168</v>
      </c>
      <c r="BG57" s="7">
        <v>476833.52262646263</v>
      </c>
      <c r="BH57" s="7">
        <v>317.38562030942336</v>
      </c>
      <c r="BI57" s="7">
        <v>1217.8941561647305</v>
      </c>
      <c r="BJ57" s="7">
        <v>1315.5816537744574</v>
      </c>
      <c r="BK57" s="7">
        <v>1991.3987160096419</v>
      </c>
      <c r="BL57" s="7">
        <v>942.07673121654841</v>
      </c>
      <c r="BM57" s="7">
        <v>1832.2486361910401</v>
      </c>
      <c r="BN57" s="7">
        <v>2841.796133397565</v>
      </c>
      <c r="BO57" s="7">
        <v>1631.4175990674767</v>
      </c>
      <c r="BP57" s="7">
        <v>1341.1122474119607</v>
      </c>
      <c r="BQ57" s="7">
        <v>89.625968542454984</v>
      </c>
      <c r="BR57" s="7">
        <v>1325.624855862977</v>
      </c>
      <c r="BS57" s="7">
        <v>21.231334455006664</v>
      </c>
      <c r="BT57" s="7">
        <v>905.38154425557116</v>
      </c>
      <c r="BU57" s="7">
        <v>3046.3194401203318</v>
      </c>
      <c r="BV57" s="7">
        <v>669.49095933463911</v>
      </c>
      <c r="BW57" s="7">
        <v>215.71071184817814</v>
      </c>
      <c r="BX57" s="7">
        <v>1373.2837865085226</v>
      </c>
      <c r="BY57" s="7">
        <v>371.7724094746743</v>
      </c>
      <c r="BZ57" s="7">
        <v>324.09451928691942</v>
      </c>
      <c r="CA57" s="7">
        <v>4232.0540569653886</v>
      </c>
      <c r="CB57" s="7">
        <v>88.817425423914841</v>
      </c>
      <c r="CC57" s="7">
        <v>1721.681248946396</v>
      </c>
      <c r="CD57" s="7">
        <v>1396.9684713792108</v>
      </c>
      <c r="CE57" s="7">
        <v>2143.7376827303169</v>
      </c>
      <c r="CF57" s="7">
        <v>2661.6090156135588</v>
      </c>
      <c r="CG57" s="7">
        <v>484.73443730403744</v>
      </c>
      <c r="CH57" s="7">
        <v>7232.6930807243043</v>
      </c>
      <c r="CI57" s="7">
        <v>4295.1628937324913</v>
      </c>
      <c r="CJ57" s="7">
        <v>431.00635378684387</v>
      </c>
      <c r="CK57" s="7">
        <v>192.68342674880779</v>
      </c>
      <c r="CL57" s="7">
        <v>153.52167550718093</v>
      </c>
      <c r="CM57" s="7">
        <v>384.03215873511249</v>
      </c>
      <c r="CN57" s="7">
        <v>721.36861246446904</v>
      </c>
      <c r="CO57" s="7">
        <v>70.377733894697215</v>
      </c>
      <c r="CP57" s="7">
        <v>215.0668410277145</v>
      </c>
      <c r="CQ57" s="7">
        <v>93.911071549252753</v>
      </c>
      <c r="CR57" s="7">
        <v>362.52218085893026</v>
      </c>
      <c r="CS57" s="7">
        <v>817.14765209426128</v>
      </c>
      <c r="CT57" s="7">
        <v>11.704431438642773</v>
      </c>
      <c r="CU57" s="7">
        <v>1599.0088955803856</v>
      </c>
      <c r="CV57" s="7">
        <v>491.11055028255367</v>
      </c>
      <c r="CW57" s="7">
        <v>221.09438490744006</v>
      </c>
      <c r="CX57" s="7">
        <v>482.90705034109322</v>
      </c>
      <c r="CY57" s="7">
        <v>5199.2731757847114</v>
      </c>
      <c r="CZ57" s="7">
        <v>3606.2139083797601</v>
      </c>
      <c r="DA57" s="7">
        <v>235.6558509455943</v>
      </c>
      <c r="DB57" s="7">
        <v>624.67825261469159</v>
      </c>
      <c r="DC57" s="7">
        <v>2116.574002889643</v>
      </c>
      <c r="DD57" s="7">
        <v>7296.7897945959085</v>
      </c>
      <c r="DE57" s="7">
        <v>4638.7355229698487</v>
      </c>
      <c r="DF57" s="7">
        <v>218.47915270564548</v>
      </c>
      <c r="DG57" s="7">
        <v>1792.1397268346223</v>
      </c>
      <c r="DH57" s="7">
        <v>0</v>
      </c>
      <c r="DI57" s="7">
        <v>917.42204321591873</v>
      </c>
      <c r="DJ57" s="7">
        <v>45.742499589115077</v>
      </c>
      <c r="DK57" s="7">
        <v>13204.464239401523</v>
      </c>
      <c r="DL57" s="7">
        <v>20748.212873300428</v>
      </c>
      <c r="DM57" s="7">
        <v>340.11489227341247</v>
      </c>
      <c r="DN57" s="7">
        <v>5780.6565298122432</v>
      </c>
      <c r="DO57" s="7">
        <v>3076.7949451281947</v>
      </c>
      <c r="DP57" s="7">
        <v>3267.3861215795805</v>
      </c>
      <c r="DQ57" s="7">
        <v>264.41936786325067</v>
      </c>
      <c r="DR57" s="7">
        <v>872.72884097554163</v>
      </c>
      <c r="DS57" s="7">
        <f>'[2]IOT 2019 CB'!DZ57+'[2]IOT 2019 CB'!EA57</f>
        <v>365852.19243684545</v>
      </c>
      <c r="DT57" s="7">
        <v>0</v>
      </c>
      <c r="DU57" s="7">
        <v>244.76069397817892</v>
      </c>
      <c r="DV57" s="7">
        <v>1561.456975493654</v>
      </c>
      <c r="DW57" s="7">
        <v>10292.423235814063</v>
      </c>
      <c r="DX57" s="7">
        <v>282.39807315158828</v>
      </c>
      <c r="DY57" s="7">
        <v>1425.3377460022234</v>
      </c>
      <c r="DZ57" s="7">
        <v>11.537338362797898</v>
      </c>
      <c r="EA57" s="7">
        <v>145.08400656869068</v>
      </c>
      <c r="EB57" s="7">
        <v>15106.925748137373</v>
      </c>
      <c r="EC57" s="7">
        <v>805.0807255444189</v>
      </c>
      <c r="ED57" s="7">
        <v>20594.005488271559</v>
      </c>
      <c r="EE57" s="7">
        <v>204191.15067055097</v>
      </c>
      <c r="EF57" s="7">
        <v>1055.6202720842552</v>
      </c>
      <c r="EG57" s="7">
        <v>1255.6680163458498</v>
      </c>
      <c r="EH57" s="7">
        <v>675.68507261393415</v>
      </c>
      <c r="EI57" s="7">
        <v>11606.65000629198</v>
      </c>
      <c r="EJ57" s="7">
        <v>11848.377786049115</v>
      </c>
      <c r="EK57" s="7">
        <v>2888.0603096537488</v>
      </c>
      <c r="EL57" s="7">
        <f>'[2]IOT 2019 CB'!ET57+'[2]IOT 2019 CB'!EU57</f>
        <v>16855.441705276651</v>
      </c>
      <c r="EM57" s="7">
        <v>26.271940552767344</v>
      </c>
      <c r="EN57" s="7">
        <v>24.47093452573943</v>
      </c>
      <c r="EO57" s="7">
        <v>694.44254362851677</v>
      </c>
      <c r="EP57" s="7">
        <v>4492.7518456234129</v>
      </c>
      <c r="EQ57" s="7">
        <v>5048.0181620230078</v>
      </c>
      <c r="ER57" s="7">
        <v>11834.305121925883</v>
      </c>
      <c r="ES57" s="7">
        <v>10985.881420757774</v>
      </c>
      <c r="ET57" s="7">
        <v>4279.9166393129362</v>
      </c>
      <c r="EU57" s="7">
        <v>14099.148159932714</v>
      </c>
      <c r="EV57" s="7">
        <v>5653.3177865932348</v>
      </c>
      <c r="EW57" s="7">
        <v>120.64838470847555</v>
      </c>
      <c r="EX57" s="7">
        <v>1170.0102185499186</v>
      </c>
      <c r="EY57" s="7">
        <v>1571.2382544011982</v>
      </c>
      <c r="EZ57" s="7">
        <v>2194.1194578803793</v>
      </c>
      <c r="FA57" s="7">
        <v>1942.7318074860027</v>
      </c>
      <c r="FB57" s="7">
        <v>407.60431120499032</v>
      </c>
      <c r="FC57" s="7">
        <v>892.42815510133767</v>
      </c>
      <c r="FD57" s="7">
        <v>71803.18654686214</v>
      </c>
      <c r="FE57" s="7">
        <v>39803.99640403629</v>
      </c>
      <c r="FF57" s="7">
        <v>4478.9139690460988</v>
      </c>
      <c r="FG57" s="7">
        <v>26366.762118052378</v>
      </c>
      <c r="FH57" s="7">
        <v>488.90971232744636</v>
      </c>
      <c r="FI57" s="7">
        <v>104.55710507124982</v>
      </c>
      <c r="FJ57" s="7">
        <v>892.61790611059416</v>
      </c>
      <c r="FK57" s="7">
        <v>1159.6460393637735</v>
      </c>
      <c r="FL57" s="7">
        <v>1366.4610360202144</v>
      </c>
      <c r="FM57" s="7">
        <v>2403.6042920513892</v>
      </c>
      <c r="FN57" s="7">
        <v>27364.750582625358</v>
      </c>
      <c r="FO57" s="7">
        <v>1146.2458342824179</v>
      </c>
      <c r="FP57" s="7">
        <v>11067.959037419803</v>
      </c>
      <c r="FQ57" s="7">
        <v>0</v>
      </c>
      <c r="FR57" s="2">
        <f t="shared" si="0"/>
        <v>2848551.5966672157</v>
      </c>
      <c r="FS57" s="1">
        <f t="shared" si="1"/>
        <v>3948426.0723848776</v>
      </c>
      <c r="FT57" s="3">
        <v>3948426.0723848776</v>
      </c>
      <c r="FU57" s="3">
        <v>0</v>
      </c>
      <c r="FV57" s="1">
        <f t="shared" si="2"/>
        <v>52310.605799553916</v>
      </c>
      <c r="FW57" s="1">
        <v>0</v>
      </c>
      <c r="FX57" s="1">
        <v>52310.605799553916</v>
      </c>
      <c r="FY57" s="1">
        <v>2968033.3581857607</v>
      </c>
      <c r="FZ57" s="1">
        <v>453134.64199898159</v>
      </c>
      <c r="GA57" s="1">
        <f t="shared" si="3"/>
        <v>9364186.9910384249</v>
      </c>
      <c r="GB57" s="13"/>
      <c r="GC57" s="4"/>
      <c r="GD57" s="5"/>
      <c r="GF57" s="8"/>
      <c r="GG57" s="8"/>
    </row>
    <row r="58" spans="1:189" s="27" customFormat="1" ht="47.25" x14ac:dyDescent="0.25">
      <c r="A58" s="20" t="s">
        <v>377</v>
      </c>
      <c r="B58" s="18">
        <v>53</v>
      </c>
      <c r="C58" s="7">
        <v>0</v>
      </c>
      <c r="D58" s="7">
        <v>33.315128698544342</v>
      </c>
      <c r="E58" s="7">
        <v>0</v>
      </c>
      <c r="F58" s="7">
        <v>0</v>
      </c>
      <c r="G58" s="7">
        <v>0</v>
      </c>
      <c r="H58" s="7">
        <v>39.514368237653599</v>
      </c>
      <c r="I58" s="7">
        <v>20.058247876893823</v>
      </c>
      <c r="J58" s="7">
        <v>0</v>
      </c>
      <c r="K58" s="7">
        <v>56.08336793188306</v>
      </c>
      <c r="L58" s="7">
        <v>0</v>
      </c>
      <c r="M58" s="7">
        <v>0</v>
      </c>
      <c r="N58" s="7">
        <v>47216.454786104121</v>
      </c>
      <c r="O58" s="7">
        <v>2.5434362189343336</v>
      </c>
      <c r="P58" s="7">
        <v>0.94142399605725746</v>
      </c>
      <c r="Q58" s="7">
        <v>0</v>
      </c>
      <c r="R58" s="7">
        <v>55051.566641268939</v>
      </c>
      <c r="S58" s="7">
        <v>218.56505143151352</v>
      </c>
      <c r="T58" s="7">
        <v>2205.5089793382685</v>
      </c>
      <c r="U58" s="7">
        <v>67.820831649269621</v>
      </c>
      <c r="V58" s="7">
        <v>204.56223697732045</v>
      </c>
      <c r="W58" s="7">
        <v>11.086871109020999</v>
      </c>
      <c r="X58" s="7">
        <v>1.3980523683932049</v>
      </c>
      <c r="Y58" s="7">
        <v>14.534322854013844</v>
      </c>
      <c r="Z58" s="7">
        <v>11937.525139272635</v>
      </c>
      <c r="AA58" s="7">
        <v>0</v>
      </c>
      <c r="AB58" s="7">
        <v>15.963003123253978</v>
      </c>
      <c r="AC58" s="7">
        <v>79450.258390846095</v>
      </c>
      <c r="AD58" s="7">
        <v>4818.5662617151456</v>
      </c>
      <c r="AE58" s="7">
        <v>1.0568973458616939</v>
      </c>
      <c r="AF58" s="7">
        <v>0</v>
      </c>
      <c r="AG58" s="7">
        <v>50.788001023790088</v>
      </c>
      <c r="AH58" s="7">
        <v>24.558599363438283</v>
      </c>
      <c r="AI58" s="7">
        <v>377.90011613939697</v>
      </c>
      <c r="AJ58" s="7">
        <v>29.181790628364887</v>
      </c>
      <c r="AK58" s="7">
        <v>0</v>
      </c>
      <c r="AL58" s="7">
        <v>0</v>
      </c>
      <c r="AM58" s="7">
        <v>0</v>
      </c>
      <c r="AN58" s="7">
        <v>1364.4763029478056</v>
      </c>
      <c r="AO58" s="7">
        <v>15.76253880900542</v>
      </c>
      <c r="AP58" s="7">
        <v>0.89145096626171105</v>
      </c>
      <c r="AQ58" s="7">
        <v>4228398.0951651512</v>
      </c>
      <c r="AR58" s="7">
        <v>45.12516236364452</v>
      </c>
      <c r="AS58" s="7">
        <v>244747.84617178328</v>
      </c>
      <c r="AT58" s="7">
        <v>4108.8189360087545</v>
      </c>
      <c r="AU58" s="7">
        <v>20.319649533622123</v>
      </c>
      <c r="AV58" s="7">
        <v>73062.232524566483</v>
      </c>
      <c r="AW58" s="7">
        <v>567804.33241645875</v>
      </c>
      <c r="AX58" s="7">
        <v>14.488108897368507</v>
      </c>
      <c r="AY58" s="7">
        <v>460853.55904251384</v>
      </c>
      <c r="AZ58" s="7">
        <v>18716.008643086032</v>
      </c>
      <c r="BA58" s="7">
        <v>26.094375631686905</v>
      </c>
      <c r="BB58" s="7">
        <v>6.7032857158897698</v>
      </c>
      <c r="BC58" s="7">
        <v>7429529.5579150645</v>
      </c>
      <c r="BD58" s="7">
        <v>300809.55187295179</v>
      </c>
      <c r="BE58" s="7">
        <v>39944.829176897598</v>
      </c>
      <c r="BF58" s="7">
        <v>555854.81243242021</v>
      </c>
      <c r="BG58" s="7">
        <v>150847.94105026123</v>
      </c>
      <c r="BH58" s="7">
        <v>19970.460075610037</v>
      </c>
      <c r="BI58" s="7">
        <v>1500.544583832977</v>
      </c>
      <c r="BJ58" s="7">
        <v>208.10636292314939</v>
      </c>
      <c r="BK58" s="7">
        <v>765650.141947194</v>
      </c>
      <c r="BL58" s="7">
        <v>649.30972561487522</v>
      </c>
      <c r="BM58" s="7">
        <v>13782.575553858234</v>
      </c>
      <c r="BN58" s="7">
        <v>35737.888636468168</v>
      </c>
      <c r="BO58" s="7">
        <v>883.37583465620469</v>
      </c>
      <c r="BP58" s="7">
        <v>138.08664615417408</v>
      </c>
      <c r="BQ58" s="7">
        <v>1.9896356820666927</v>
      </c>
      <c r="BR58" s="7">
        <v>0.20795202541786936</v>
      </c>
      <c r="BS58" s="7">
        <v>18.861175928440339</v>
      </c>
      <c r="BT58" s="7">
        <v>1151.869970442915</v>
      </c>
      <c r="BU58" s="7">
        <v>759.86166355988496</v>
      </c>
      <c r="BV58" s="7">
        <v>109.29046535001727</v>
      </c>
      <c r="BW58" s="7">
        <v>64.676277817534356</v>
      </c>
      <c r="BX58" s="7">
        <v>448.34964205317459</v>
      </c>
      <c r="BY58" s="7">
        <v>2860.1277646475796</v>
      </c>
      <c r="BZ58" s="7">
        <v>713.77299379691669</v>
      </c>
      <c r="CA58" s="7">
        <v>2010.7816459376838</v>
      </c>
      <c r="CB58" s="7">
        <v>70.795170654587821</v>
      </c>
      <c r="CC58" s="7">
        <v>339.05836464775717</v>
      </c>
      <c r="CD58" s="7">
        <v>1210.9585896531353</v>
      </c>
      <c r="CE58" s="7">
        <v>793.81949706292926</v>
      </c>
      <c r="CF58" s="7">
        <v>759807.37246830913</v>
      </c>
      <c r="CG58" s="7">
        <v>83.062363328259238</v>
      </c>
      <c r="CH58" s="7">
        <v>5327.3132145878008</v>
      </c>
      <c r="CI58" s="7">
        <v>3002.9673828417594</v>
      </c>
      <c r="CJ58" s="7">
        <v>1225.0422703726761</v>
      </c>
      <c r="CK58" s="7">
        <v>928.42158063757358</v>
      </c>
      <c r="CL58" s="7">
        <v>0</v>
      </c>
      <c r="CM58" s="7">
        <v>0</v>
      </c>
      <c r="CN58" s="7">
        <v>129.76575950677588</v>
      </c>
      <c r="CO58" s="7">
        <v>32.254866794618643</v>
      </c>
      <c r="CP58" s="7">
        <v>47.752749836444117</v>
      </c>
      <c r="CQ58" s="7">
        <v>0</v>
      </c>
      <c r="CR58" s="7">
        <v>30.527795166730748</v>
      </c>
      <c r="CS58" s="7">
        <v>108.70788973334848</v>
      </c>
      <c r="CT58" s="7">
        <v>74.620602150746976</v>
      </c>
      <c r="CU58" s="7">
        <v>4551.1801490762828</v>
      </c>
      <c r="CV58" s="7">
        <v>199.56481525234386</v>
      </c>
      <c r="CW58" s="7">
        <v>3.7121225522455994</v>
      </c>
      <c r="CX58" s="7">
        <v>568.46824933515245</v>
      </c>
      <c r="CY58" s="7">
        <v>2391.7687481857993</v>
      </c>
      <c r="CZ58" s="7">
        <v>2487.7796090206857</v>
      </c>
      <c r="DA58" s="7">
        <v>26.54297119812939</v>
      </c>
      <c r="DB58" s="7">
        <v>759.08444786364828</v>
      </c>
      <c r="DC58" s="7">
        <v>221.38309467238969</v>
      </c>
      <c r="DD58" s="7">
        <v>9298.0978250370463</v>
      </c>
      <c r="DE58" s="7">
        <v>0</v>
      </c>
      <c r="DF58" s="7">
        <v>6.3945436056886233</v>
      </c>
      <c r="DG58" s="7">
        <v>73.73682087308687</v>
      </c>
      <c r="DH58" s="7">
        <v>0</v>
      </c>
      <c r="DI58" s="7">
        <v>122.01449682850082</v>
      </c>
      <c r="DJ58" s="7">
        <v>0</v>
      </c>
      <c r="DK58" s="7">
        <v>384112.53891854151</v>
      </c>
      <c r="DL58" s="7">
        <v>338.15585170949237</v>
      </c>
      <c r="DM58" s="7">
        <v>33.842539228123805</v>
      </c>
      <c r="DN58" s="7">
        <v>2485.0636031976524</v>
      </c>
      <c r="DO58" s="7">
        <v>595.99475869692515</v>
      </c>
      <c r="DP58" s="7">
        <v>379260.18994739151</v>
      </c>
      <c r="DQ58" s="7">
        <v>51.219714070963384</v>
      </c>
      <c r="DR58" s="7">
        <v>74.917978936157496</v>
      </c>
      <c r="DS58" s="7">
        <f>'[2]IOT 2019 CB'!DZ58+'[2]IOT 2019 CB'!EA58</f>
        <v>54763.910006779734</v>
      </c>
      <c r="DT58" s="7">
        <v>0</v>
      </c>
      <c r="DU58" s="7">
        <v>16.725911626489872</v>
      </c>
      <c r="DV58" s="7">
        <v>390.87323036803531</v>
      </c>
      <c r="DW58" s="7">
        <v>344.23483515688906</v>
      </c>
      <c r="DX58" s="7">
        <v>137.22656030098952</v>
      </c>
      <c r="DY58" s="7">
        <v>591.82847932899404</v>
      </c>
      <c r="DZ58" s="7">
        <v>5455.4056645356432</v>
      </c>
      <c r="EA58" s="7">
        <v>594.19549230923462</v>
      </c>
      <c r="EB58" s="7">
        <v>42833.72273796759</v>
      </c>
      <c r="EC58" s="7">
        <v>182.94246544521255</v>
      </c>
      <c r="ED58" s="7">
        <v>107829.97572707279</v>
      </c>
      <c r="EE58" s="7">
        <v>6642716.7686594184</v>
      </c>
      <c r="EF58" s="7">
        <v>2.8438723147524856</v>
      </c>
      <c r="EG58" s="7">
        <v>0</v>
      </c>
      <c r="EH58" s="7">
        <v>0.46481094777487209</v>
      </c>
      <c r="EI58" s="7">
        <v>180.33094547771785</v>
      </c>
      <c r="EJ58" s="7">
        <v>17.733390103443888</v>
      </c>
      <c r="EK58" s="7">
        <v>36.352309740302637</v>
      </c>
      <c r="EL58" s="7">
        <f>'[2]IOT 2019 CB'!ET58+'[2]IOT 2019 CB'!EU58</f>
        <v>60.044249393404698</v>
      </c>
      <c r="EM58" s="7">
        <v>0</v>
      </c>
      <c r="EN58" s="7">
        <v>0</v>
      </c>
      <c r="EO58" s="7">
        <v>7.1623415053407369</v>
      </c>
      <c r="EP58" s="7">
        <v>333.73108980191404</v>
      </c>
      <c r="EQ58" s="7">
        <v>5087.3207103680934</v>
      </c>
      <c r="ER58" s="7">
        <v>96.309508153355921</v>
      </c>
      <c r="ES58" s="7">
        <v>452.61388882401218</v>
      </c>
      <c r="ET58" s="7">
        <v>0.87498449230602349</v>
      </c>
      <c r="EU58" s="7">
        <v>834.15764006464451</v>
      </c>
      <c r="EV58" s="7">
        <v>85.012629560326147</v>
      </c>
      <c r="EW58" s="7">
        <v>40.330663689553248</v>
      </c>
      <c r="EX58" s="7">
        <v>63.667645294944954</v>
      </c>
      <c r="EY58" s="7">
        <v>219.12723807496869</v>
      </c>
      <c r="EZ58" s="7">
        <v>8241.9427245052411</v>
      </c>
      <c r="FA58" s="7">
        <v>5381.4898717019041</v>
      </c>
      <c r="FB58" s="7">
        <v>242.70629901951762</v>
      </c>
      <c r="FC58" s="7">
        <v>131.06004151556814</v>
      </c>
      <c r="FD58" s="7">
        <v>1319.2846466550707</v>
      </c>
      <c r="FE58" s="7">
        <v>233482.52265157047</v>
      </c>
      <c r="FF58" s="7">
        <v>26.005594176463667</v>
      </c>
      <c r="FG58" s="7">
        <v>9318.4219984313931</v>
      </c>
      <c r="FH58" s="7">
        <v>50098.971821037558</v>
      </c>
      <c r="FI58" s="7">
        <v>913.30655497151258</v>
      </c>
      <c r="FJ58" s="7">
        <v>139.70922940064347</v>
      </c>
      <c r="FK58" s="7">
        <v>171.09870779487923</v>
      </c>
      <c r="FL58" s="7">
        <v>237.5138250496795</v>
      </c>
      <c r="FM58" s="7">
        <v>2006.8966945315728</v>
      </c>
      <c r="FN58" s="7">
        <v>82030.009560515828</v>
      </c>
      <c r="FO58" s="7">
        <v>223.75438499596231</v>
      </c>
      <c r="FP58" s="7">
        <v>11254.727680023338</v>
      </c>
      <c r="FQ58" s="7">
        <v>0</v>
      </c>
      <c r="FR58" s="2">
        <f t="shared" si="0"/>
        <v>23954150.878465679</v>
      </c>
      <c r="FS58" s="1">
        <f t="shared" si="1"/>
        <v>81687923.016590759</v>
      </c>
      <c r="FT58" s="3">
        <v>81687923.016590759</v>
      </c>
      <c r="FU58" s="3">
        <v>0</v>
      </c>
      <c r="FV58" s="1">
        <f t="shared" si="2"/>
        <v>815327.74489267915</v>
      </c>
      <c r="FW58" s="1">
        <v>0</v>
      </c>
      <c r="FX58" s="1">
        <v>815327.74489267915</v>
      </c>
      <c r="FY58" s="1">
        <v>29532800.980727706</v>
      </c>
      <c r="FZ58" s="1">
        <v>34391915.286121853</v>
      </c>
      <c r="GA58" s="1">
        <f t="shared" si="3"/>
        <v>101598287.33455497</v>
      </c>
      <c r="GB58" s="13"/>
      <c r="GC58" s="4"/>
      <c r="GD58" s="5"/>
      <c r="GF58" s="8"/>
      <c r="GG58" s="8"/>
    </row>
    <row r="59" spans="1:189" s="27" customFormat="1" ht="31.5" x14ac:dyDescent="0.25">
      <c r="A59" s="20" t="s">
        <v>254</v>
      </c>
      <c r="B59" s="18">
        <v>54</v>
      </c>
      <c r="C59" s="7">
        <v>1033.8960320622416</v>
      </c>
      <c r="D59" s="7">
        <v>0</v>
      </c>
      <c r="E59" s="7">
        <v>137.98657611441647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12636304.305379407</v>
      </c>
      <c r="S59" s="7">
        <v>72598833.684788108</v>
      </c>
      <c r="T59" s="7">
        <v>73550238.082135335</v>
      </c>
      <c r="U59" s="7">
        <v>7699862.6290902039</v>
      </c>
      <c r="V59" s="7">
        <v>2148159.0320304143</v>
      </c>
      <c r="W59" s="7">
        <v>6564.5391823452519</v>
      </c>
      <c r="X59" s="7">
        <v>6999.5969200430291</v>
      </c>
      <c r="Y59" s="7">
        <v>131.60235210549746</v>
      </c>
      <c r="Z59" s="7">
        <v>0</v>
      </c>
      <c r="AA59" s="7">
        <v>0</v>
      </c>
      <c r="AB59" s="7">
        <v>28.170924487706092</v>
      </c>
      <c r="AC59" s="7">
        <v>1414456.5073472674</v>
      </c>
      <c r="AD59" s="7">
        <v>39008.66274214624</v>
      </c>
      <c r="AE59" s="7">
        <v>7191746.5265794676</v>
      </c>
      <c r="AF59" s="7">
        <v>15759137.159208992</v>
      </c>
      <c r="AG59" s="7">
        <v>45156780.982683212</v>
      </c>
      <c r="AH59" s="7">
        <v>42078942.061061099</v>
      </c>
      <c r="AI59" s="7">
        <v>7589287.5494399788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1272.4634226662135</v>
      </c>
      <c r="AR59" s="7">
        <v>149.73080903954025</v>
      </c>
      <c r="AS59" s="7">
        <v>90794.67965626136</v>
      </c>
      <c r="AT59" s="7">
        <v>0.18045615111376645</v>
      </c>
      <c r="AU59" s="7">
        <v>9299.5813393084682</v>
      </c>
      <c r="AV59" s="7">
        <v>0</v>
      </c>
      <c r="AW59" s="7">
        <v>2363.7521293752507</v>
      </c>
      <c r="AX59" s="7">
        <v>1.7233442782573027</v>
      </c>
      <c r="AY59" s="7">
        <v>0</v>
      </c>
      <c r="AZ59" s="7">
        <v>0</v>
      </c>
      <c r="BA59" s="7">
        <v>0.54974669924441577</v>
      </c>
      <c r="BB59" s="7">
        <v>2.3635663946686769</v>
      </c>
      <c r="BC59" s="7">
        <v>692.12816500479562</v>
      </c>
      <c r="BD59" s="7">
        <v>14414545.864387995</v>
      </c>
      <c r="BE59" s="7">
        <v>1.2611083007279453</v>
      </c>
      <c r="BF59" s="7">
        <v>0</v>
      </c>
      <c r="BG59" s="7">
        <v>0</v>
      </c>
      <c r="BH59" s="7">
        <v>0</v>
      </c>
      <c r="BI59" s="7">
        <v>1.9607180510960907</v>
      </c>
      <c r="BJ59" s="7">
        <v>0</v>
      </c>
      <c r="BK59" s="7">
        <v>0</v>
      </c>
      <c r="BL59" s="7">
        <v>0</v>
      </c>
      <c r="BM59" s="7">
        <v>92.979990146229966</v>
      </c>
      <c r="BN59" s="7">
        <v>0</v>
      </c>
      <c r="BO59" s="7">
        <v>0</v>
      </c>
      <c r="BP59" s="7">
        <v>5.8526666999078758</v>
      </c>
      <c r="BQ59" s="7">
        <v>0</v>
      </c>
      <c r="BR59" s="7">
        <v>0</v>
      </c>
      <c r="BS59" s="7">
        <v>0</v>
      </c>
      <c r="BT59" s="7">
        <v>0</v>
      </c>
      <c r="BU59" s="7">
        <v>1.642197904388027</v>
      </c>
      <c r="BV59" s="7">
        <v>0</v>
      </c>
      <c r="BW59" s="7">
        <v>0</v>
      </c>
      <c r="BX59" s="7">
        <v>0</v>
      </c>
      <c r="BY59" s="7">
        <v>28169.178701088073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1309.2958837536105</v>
      </c>
      <c r="CG59" s="7">
        <v>0</v>
      </c>
      <c r="CH59" s="7">
        <v>14.361782147379692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2.8951773980102664</v>
      </c>
      <c r="DA59" s="7">
        <v>0</v>
      </c>
      <c r="DB59" s="7">
        <v>0</v>
      </c>
      <c r="DC59" s="7">
        <v>0</v>
      </c>
      <c r="DD59" s="7">
        <v>4.1306998530153862</v>
      </c>
      <c r="DE59" s="7">
        <v>0</v>
      </c>
      <c r="DF59" s="7">
        <v>0.6553382581410846</v>
      </c>
      <c r="DG59" s="7">
        <v>0</v>
      </c>
      <c r="DH59" s="7">
        <v>0</v>
      </c>
      <c r="DI59" s="7">
        <v>0</v>
      </c>
      <c r="DJ59" s="7">
        <v>0</v>
      </c>
      <c r="DK59" s="7">
        <v>4.7371024948864644</v>
      </c>
      <c r="DL59" s="7">
        <v>0</v>
      </c>
      <c r="DM59" s="7">
        <v>0</v>
      </c>
      <c r="DN59" s="7">
        <v>0</v>
      </c>
      <c r="DO59" s="7">
        <v>1.280793115728394</v>
      </c>
      <c r="DP59" s="7">
        <v>0</v>
      </c>
      <c r="DQ59" s="7">
        <v>0</v>
      </c>
      <c r="DR59" s="7">
        <v>0</v>
      </c>
      <c r="DS59" s="7">
        <f>'[2]IOT 2019 CB'!DZ59+'[2]IOT 2019 CB'!EA59</f>
        <v>10358.533657655573</v>
      </c>
      <c r="DT59" s="7">
        <v>0</v>
      </c>
      <c r="DU59" s="7">
        <v>0</v>
      </c>
      <c r="DV59" s="7">
        <v>0</v>
      </c>
      <c r="DW59" s="7">
        <v>0</v>
      </c>
      <c r="DX59" s="7">
        <v>0</v>
      </c>
      <c r="DY59" s="7">
        <v>7.879394027657451</v>
      </c>
      <c r="DZ59" s="7">
        <v>0</v>
      </c>
      <c r="EA59" s="7">
        <v>0</v>
      </c>
      <c r="EB59" s="7">
        <v>0</v>
      </c>
      <c r="EC59" s="7">
        <v>0.553997408648504</v>
      </c>
      <c r="ED59" s="7">
        <v>12607.571480979954</v>
      </c>
      <c r="EE59" s="7">
        <v>1775.4931599239769</v>
      </c>
      <c r="EF59" s="7">
        <v>0</v>
      </c>
      <c r="EG59" s="7">
        <v>1.9982385105518887</v>
      </c>
      <c r="EH59" s="7">
        <v>4.0670573662898599</v>
      </c>
      <c r="EI59" s="7">
        <v>0</v>
      </c>
      <c r="EJ59" s="7">
        <v>0</v>
      </c>
      <c r="EK59" s="7">
        <v>0</v>
      </c>
      <c r="EL59" s="7">
        <f>'[2]IOT 2019 CB'!ET59+'[2]IOT 2019 CB'!EU59</f>
        <v>0</v>
      </c>
      <c r="EM59" s="7">
        <v>0</v>
      </c>
      <c r="EN59" s="7">
        <v>0</v>
      </c>
      <c r="EO59" s="7">
        <v>0</v>
      </c>
      <c r="EP59" s="7">
        <v>0</v>
      </c>
      <c r="EQ59" s="7">
        <v>0</v>
      </c>
      <c r="ER59" s="7">
        <v>31.293414796384919</v>
      </c>
      <c r="ES59" s="7">
        <v>0</v>
      </c>
      <c r="ET59" s="7">
        <v>266423.97789343976</v>
      </c>
      <c r="EU59" s="7">
        <v>2.4046728330044749</v>
      </c>
      <c r="EV59" s="7">
        <v>0</v>
      </c>
      <c r="EW59" s="7">
        <v>3709.4196275129079</v>
      </c>
      <c r="EX59" s="7">
        <v>0</v>
      </c>
      <c r="EY59" s="7">
        <v>0</v>
      </c>
      <c r="EZ59" s="7">
        <v>0</v>
      </c>
      <c r="FA59" s="7">
        <v>2110.6036008199444</v>
      </c>
      <c r="FB59" s="7">
        <v>733.58098046898544</v>
      </c>
      <c r="FC59" s="7">
        <v>11.690405049066259</v>
      </c>
      <c r="FD59" s="7">
        <v>1931.4771016489458</v>
      </c>
      <c r="FE59" s="7">
        <v>20213.398596970939</v>
      </c>
      <c r="FF59" s="7">
        <v>2946.4925759250373</v>
      </c>
      <c r="FG59" s="7">
        <v>0</v>
      </c>
      <c r="FH59" s="7">
        <v>10732.025892093729</v>
      </c>
      <c r="FI59" s="7">
        <v>0</v>
      </c>
      <c r="FJ59" s="7">
        <v>38.35267964390713</v>
      </c>
      <c r="FK59" s="7">
        <v>13136.507255461438</v>
      </c>
      <c r="FL59" s="7">
        <v>0</v>
      </c>
      <c r="FM59" s="7">
        <v>6366.3969776437343</v>
      </c>
      <c r="FN59" s="7">
        <v>429.89186600533054</v>
      </c>
      <c r="FO59" s="7">
        <v>27.935842764618496</v>
      </c>
      <c r="FP59" s="7">
        <v>0</v>
      </c>
      <c r="FQ59" s="7">
        <v>0</v>
      </c>
      <c r="FR59" s="2">
        <f t="shared" si="0"/>
        <v>302779987.77002406</v>
      </c>
      <c r="FS59" s="1">
        <f t="shared" si="1"/>
        <v>1552660.1959106892</v>
      </c>
      <c r="FT59" s="3">
        <v>1552660.1959106892</v>
      </c>
      <c r="FU59" s="3">
        <v>0</v>
      </c>
      <c r="FV59" s="1">
        <f t="shared" si="2"/>
        <v>104129.07877784967</v>
      </c>
      <c r="FW59" s="1">
        <v>0</v>
      </c>
      <c r="FX59" s="1">
        <v>104129.07877784967</v>
      </c>
      <c r="FY59" s="1">
        <v>7151287.571181356</v>
      </c>
      <c r="FZ59" s="1">
        <v>12231765.880500404</v>
      </c>
      <c r="GA59" s="1">
        <f t="shared" si="3"/>
        <v>299356298.73539358</v>
      </c>
      <c r="GB59" s="13"/>
      <c r="GC59" s="4"/>
      <c r="GD59" s="5"/>
      <c r="GF59" s="8"/>
      <c r="GG59" s="8"/>
    </row>
    <row r="60" spans="1:189" s="27" customFormat="1" ht="15.75" x14ac:dyDescent="0.25">
      <c r="A60" s="20" t="s">
        <v>255</v>
      </c>
      <c r="B60" s="18">
        <v>55</v>
      </c>
      <c r="C60" s="7">
        <v>30.393119477209744</v>
      </c>
      <c r="D60" s="7">
        <v>25.058090339335784</v>
      </c>
      <c r="E60" s="7">
        <v>0</v>
      </c>
      <c r="F60" s="7">
        <v>0</v>
      </c>
      <c r="G60" s="7">
        <v>458.37984521017478</v>
      </c>
      <c r="H60" s="7">
        <v>199.59267132642432</v>
      </c>
      <c r="I60" s="7">
        <v>6.093439274802031</v>
      </c>
      <c r="J60" s="7">
        <v>0.19712188014045312</v>
      </c>
      <c r="K60" s="7">
        <v>1.3432300739238134</v>
      </c>
      <c r="L60" s="7">
        <v>0</v>
      </c>
      <c r="M60" s="7">
        <v>0</v>
      </c>
      <c r="N60" s="7">
        <v>28.924928000151908</v>
      </c>
      <c r="O60" s="7">
        <v>3.9242142156077975</v>
      </c>
      <c r="P60" s="7">
        <v>0</v>
      </c>
      <c r="Q60" s="7">
        <v>0.34151288951266956</v>
      </c>
      <c r="R60" s="7">
        <v>560.0842132755547</v>
      </c>
      <c r="S60" s="7">
        <v>699.20886691493604</v>
      </c>
      <c r="T60" s="7">
        <v>36.087874666082911</v>
      </c>
      <c r="U60" s="7">
        <v>5.1439724616588931</v>
      </c>
      <c r="V60" s="7">
        <v>430.53580843589179</v>
      </c>
      <c r="W60" s="7">
        <v>0</v>
      </c>
      <c r="X60" s="7">
        <v>17.12282332585275</v>
      </c>
      <c r="Y60" s="7">
        <v>55.727930983815739</v>
      </c>
      <c r="Z60" s="7">
        <v>11639.251558470167</v>
      </c>
      <c r="AA60" s="7">
        <v>0</v>
      </c>
      <c r="AB60" s="7">
        <v>112.98682126422992</v>
      </c>
      <c r="AC60" s="7">
        <v>17556.440517335617</v>
      </c>
      <c r="AD60" s="7">
        <v>0</v>
      </c>
      <c r="AE60" s="7">
        <v>2.9866529402342659</v>
      </c>
      <c r="AF60" s="7">
        <v>0</v>
      </c>
      <c r="AG60" s="7">
        <v>0</v>
      </c>
      <c r="AH60" s="7">
        <v>35.942283688915531</v>
      </c>
      <c r="AI60" s="7">
        <v>326.27244630616332</v>
      </c>
      <c r="AJ60" s="7">
        <v>0</v>
      </c>
      <c r="AK60" s="7">
        <v>0</v>
      </c>
      <c r="AL60" s="7">
        <v>0</v>
      </c>
      <c r="AM60" s="7">
        <v>0</v>
      </c>
      <c r="AN60" s="7">
        <v>3616.3450188316347</v>
      </c>
      <c r="AO60" s="7">
        <v>60.799223514916122</v>
      </c>
      <c r="AP60" s="7">
        <v>304.7888472558007</v>
      </c>
      <c r="AQ60" s="7">
        <v>7607.592773930086</v>
      </c>
      <c r="AR60" s="7">
        <v>64.110586236260019</v>
      </c>
      <c r="AS60" s="7">
        <v>2198.5745000794423</v>
      </c>
      <c r="AT60" s="7">
        <v>112039.74012799111</v>
      </c>
      <c r="AU60" s="7">
        <v>23.503607523816761</v>
      </c>
      <c r="AV60" s="7">
        <v>47.360151371151005</v>
      </c>
      <c r="AW60" s="7">
        <v>325.90671048248788</v>
      </c>
      <c r="AX60" s="7">
        <v>190.01051195884406</v>
      </c>
      <c r="AY60" s="7">
        <v>72.32174704232655</v>
      </c>
      <c r="AZ60" s="7">
        <v>36.775627171217039</v>
      </c>
      <c r="BA60" s="7">
        <v>20.35512072197632</v>
      </c>
      <c r="BB60" s="7">
        <v>160.28399153503639</v>
      </c>
      <c r="BC60" s="7">
        <v>2474.2510571137209</v>
      </c>
      <c r="BD60" s="7">
        <v>327577.27376287006</v>
      </c>
      <c r="BE60" s="7">
        <v>441306.44449325965</v>
      </c>
      <c r="BF60" s="7">
        <v>152991.7131670154</v>
      </c>
      <c r="BG60" s="7">
        <v>332.95522875358154</v>
      </c>
      <c r="BH60" s="7">
        <v>733.15742190344008</v>
      </c>
      <c r="BI60" s="7">
        <v>2131.8581246401905</v>
      </c>
      <c r="BJ60" s="7">
        <v>2402.8596409014353</v>
      </c>
      <c r="BK60" s="7">
        <v>4908.2959191196651</v>
      </c>
      <c r="BL60" s="7">
        <v>1022.6356678086788</v>
      </c>
      <c r="BM60" s="7">
        <v>8028.8536632397454</v>
      </c>
      <c r="BN60" s="7">
        <v>1986.7371731979742</v>
      </c>
      <c r="BO60" s="7">
        <v>3242.8266904621069</v>
      </c>
      <c r="BP60" s="7">
        <v>968.96939897199104</v>
      </c>
      <c r="BQ60" s="7">
        <v>8.9684924868909359</v>
      </c>
      <c r="BR60" s="7">
        <v>3.9218821070736665</v>
      </c>
      <c r="BS60" s="7">
        <v>0</v>
      </c>
      <c r="BT60" s="7">
        <v>4257.7530199664798</v>
      </c>
      <c r="BU60" s="7">
        <v>9937.9701554755338</v>
      </c>
      <c r="BV60" s="7">
        <v>262.3293205400621</v>
      </c>
      <c r="BW60" s="7">
        <v>278.62638284827972</v>
      </c>
      <c r="BX60" s="7">
        <v>1080.1638967727251</v>
      </c>
      <c r="BY60" s="7">
        <v>395.97780067241916</v>
      </c>
      <c r="BZ60" s="7">
        <v>271.67517373642255</v>
      </c>
      <c r="CA60" s="7">
        <v>5606.2413607795252</v>
      </c>
      <c r="CB60" s="7">
        <v>209.15112140540464</v>
      </c>
      <c r="CC60" s="7">
        <v>547.26736940527735</v>
      </c>
      <c r="CD60" s="7">
        <v>982.19730051568285</v>
      </c>
      <c r="CE60" s="7">
        <v>2980.9153201106501</v>
      </c>
      <c r="CF60" s="7">
        <v>2819.5871961666544</v>
      </c>
      <c r="CG60" s="7">
        <v>651.57896490940834</v>
      </c>
      <c r="CH60" s="7">
        <v>14523.973047612599</v>
      </c>
      <c r="CI60" s="7">
        <v>9328.3369078518772</v>
      </c>
      <c r="CJ60" s="7">
        <v>618.5900849461641</v>
      </c>
      <c r="CK60" s="7">
        <v>26.348141440363086</v>
      </c>
      <c r="CL60" s="7">
        <v>81.760113046568037</v>
      </c>
      <c r="CM60" s="7">
        <v>731.8902207123806</v>
      </c>
      <c r="CN60" s="7">
        <v>622.07045832375081</v>
      </c>
      <c r="CO60" s="7">
        <v>448.97835904488932</v>
      </c>
      <c r="CP60" s="7">
        <v>27677.073295565693</v>
      </c>
      <c r="CQ60" s="7">
        <v>138.12993529894038</v>
      </c>
      <c r="CR60" s="7">
        <v>676.90162514373583</v>
      </c>
      <c r="CS60" s="7">
        <v>2448.9421243254378</v>
      </c>
      <c r="CT60" s="7">
        <v>0</v>
      </c>
      <c r="CU60" s="7">
        <v>1390.026197072284</v>
      </c>
      <c r="CV60" s="7">
        <v>1505.8940131340821</v>
      </c>
      <c r="CW60" s="7">
        <v>289.17914210537384</v>
      </c>
      <c r="CX60" s="7">
        <v>624.0845386083713</v>
      </c>
      <c r="CY60" s="7">
        <v>4199.3365188910548</v>
      </c>
      <c r="CZ60" s="7">
        <v>3496.1589191965286</v>
      </c>
      <c r="DA60" s="7">
        <v>12.335033913224297</v>
      </c>
      <c r="DB60" s="7">
        <v>632.87412680797661</v>
      </c>
      <c r="DC60" s="7">
        <v>1346.4600052398112</v>
      </c>
      <c r="DD60" s="7">
        <v>31597.051852530007</v>
      </c>
      <c r="DE60" s="7">
        <v>28075.635924822767</v>
      </c>
      <c r="DF60" s="7">
        <v>147.10691792778724</v>
      </c>
      <c r="DG60" s="7">
        <v>643.56089827698111</v>
      </c>
      <c r="DH60" s="7">
        <v>0</v>
      </c>
      <c r="DI60" s="7">
        <v>1152.5168150128911</v>
      </c>
      <c r="DJ60" s="7">
        <v>5.8644817333387156</v>
      </c>
      <c r="DK60" s="7">
        <v>0</v>
      </c>
      <c r="DL60" s="7">
        <v>0</v>
      </c>
      <c r="DM60" s="7">
        <v>165.98781822066672</v>
      </c>
      <c r="DN60" s="7">
        <v>4350.7863908439249</v>
      </c>
      <c r="DO60" s="7">
        <v>5163.3664144440436</v>
      </c>
      <c r="DP60" s="7">
        <v>808.31637239767292</v>
      </c>
      <c r="DQ60" s="7">
        <v>443.73905564146992</v>
      </c>
      <c r="DR60" s="7">
        <v>215.90377891521996</v>
      </c>
      <c r="DS60" s="7">
        <f>'[2]IOT 2019 CB'!DZ60+'[2]IOT 2019 CB'!EA60</f>
        <v>149380.23467703661</v>
      </c>
      <c r="DT60" s="7">
        <v>0</v>
      </c>
      <c r="DU60" s="7">
        <v>2117.2436141242279</v>
      </c>
      <c r="DV60" s="7">
        <v>11286.199501058574</v>
      </c>
      <c r="DW60" s="7">
        <v>14460.344842159815</v>
      </c>
      <c r="DX60" s="7">
        <v>175.33279218270675</v>
      </c>
      <c r="DY60" s="7">
        <v>1876.9624842356909</v>
      </c>
      <c r="DZ60" s="7">
        <v>9726.3464605522895</v>
      </c>
      <c r="EA60" s="7">
        <v>1059.3806545071986</v>
      </c>
      <c r="EB60" s="7">
        <v>9598.6040151884972</v>
      </c>
      <c r="EC60" s="7">
        <v>64.624501024152067</v>
      </c>
      <c r="ED60" s="7">
        <v>174992.30885776563</v>
      </c>
      <c r="EE60" s="7">
        <v>1260920.2177161309</v>
      </c>
      <c r="EF60" s="7">
        <v>1014.8257745526158</v>
      </c>
      <c r="EG60" s="7">
        <v>174.08088345437741</v>
      </c>
      <c r="EH60" s="7">
        <v>21.562694047758487</v>
      </c>
      <c r="EI60" s="7">
        <v>1430.9093984755098</v>
      </c>
      <c r="EJ60" s="7">
        <v>353.57300189651767</v>
      </c>
      <c r="EK60" s="7">
        <v>1030.0034807069073</v>
      </c>
      <c r="EL60" s="7">
        <f>'[2]IOT 2019 CB'!ET60+'[2]IOT 2019 CB'!EU60</f>
        <v>44656.602657708747</v>
      </c>
      <c r="EM60" s="7">
        <v>2.4817588642057067</v>
      </c>
      <c r="EN60" s="7">
        <v>0</v>
      </c>
      <c r="EO60" s="7">
        <v>126.32521057855064</v>
      </c>
      <c r="EP60" s="7">
        <v>33704.019693003291</v>
      </c>
      <c r="EQ60" s="7">
        <v>4643.0826273517814</v>
      </c>
      <c r="ER60" s="7">
        <v>1477.7567950004095</v>
      </c>
      <c r="ES60" s="7">
        <v>2826.9711611376906</v>
      </c>
      <c r="ET60" s="7">
        <v>177.54036336958723</v>
      </c>
      <c r="EU60" s="7">
        <v>12828.952263846291</v>
      </c>
      <c r="EV60" s="7">
        <v>582.55338727888761</v>
      </c>
      <c r="EW60" s="7">
        <v>153.52706920410233</v>
      </c>
      <c r="EX60" s="7">
        <v>824.1706083666902</v>
      </c>
      <c r="EY60" s="7">
        <v>126.0236842642264</v>
      </c>
      <c r="EZ60" s="7">
        <v>1878.2485113164994</v>
      </c>
      <c r="FA60" s="7">
        <v>2252.5526350882938</v>
      </c>
      <c r="FB60" s="7">
        <v>232.65365264965561</v>
      </c>
      <c r="FC60" s="7">
        <v>1510.5183758400058</v>
      </c>
      <c r="FD60" s="7">
        <v>13235.689216712042</v>
      </c>
      <c r="FE60" s="7">
        <v>19722.487855110063</v>
      </c>
      <c r="FF60" s="7">
        <v>87.724764284437512</v>
      </c>
      <c r="FG60" s="7">
        <v>2266.9855530928971</v>
      </c>
      <c r="FH60" s="7">
        <v>2896.6559411220182</v>
      </c>
      <c r="FI60" s="7">
        <v>0</v>
      </c>
      <c r="FJ60" s="7">
        <v>204.44550494009383</v>
      </c>
      <c r="FK60" s="7">
        <v>71.977292493900237</v>
      </c>
      <c r="FL60" s="7">
        <v>2438.5332672432837</v>
      </c>
      <c r="FM60" s="7">
        <v>35040.870785085244</v>
      </c>
      <c r="FN60" s="7">
        <v>13052.143886430784</v>
      </c>
      <c r="FO60" s="7">
        <v>867.7219458015345</v>
      </c>
      <c r="FP60" s="7">
        <v>6610.9148760105991</v>
      </c>
      <c r="FQ60" s="7">
        <v>0</v>
      </c>
      <c r="FR60" s="2">
        <f t="shared" si="0"/>
        <v>3127175.730876903</v>
      </c>
      <c r="FS60" s="1">
        <f t="shared" si="1"/>
        <v>10482027.457248446</v>
      </c>
      <c r="FT60" s="3">
        <v>10482027.457248446</v>
      </c>
      <c r="FU60" s="3">
        <v>0</v>
      </c>
      <c r="FV60" s="1">
        <f t="shared" si="2"/>
        <v>1347015.8653917266</v>
      </c>
      <c r="FW60" s="1">
        <v>0</v>
      </c>
      <c r="FX60" s="1">
        <v>1347015.8653917266</v>
      </c>
      <c r="FY60" s="1">
        <v>2014595.2976788441</v>
      </c>
      <c r="FZ60" s="1">
        <v>2950862.2594199101</v>
      </c>
      <c r="GA60" s="1">
        <f t="shared" si="3"/>
        <v>14019952.09177601</v>
      </c>
      <c r="GB60" s="13"/>
      <c r="GC60" s="4"/>
      <c r="GD60" s="5"/>
      <c r="GF60" s="8"/>
      <c r="GG60" s="8"/>
    </row>
    <row r="61" spans="1:189" s="27" customFormat="1" ht="15.75" x14ac:dyDescent="0.25">
      <c r="A61" s="20" t="s">
        <v>256</v>
      </c>
      <c r="B61" s="18">
        <v>56</v>
      </c>
      <c r="C61" s="7">
        <v>17.960362705795717</v>
      </c>
      <c r="D61" s="7">
        <v>28.518545748633759</v>
      </c>
      <c r="E61" s="7">
        <v>0</v>
      </c>
      <c r="F61" s="7">
        <v>0</v>
      </c>
      <c r="G61" s="7">
        <v>7048.5673036639664</v>
      </c>
      <c r="H61" s="7">
        <v>132.6248894216057</v>
      </c>
      <c r="I61" s="7">
        <v>16.975585040615034</v>
      </c>
      <c r="J61" s="7">
        <v>7.0165030551220049</v>
      </c>
      <c r="K61" s="7">
        <v>26.891689990618055</v>
      </c>
      <c r="L61" s="7">
        <v>0</v>
      </c>
      <c r="M61" s="7">
        <v>0</v>
      </c>
      <c r="N61" s="7">
        <v>85.346824519114264</v>
      </c>
      <c r="O61" s="7">
        <v>17.052525867362391</v>
      </c>
      <c r="P61" s="7">
        <v>0</v>
      </c>
      <c r="Q61" s="7">
        <v>2.4804525962236177</v>
      </c>
      <c r="R61" s="7">
        <v>91.26808486232953</v>
      </c>
      <c r="S61" s="7">
        <v>330.42083094987481</v>
      </c>
      <c r="T61" s="7">
        <v>55.013826634268298</v>
      </c>
      <c r="U61" s="7">
        <v>1353.2920468635507</v>
      </c>
      <c r="V61" s="7">
        <v>1035.813476053024</v>
      </c>
      <c r="W61" s="7">
        <v>0</v>
      </c>
      <c r="X61" s="7">
        <v>25.985121475047436</v>
      </c>
      <c r="Y61" s="7">
        <v>88.07079673694075</v>
      </c>
      <c r="Z61" s="7">
        <v>9930.6822229358768</v>
      </c>
      <c r="AA61" s="7">
        <v>2240.6878838161879</v>
      </c>
      <c r="AB61" s="7">
        <v>201.84021690872606</v>
      </c>
      <c r="AC61" s="7">
        <v>10749.630711953692</v>
      </c>
      <c r="AD61" s="7">
        <v>0</v>
      </c>
      <c r="AE61" s="7">
        <v>0.61411932811918102</v>
      </c>
      <c r="AF61" s="7">
        <v>0</v>
      </c>
      <c r="AG61" s="7">
        <v>222.68789125844501</v>
      </c>
      <c r="AH61" s="7">
        <v>80.032030319692112</v>
      </c>
      <c r="AI61" s="7">
        <v>313.81086033524087</v>
      </c>
      <c r="AJ61" s="7">
        <v>0</v>
      </c>
      <c r="AK61" s="7">
        <v>0</v>
      </c>
      <c r="AL61" s="7">
        <v>0</v>
      </c>
      <c r="AM61" s="7">
        <v>0</v>
      </c>
      <c r="AN61" s="7">
        <v>4812.6232374496167</v>
      </c>
      <c r="AO61" s="7">
        <v>191.23101771580349</v>
      </c>
      <c r="AP61" s="7">
        <v>1034.7638266202184</v>
      </c>
      <c r="AQ61" s="7">
        <v>11096.821823501456</v>
      </c>
      <c r="AR61" s="7">
        <v>30.257834384267031</v>
      </c>
      <c r="AS61" s="7">
        <v>2141.0418775223498</v>
      </c>
      <c r="AT61" s="7">
        <v>209326.91926890292</v>
      </c>
      <c r="AU61" s="7">
        <v>51.981712781542655</v>
      </c>
      <c r="AV61" s="7">
        <v>22.553457601696799</v>
      </c>
      <c r="AW61" s="7">
        <v>405.32798481448901</v>
      </c>
      <c r="AX61" s="7">
        <v>104.46434184727431</v>
      </c>
      <c r="AY61" s="7">
        <v>3768.4143939723435</v>
      </c>
      <c r="AZ61" s="7">
        <v>30.537715921306031</v>
      </c>
      <c r="BA61" s="7">
        <v>31.93731251724946</v>
      </c>
      <c r="BB61" s="7">
        <v>150.90148166512114</v>
      </c>
      <c r="BC61" s="7">
        <v>1435.7286441400711</v>
      </c>
      <c r="BD61" s="7">
        <v>1523037.9367307113</v>
      </c>
      <c r="BE61" s="7">
        <v>31944.625155894715</v>
      </c>
      <c r="BF61" s="7">
        <v>808068.92431997077</v>
      </c>
      <c r="BG61" s="7">
        <v>53020.125857636922</v>
      </c>
      <c r="BH61" s="7">
        <v>254.08734167558379</v>
      </c>
      <c r="BI61" s="7">
        <v>1361.9810417424083</v>
      </c>
      <c r="BJ61" s="7">
        <v>2112.5780970966657</v>
      </c>
      <c r="BK61" s="7">
        <v>3108.9090718629968</v>
      </c>
      <c r="BL61" s="7">
        <v>955.35824486105616</v>
      </c>
      <c r="BM61" s="7">
        <v>2622.727724000631</v>
      </c>
      <c r="BN61" s="7">
        <v>3009.0374992224229</v>
      </c>
      <c r="BO61" s="7">
        <v>974.17528732544383</v>
      </c>
      <c r="BP61" s="7">
        <v>912.42530940417373</v>
      </c>
      <c r="BQ61" s="7">
        <v>4.2018596366030785</v>
      </c>
      <c r="BR61" s="7">
        <v>16.582078177710134</v>
      </c>
      <c r="BS61" s="7">
        <v>0</v>
      </c>
      <c r="BT61" s="7">
        <v>1906.8608678078722</v>
      </c>
      <c r="BU61" s="7">
        <v>4498.2032857148533</v>
      </c>
      <c r="BV61" s="7">
        <v>281.81915086152782</v>
      </c>
      <c r="BW61" s="7">
        <v>297.0532862995214</v>
      </c>
      <c r="BX61" s="7">
        <v>1241.4905357518001</v>
      </c>
      <c r="BY61" s="7">
        <v>275.57827979844853</v>
      </c>
      <c r="BZ61" s="7">
        <v>504.500194501782</v>
      </c>
      <c r="CA61" s="7">
        <v>5774.9792858246765</v>
      </c>
      <c r="CB61" s="7">
        <v>48.643200495204653</v>
      </c>
      <c r="CC61" s="7">
        <v>1293.5364588022551</v>
      </c>
      <c r="CD61" s="7">
        <v>988.12990369283341</v>
      </c>
      <c r="CE61" s="7">
        <v>4546.946166216695</v>
      </c>
      <c r="CF61" s="7">
        <v>315038.05237068201</v>
      </c>
      <c r="CG61" s="7">
        <v>892.800899165808</v>
      </c>
      <c r="CH61" s="7">
        <v>40067.070429891806</v>
      </c>
      <c r="CI61" s="7">
        <v>5673.8392546216473</v>
      </c>
      <c r="CJ61" s="7">
        <v>607.44199598567229</v>
      </c>
      <c r="CK61" s="7">
        <v>15.688053422669567</v>
      </c>
      <c r="CL61" s="7">
        <v>230.93603533315326</v>
      </c>
      <c r="CM61" s="7">
        <v>1019.5021294468165</v>
      </c>
      <c r="CN61" s="7">
        <v>215.80665580045002</v>
      </c>
      <c r="CO61" s="7">
        <v>205.45057984457048</v>
      </c>
      <c r="CP61" s="7">
        <v>210.94861196713663</v>
      </c>
      <c r="CQ61" s="7">
        <v>135.77659446368892</v>
      </c>
      <c r="CR61" s="7">
        <v>2565.4496223879346</v>
      </c>
      <c r="CS61" s="7">
        <v>2788.1913394039693</v>
      </c>
      <c r="CT61" s="7">
        <v>0</v>
      </c>
      <c r="CU61" s="7">
        <v>4710.5506198429221</v>
      </c>
      <c r="CV61" s="7">
        <v>403.59718807694367</v>
      </c>
      <c r="CW61" s="7">
        <v>275.75388259798763</v>
      </c>
      <c r="CX61" s="7">
        <v>1395.9893501668735</v>
      </c>
      <c r="CY61" s="7">
        <v>7221.7445749567169</v>
      </c>
      <c r="CZ61" s="7">
        <v>1530.7004344299553</v>
      </c>
      <c r="DA61" s="7">
        <v>150.27768362183178</v>
      </c>
      <c r="DB61" s="7">
        <v>600.71970583701579</v>
      </c>
      <c r="DC61" s="7">
        <v>1427.5047570199629</v>
      </c>
      <c r="DD61" s="7">
        <v>14052.263224883371</v>
      </c>
      <c r="DE61" s="7">
        <v>15179.986620712813</v>
      </c>
      <c r="DF61" s="7">
        <v>122.10726860987717</v>
      </c>
      <c r="DG61" s="7">
        <v>867.85477703642482</v>
      </c>
      <c r="DH61" s="7">
        <v>0</v>
      </c>
      <c r="DI61" s="7">
        <v>622.90749834683356</v>
      </c>
      <c r="DJ61" s="7">
        <v>0</v>
      </c>
      <c r="DK61" s="7">
        <v>15204.211885886569</v>
      </c>
      <c r="DL61" s="7">
        <v>9552.5773323991434</v>
      </c>
      <c r="DM61" s="7">
        <v>291.07205051738072</v>
      </c>
      <c r="DN61" s="7">
        <v>5697.1350671592327</v>
      </c>
      <c r="DO61" s="7">
        <v>6576.5086493316376</v>
      </c>
      <c r="DP61" s="7">
        <v>1423.0219599691086</v>
      </c>
      <c r="DQ61" s="7">
        <v>565.18432031258385</v>
      </c>
      <c r="DR61" s="7">
        <v>380.09352417956512</v>
      </c>
      <c r="DS61" s="7">
        <f>'[2]IOT 2019 CB'!DZ61+'[2]IOT 2019 CB'!EA61</f>
        <v>89411.959870006191</v>
      </c>
      <c r="DT61" s="7">
        <v>0</v>
      </c>
      <c r="DU61" s="7">
        <v>374.86550685688803</v>
      </c>
      <c r="DV61" s="7">
        <v>2553.7932239633178</v>
      </c>
      <c r="DW61" s="7">
        <v>10698.689085227543</v>
      </c>
      <c r="DX61" s="7">
        <v>439.87814804555228</v>
      </c>
      <c r="DY61" s="7">
        <v>1562.6395041420483</v>
      </c>
      <c r="DZ61" s="7">
        <v>90568.87324664474</v>
      </c>
      <c r="EA61" s="7">
        <v>9864.6406034524371</v>
      </c>
      <c r="EB61" s="7">
        <v>15513.839872385055</v>
      </c>
      <c r="EC61" s="7">
        <v>153.61597234376262</v>
      </c>
      <c r="ED61" s="7">
        <v>83067.646001504312</v>
      </c>
      <c r="EE61" s="7">
        <v>6733983.8925700979</v>
      </c>
      <c r="EF61" s="7">
        <v>314.43517919594183</v>
      </c>
      <c r="EG61" s="7">
        <v>0</v>
      </c>
      <c r="EH61" s="7">
        <v>15.685408678250313</v>
      </c>
      <c r="EI61" s="7">
        <v>3178.2176163740137</v>
      </c>
      <c r="EJ61" s="7">
        <v>1075.2778948482764</v>
      </c>
      <c r="EK61" s="7">
        <v>3.7331212934332703</v>
      </c>
      <c r="EL61" s="7">
        <f>'[2]IOT 2019 CB'!ET61+'[2]IOT 2019 CB'!EU61</f>
        <v>130628.45520825087</v>
      </c>
      <c r="EM61" s="7">
        <v>2690.7695412721741</v>
      </c>
      <c r="EN61" s="7">
        <v>2404.0467156352515</v>
      </c>
      <c r="EO61" s="7">
        <v>3803.50218827145</v>
      </c>
      <c r="EP61" s="7">
        <v>24709.465621239775</v>
      </c>
      <c r="EQ61" s="7">
        <v>1100.3908475078244</v>
      </c>
      <c r="ER61" s="7">
        <v>2109.1464471976351</v>
      </c>
      <c r="ES61" s="7">
        <v>5545.4563235114692</v>
      </c>
      <c r="ET61" s="7">
        <v>156.35042305273942</v>
      </c>
      <c r="EU61" s="7">
        <v>30493.422125224504</v>
      </c>
      <c r="EV61" s="7">
        <v>520.66611989583294</v>
      </c>
      <c r="EW61" s="7">
        <v>3.6344145724249373</v>
      </c>
      <c r="EX61" s="7">
        <v>1031.5852284337204</v>
      </c>
      <c r="EY61" s="7">
        <v>78.874757345307785</v>
      </c>
      <c r="EZ61" s="7">
        <v>2032.5977453994017</v>
      </c>
      <c r="FA61" s="7">
        <v>1683.2585930733674</v>
      </c>
      <c r="FB61" s="7">
        <v>353.34881198015393</v>
      </c>
      <c r="FC61" s="7">
        <v>652.29803390040115</v>
      </c>
      <c r="FD61" s="7">
        <v>7943.0838457363725</v>
      </c>
      <c r="FE61" s="7">
        <v>25519.348468472948</v>
      </c>
      <c r="FF61" s="7">
        <v>387.99727806098713</v>
      </c>
      <c r="FG61" s="7">
        <v>4061.8490421652677</v>
      </c>
      <c r="FH61" s="7">
        <v>226.41803753531337</v>
      </c>
      <c r="FI61" s="7">
        <v>0</v>
      </c>
      <c r="FJ61" s="7">
        <v>525.89687342643595</v>
      </c>
      <c r="FK61" s="7">
        <v>43.895433227973207</v>
      </c>
      <c r="FL61" s="7">
        <v>2962.4544258724268</v>
      </c>
      <c r="FM61" s="7">
        <v>41245.864479997399</v>
      </c>
      <c r="FN61" s="7">
        <v>12510.879303267997</v>
      </c>
      <c r="FO61" s="7">
        <v>1577.352644609279</v>
      </c>
      <c r="FP61" s="7">
        <v>16240.015969566915</v>
      </c>
      <c r="FQ61" s="7">
        <v>0</v>
      </c>
      <c r="FR61" s="2">
        <f t="shared" si="0"/>
        <v>10545742.931690464</v>
      </c>
      <c r="FS61" s="1">
        <f t="shared" si="1"/>
        <v>65421958.489027798</v>
      </c>
      <c r="FT61" s="3">
        <v>65421958.489027798</v>
      </c>
      <c r="FU61" s="3">
        <v>0</v>
      </c>
      <c r="FV61" s="1">
        <f t="shared" si="2"/>
        <v>4274913.7239445671</v>
      </c>
      <c r="FW61" s="1">
        <v>0</v>
      </c>
      <c r="FX61" s="1">
        <v>4274913.7239445671</v>
      </c>
      <c r="FY61" s="1">
        <v>6774628.6316273389</v>
      </c>
      <c r="FZ61" s="1">
        <v>10069261.011736475</v>
      </c>
      <c r="GA61" s="1">
        <f t="shared" si="3"/>
        <v>76947982.764553696</v>
      </c>
      <c r="GB61" s="13"/>
      <c r="GC61" s="4"/>
      <c r="GD61" s="5"/>
      <c r="GF61" s="8"/>
      <c r="GG61" s="8"/>
    </row>
    <row r="62" spans="1:189" s="27" customFormat="1" ht="31.5" x14ac:dyDescent="0.25">
      <c r="A62" s="20" t="s">
        <v>257</v>
      </c>
      <c r="B62" s="18">
        <v>57</v>
      </c>
      <c r="C62" s="7">
        <v>1109.3816572128237</v>
      </c>
      <c r="D62" s="7">
        <v>231.2598370072111</v>
      </c>
      <c r="E62" s="7">
        <v>181.9326267348645</v>
      </c>
      <c r="F62" s="7">
        <v>2.074781491776029</v>
      </c>
      <c r="G62" s="7">
        <v>2504.4571760623844</v>
      </c>
      <c r="H62" s="7">
        <v>368.49857006444853</v>
      </c>
      <c r="I62" s="7">
        <v>215.75394561725341</v>
      </c>
      <c r="J62" s="7">
        <v>5.8271890338050039</v>
      </c>
      <c r="K62" s="7">
        <v>1053.1635033796749</v>
      </c>
      <c r="L62" s="7">
        <v>0</v>
      </c>
      <c r="M62" s="7">
        <v>0</v>
      </c>
      <c r="N62" s="7">
        <v>2201.9354666774839</v>
      </c>
      <c r="O62" s="7">
        <v>20.847288433662271</v>
      </c>
      <c r="P62" s="7">
        <v>17.234733569067046</v>
      </c>
      <c r="Q62" s="7">
        <v>15.309919209692051</v>
      </c>
      <c r="R62" s="7">
        <v>1337.8686099676543</v>
      </c>
      <c r="S62" s="7">
        <v>1357.2461158456156</v>
      </c>
      <c r="T62" s="7">
        <v>2743.9600132136561</v>
      </c>
      <c r="U62" s="7">
        <v>294.04349767130657</v>
      </c>
      <c r="V62" s="7">
        <v>62669.693121774573</v>
      </c>
      <c r="W62" s="7">
        <v>22.502033726077006</v>
      </c>
      <c r="X62" s="7">
        <v>478.9025238532389</v>
      </c>
      <c r="Y62" s="7">
        <v>420.81660605087905</v>
      </c>
      <c r="Z62" s="7">
        <v>5454.8664077364692</v>
      </c>
      <c r="AA62" s="7">
        <v>8743.5459971518685</v>
      </c>
      <c r="AB62" s="7">
        <v>369.06151018255832</v>
      </c>
      <c r="AC62" s="7">
        <v>328896.10007150937</v>
      </c>
      <c r="AD62" s="7">
        <v>2400.3905089584455</v>
      </c>
      <c r="AE62" s="7">
        <v>153.4597603734702</v>
      </c>
      <c r="AF62" s="7">
        <v>450.60041754237648</v>
      </c>
      <c r="AG62" s="7">
        <v>196.73886422584908</v>
      </c>
      <c r="AH62" s="7">
        <v>405.23098164619233</v>
      </c>
      <c r="AI62" s="7">
        <v>384.14198023190187</v>
      </c>
      <c r="AJ62" s="7">
        <v>0</v>
      </c>
      <c r="AK62" s="7">
        <v>0</v>
      </c>
      <c r="AL62" s="7">
        <v>0</v>
      </c>
      <c r="AM62" s="7">
        <v>0</v>
      </c>
      <c r="AN62" s="7">
        <v>9316.577525544375</v>
      </c>
      <c r="AO62" s="7">
        <v>21481.549807274958</v>
      </c>
      <c r="AP62" s="7">
        <v>1812.9588898742443</v>
      </c>
      <c r="AQ62" s="7">
        <v>25766.3893030176</v>
      </c>
      <c r="AR62" s="7">
        <v>284.90147907388177</v>
      </c>
      <c r="AS62" s="7">
        <v>7102.3654400156374</v>
      </c>
      <c r="AT62" s="7">
        <v>255963.24045475063</v>
      </c>
      <c r="AU62" s="7">
        <v>162.5875394594095</v>
      </c>
      <c r="AV62" s="7">
        <v>9332.6606641818435</v>
      </c>
      <c r="AW62" s="7">
        <v>819.92156101723026</v>
      </c>
      <c r="AX62" s="7">
        <v>188.83455170656961</v>
      </c>
      <c r="AY62" s="7">
        <v>47398.930535658685</v>
      </c>
      <c r="AZ62" s="7">
        <v>303152.25507652172</v>
      </c>
      <c r="BA62" s="7">
        <v>1477.9291433996405</v>
      </c>
      <c r="BB62" s="7">
        <v>407.09917222389294</v>
      </c>
      <c r="BC62" s="7">
        <v>1568.2690590496761</v>
      </c>
      <c r="BD62" s="7">
        <v>7939.347494629521</v>
      </c>
      <c r="BE62" s="7">
        <v>3730.6156910513364</v>
      </c>
      <c r="BF62" s="7">
        <v>111353.42914718782</v>
      </c>
      <c r="BG62" s="7">
        <v>1143182.3655875488</v>
      </c>
      <c r="BH62" s="7">
        <v>552.87667766322272</v>
      </c>
      <c r="BI62" s="7">
        <v>3947.8880704579001</v>
      </c>
      <c r="BJ62" s="7">
        <v>9671.8167610041037</v>
      </c>
      <c r="BK62" s="7">
        <v>24043.269012547578</v>
      </c>
      <c r="BL62" s="7">
        <v>16726.713131077362</v>
      </c>
      <c r="BM62" s="7">
        <v>1186025.8994088673</v>
      </c>
      <c r="BN62" s="7">
        <v>10856.515088976472</v>
      </c>
      <c r="BO62" s="7">
        <v>7422.2093224358205</v>
      </c>
      <c r="BP62" s="7">
        <v>5238.0309918866478</v>
      </c>
      <c r="BQ62" s="7">
        <v>790.84950314698631</v>
      </c>
      <c r="BR62" s="7">
        <v>569.60521598032801</v>
      </c>
      <c r="BS62" s="7">
        <v>57.421270530046783</v>
      </c>
      <c r="BT62" s="7">
        <v>10062.044757567666</v>
      </c>
      <c r="BU62" s="7">
        <v>7715.9128140924349</v>
      </c>
      <c r="BV62" s="7">
        <v>4526.7737607121644</v>
      </c>
      <c r="BW62" s="7">
        <v>2930.4047573276775</v>
      </c>
      <c r="BX62" s="7">
        <v>10564.117441614018</v>
      </c>
      <c r="BY62" s="7">
        <v>25189.753191291402</v>
      </c>
      <c r="BZ62" s="7">
        <v>2408.1708607126016</v>
      </c>
      <c r="CA62" s="7">
        <v>791933.75744454749</v>
      </c>
      <c r="CB62" s="7">
        <v>688.68000951167835</v>
      </c>
      <c r="CC62" s="7">
        <v>4629.2533658431585</v>
      </c>
      <c r="CD62" s="7">
        <v>5949.9964272477018</v>
      </c>
      <c r="CE62" s="7">
        <v>7678.1567004865246</v>
      </c>
      <c r="CF62" s="7">
        <v>1564296.2167888097</v>
      </c>
      <c r="CG62" s="7">
        <v>3185.4955189677057</v>
      </c>
      <c r="CH62" s="7">
        <v>43159.702515518242</v>
      </c>
      <c r="CI62" s="7">
        <v>44569.410346623481</v>
      </c>
      <c r="CJ62" s="7">
        <v>8754.5917378948816</v>
      </c>
      <c r="CK62" s="7">
        <v>6131.0700376092173</v>
      </c>
      <c r="CL62" s="7">
        <v>7748.5383523295332</v>
      </c>
      <c r="CM62" s="7">
        <v>2257.7883447902855</v>
      </c>
      <c r="CN62" s="7">
        <v>7223.7100482707374</v>
      </c>
      <c r="CO62" s="7">
        <v>1668.4660342563143</v>
      </c>
      <c r="CP62" s="7">
        <v>26274.90298433182</v>
      </c>
      <c r="CQ62" s="7">
        <v>1414.8750734826888</v>
      </c>
      <c r="CR62" s="7">
        <v>3359.9681562637033</v>
      </c>
      <c r="CS62" s="7">
        <v>4584.0748743975955</v>
      </c>
      <c r="CT62" s="7">
        <v>20.404831015252622</v>
      </c>
      <c r="CU62" s="7">
        <v>7544.4892218080004</v>
      </c>
      <c r="CV62" s="7">
        <v>16840.993030106594</v>
      </c>
      <c r="CW62" s="7">
        <v>5410.148048868713</v>
      </c>
      <c r="CX62" s="7">
        <v>1979.8519439327968</v>
      </c>
      <c r="CY62" s="7">
        <v>21461.175276769805</v>
      </c>
      <c r="CZ62" s="7">
        <v>6003.9429399452865</v>
      </c>
      <c r="DA62" s="7">
        <v>4179.0950331238728</v>
      </c>
      <c r="DB62" s="7">
        <v>3898.4268725469697</v>
      </c>
      <c r="DC62" s="7">
        <v>8651.1579512458356</v>
      </c>
      <c r="DD62" s="7">
        <v>48220.657328753776</v>
      </c>
      <c r="DE62" s="7">
        <v>10936.748660890324</v>
      </c>
      <c r="DF62" s="7">
        <v>783.11622406445042</v>
      </c>
      <c r="DG62" s="7">
        <v>4643.3211759187816</v>
      </c>
      <c r="DH62" s="7">
        <v>0</v>
      </c>
      <c r="DI62" s="7">
        <v>2727.2367267874156</v>
      </c>
      <c r="DJ62" s="7">
        <v>102.31118718192195</v>
      </c>
      <c r="DK62" s="7">
        <v>3134328.4781870437</v>
      </c>
      <c r="DL62" s="7">
        <v>799070.92358816997</v>
      </c>
      <c r="DM62" s="7">
        <v>282.18984879976313</v>
      </c>
      <c r="DN62" s="7">
        <v>18596.105612976575</v>
      </c>
      <c r="DO62" s="7">
        <v>25587.559833209576</v>
      </c>
      <c r="DP62" s="7">
        <v>704725.83179273154</v>
      </c>
      <c r="DQ62" s="7">
        <v>2198.9916510274561</v>
      </c>
      <c r="DR62" s="7">
        <v>3328.8106850808185</v>
      </c>
      <c r="DS62" s="7">
        <f>'[2]IOT 2019 CB'!DZ62+'[2]IOT 2019 CB'!EA62</f>
        <v>534374.18130628951</v>
      </c>
      <c r="DT62" s="7">
        <v>0</v>
      </c>
      <c r="DU62" s="7">
        <v>1816.1693929917319</v>
      </c>
      <c r="DV62" s="7">
        <v>59317.527661817272</v>
      </c>
      <c r="DW62" s="7">
        <v>51468.309619279869</v>
      </c>
      <c r="DX62" s="7">
        <v>31931.5548824746</v>
      </c>
      <c r="DY62" s="7">
        <v>3006.7668239295176</v>
      </c>
      <c r="DZ62" s="7">
        <v>276808.76111414545</v>
      </c>
      <c r="EA62" s="7">
        <v>30149.640228400724</v>
      </c>
      <c r="EB62" s="7">
        <v>52985.070639800673</v>
      </c>
      <c r="EC62" s="7">
        <v>4579.8592167725692</v>
      </c>
      <c r="ED62" s="7">
        <v>207600.5692983203</v>
      </c>
      <c r="EE62" s="7">
        <v>4395428.3088476593</v>
      </c>
      <c r="EF62" s="7">
        <v>2005.4036505075835</v>
      </c>
      <c r="EG62" s="7">
        <v>378.21753432098956</v>
      </c>
      <c r="EH62" s="7">
        <v>780.31043891056152</v>
      </c>
      <c r="EI62" s="7">
        <v>41309.001323816869</v>
      </c>
      <c r="EJ62" s="7">
        <v>28192.288643106109</v>
      </c>
      <c r="EK62" s="7">
        <v>1748.98497871626</v>
      </c>
      <c r="EL62" s="7">
        <f>'[2]IOT 2019 CB'!ET62+'[2]IOT 2019 CB'!EU62</f>
        <v>147586.23135205859</v>
      </c>
      <c r="EM62" s="7">
        <v>3290.8750117819673</v>
      </c>
      <c r="EN62" s="7">
        <v>2941.7789281881492</v>
      </c>
      <c r="EO62" s="7">
        <v>3980.7492894924358</v>
      </c>
      <c r="EP62" s="7">
        <v>16235.564374643534</v>
      </c>
      <c r="EQ62" s="7">
        <v>16239.572872704881</v>
      </c>
      <c r="ER62" s="7">
        <v>32448.020801009814</v>
      </c>
      <c r="ES62" s="7">
        <v>205387.75224779485</v>
      </c>
      <c r="ET62" s="7">
        <v>30734.972656569662</v>
      </c>
      <c r="EU62" s="7">
        <v>53021.255034157104</v>
      </c>
      <c r="EV62" s="7">
        <v>10275.697502765026</v>
      </c>
      <c r="EW62" s="7">
        <v>110.30115792185964</v>
      </c>
      <c r="EX62" s="7">
        <v>9895.2078792486445</v>
      </c>
      <c r="EY62" s="7">
        <v>12778.469183899146</v>
      </c>
      <c r="EZ62" s="7">
        <v>66187.25602210623</v>
      </c>
      <c r="FA62" s="7">
        <v>17977.516943499337</v>
      </c>
      <c r="FB62" s="7">
        <v>2852.286565954983</v>
      </c>
      <c r="FC62" s="7">
        <v>24034.876634552242</v>
      </c>
      <c r="FD62" s="7">
        <v>108739.27894590939</v>
      </c>
      <c r="FE62" s="7">
        <v>135522.41390377557</v>
      </c>
      <c r="FF62" s="7">
        <v>10380.810323486581</v>
      </c>
      <c r="FG62" s="7">
        <v>20753.868756128926</v>
      </c>
      <c r="FH62" s="7">
        <v>1357.8252867411284</v>
      </c>
      <c r="FI62" s="7">
        <v>1186.3865353921481</v>
      </c>
      <c r="FJ62" s="7">
        <v>3222.2336124377389</v>
      </c>
      <c r="FK62" s="7">
        <v>2284.3215617807168</v>
      </c>
      <c r="FL62" s="7">
        <v>9080.5829520865864</v>
      </c>
      <c r="FM62" s="7">
        <v>25241.431056704605</v>
      </c>
      <c r="FN62" s="7">
        <v>51570.434906069575</v>
      </c>
      <c r="FO62" s="7">
        <v>4218.398714913933</v>
      </c>
      <c r="FP62" s="7">
        <v>37294.154656594503</v>
      </c>
      <c r="FQ62" s="7">
        <v>0</v>
      </c>
      <c r="FR62" s="2">
        <f t="shared" si="0"/>
        <v>17864191.419562045</v>
      </c>
      <c r="FS62" s="1">
        <f t="shared" si="1"/>
        <v>61904925.210760944</v>
      </c>
      <c r="FT62" s="3">
        <v>61904925.210760944</v>
      </c>
      <c r="FU62" s="3">
        <v>0</v>
      </c>
      <c r="FV62" s="1">
        <f t="shared" si="2"/>
        <v>4559733.093699608</v>
      </c>
      <c r="FW62" s="1">
        <v>0</v>
      </c>
      <c r="FX62" s="1">
        <v>4559733.093699608</v>
      </c>
      <c r="FY62" s="1">
        <v>2565440.9796682242</v>
      </c>
      <c r="FZ62" s="1">
        <v>4431317.0600203918</v>
      </c>
      <c r="GA62" s="1">
        <f t="shared" si="3"/>
        <v>82462973.64367044</v>
      </c>
      <c r="GB62" s="13"/>
      <c r="GC62" s="4"/>
      <c r="GD62" s="5"/>
      <c r="GF62" s="8"/>
      <c r="GG62" s="8"/>
    </row>
    <row r="63" spans="1:189" s="27" customFormat="1" ht="15.75" x14ac:dyDescent="0.25">
      <c r="A63" s="20" t="s">
        <v>258</v>
      </c>
      <c r="B63" s="18">
        <v>58</v>
      </c>
      <c r="C63" s="7">
        <v>80.335728989262464</v>
      </c>
      <c r="D63" s="7">
        <v>65.930565919874979</v>
      </c>
      <c r="E63" s="7">
        <v>0</v>
      </c>
      <c r="F63" s="7">
        <v>0</v>
      </c>
      <c r="G63" s="7">
        <v>597.11091116140335</v>
      </c>
      <c r="H63" s="7">
        <v>29.138913231385999</v>
      </c>
      <c r="I63" s="7">
        <v>2.5872122617625832</v>
      </c>
      <c r="J63" s="7">
        <v>0.47054861884088467</v>
      </c>
      <c r="K63" s="7">
        <v>0.59639366439345642</v>
      </c>
      <c r="L63" s="7">
        <v>0</v>
      </c>
      <c r="M63" s="7">
        <v>0</v>
      </c>
      <c r="N63" s="7">
        <v>0</v>
      </c>
      <c r="O63" s="7">
        <v>5.162517584584192</v>
      </c>
      <c r="P63" s="7">
        <v>0</v>
      </c>
      <c r="Q63" s="7">
        <v>0.5357649822918511</v>
      </c>
      <c r="R63" s="7">
        <v>13.754705802580945</v>
      </c>
      <c r="S63" s="7">
        <v>8.4542173196011721</v>
      </c>
      <c r="T63" s="7">
        <v>35.306716729415797</v>
      </c>
      <c r="U63" s="7">
        <v>38.469502346476439</v>
      </c>
      <c r="V63" s="7">
        <v>70.221211491312147</v>
      </c>
      <c r="W63" s="7">
        <v>0</v>
      </c>
      <c r="X63" s="7">
        <v>10.425406676755891</v>
      </c>
      <c r="Y63" s="7">
        <v>17.867607332183599</v>
      </c>
      <c r="Z63" s="7">
        <v>7136.5181109682553</v>
      </c>
      <c r="AA63" s="7">
        <v>0</v>
      </c>
      <c r="AB63" s="7">
        <v>18.849146206256982</v>
      </c>
      <c r="AC63" s="7">
        <v>14298.898051148275</v>
      </c>
      <c r="AD63" s="7">
        <v>8646.204234129711</v>
      </c>
      <c r="AE63" s="7">
        <v>0.27887966760246452</v>
      </c>
      <c r="AF63" s="7">
        <v>634.64778967716632</v>
      </c>
      <c r="AG63" s="7">
        <v>2.9538053488198779</v>
      </c>
      <c r="AH63" s="7">
        <v>16.529263104167981</v>
      </c>
      <c r="AI63" s="7">
        <v>22.827624986392927</v>
      </c>
      <c r="AJ63" s="7">
        <v>0</v>
      </c>
      <c r="AK63" s="7">
        <v>0</v>
      </c>
      <c r="AL63" s="7">
        <v>0</v>
      </c>
      <c r="AM63" s="7">
        <v>0</v>
      </c>
      <c r="AN63" s="7">
        <v>1387.3455321303384</v>
      </c>
      <c r="AO63" s="7">
        <v>69.719988782117255</v>
      </c>
      <c r="AP63" s="7">
        <v>156.73151514318468</v>
      </c>
      <c r="AQ63" s="7">
        <v>551.58806989824961</v>
      </c>
      <c r="AR63" s="7">
        <v>149.20615362104198</v>
      </c>
      <c r="AS63" s="7">
        <v>539.50897066696643</v>
      </c>
      <c r="AT63" s="7">
        <v>35.2170422176385</v>
      </c>
      <c r="AU63" s="7">
        <v>16.279729517387548</v>
      </c>
      <c r="AV63" s="7">
        <v>19.073422269926454</v>
      </c>
      <c r="AW63" s="7">
        <v>29.990883426564451</v>
      </c>
      <c r="AX63" s="7">
        <v>34.219924156139726</v>
      </c>
      <c r="AY63" s="7">
        <v>21.705031104253749</v>
      </c>
      <c r="AZ63" s="7">
        <v>6.1394156629920467</v>
      </c>
      <c r="BA63" s="7">
        <v>45.020774212011801</v>
      </c>
      <c r="BB63" s="7">
        <v>22.977931166182536</v>
      </c>
      <c r="BC63" s="7">
        <v>237.55251704504261</v>
      </c>
      <c r="BD63" s="7">
        <v>421.75433875992155</v>
      </c>
      <c r="BE63" s="7">
        <v>69.551454456017822</v>
      </c>
      <c r="BF63" s="7">
        <v>136.85592939538554</v>
      </c>
      <c r="BG63" s="7">
        <v>275.97406939849407</v>
      </c>
      <c r="BH63" s="7">
        <v>308269.08508308261</v>
      </c>
      <c r="BI63" s="7">
        <v>142.14204223403701</v>
      </c>
      <c r="BJ63" s="7">
        <v>215.19370725290761</v>
      </c>
      <c r="BK63" s="7">
        <v>257.47099864991793</v>
      </c>
      <c r="BL63" s="7">
        <v>66.731517882259809</v>
      </c>
      <c r="BM63" s="7">
        <v>192.26638057540509</v>
      </c>
      <c r="BN63" s="7">
        <v>687.99914051090809</v>
      </c>
      <c r="BO63" s="7">
        <v>578.36193091978782</v>
      </c>
      <c r="BP63" s="7">
        <v>33198.415651432479</v>
      </c>
      <c r="BQ63" s="7">
        <v>11.436792750851382</v>
      </c>
      <c r="BR63" s="7">
        <v>2.6578405274808725</v>
      </c>
      <c r="BS63" s="7">
        <v>0</v>
      </c>
      <c r="BT63" s="7">
        <v>93.529797595377048</v>
      </c>
      <c r="BU63" s="7">
        <v>1409.8150388944566</v>
      </c>
      <c r="BV63" s="7">
        <v>229.59125397784723</v>
      </c>
      <c r="BW63" s="7">
        <v>102.42068878164596</v>
      </c>
      <c r="BX63" s="7">
        <v>130.73692657367266</v>
      </c>
      <c r="BY63" s="7">
        <v>19190.840098456421</v>
      </c>
      <c r="BZ63" s="7">
        <v>45.109345629065523</v>
      </c>
      <c r="CA63" s="7">
        <v>642.10140369642568</v>
      </c>
      <c r="CB63" s="7">
        <v>28.365890567955276</v>
      </c>
      <c r="CC63" s="7">
        <v>136.06971103471548</v>
      </c>
      <c r="CD63" s="7">
        <v>23.134026050226943</v>
      </c>
      <c r="CE63" s="7">
        <v>662.80231810296721</v>
      </c>
      <c r="CF63" s="7">
        <v>110.15923118978826</v>
      </c>
      <c r="CG63" s="7">
        <v>198.28831546790423</v>
      </c>
      <c r="CH63" s="7">
        <v>2071.577028656774</v>
      </c>
      <c r="CI63" s="7">
        <v>916.3986104951822</v>
      </c>
      <c r="CJ63" s="7">
        <v>4.8001136012247558</v>
      </c>
      <c r="CK63" s="7">
        <v>3.5082838071596565</v>
      </c>
      <c r="CL63" s="7">
        <v>32.447263459660782</v>
      </c>
      <c r="CM63" s="7">
        <v>2.6601735338535279</v>
      </c>
      <c r="CN63" s="7">
        <v>13.511849705867236</v>
      </c>
      <c r="CO63" s="7">
        <v>17.168988519024172</v>
      </c>
      <c r="CP63" s="7">
        <v>23.137390912820834</v>
      </c>
      <c r="CQ63" s="7">
        <v>0.49040903114079848</v>
      </c>
      <c r="CR63" s="7">
        <v>36.014190020899747</v>
      </c>
      <c r="CS63" s="7">
        <v>133.67205939443511</v>
      </c>
      <c r="CT63" s="7">
        <v>0</v>
      </c>
      <c r="CU63" s="7">
        <v>267.35666576130723</v>
      </c>
      <c r="CV63" s="7">
        <v>272.02788023566404</v>
      </c>
      <c r="CW63" s="7">
        <v>21.842108887015073</v>
      </c>
      <c r="CX63" s="7">
        <v>24.04795423430506</v>
      </c>
      <c r="CY63" s="7">
        <v>888.74509779281959</v>
      </c>
      <c r="CZ63" s="7">
        <v>111.40914846761797</v>
      </c>
      <c r="DA63" s="7">
        <v>9.2138274331891381</v>
      </c>
      <c r="DB63" s="7">
        <v>142.48603846047635</v>
      </c>
      <c r="DC63" s="7">
        <v>784.26687264350664</v>
      </c>
      <c r="DD63" s="7">
        <v>691.04080250014329</v>
      </c>
      <c r="DE63" s="7">
        <v>0</v>
      </c>
      <c r="DF63" s="7">
        <v>0.25101417176913871</v>
      </c>
      <c r="DG63" s="7">
        <v>0</v>
      </c>
      <c r="DH63" s="7">
        <v>0</v>
      </c>
      <c r="DI63" s="7">
        <v>114.59084713887206</v>
      </c>
      <c r="DJ63" s="7">
        <v>4.3218540276338819</v>
      </c>
      <c r="DK63" s="7">
        <v>7086.8786493153411</v>
      </c>
      <c r="DL63" s="7">
        <v>1787.398763866219</v>
      </c>
      <c r="DM63" s="7">
        <v>2.9766360084440309</v>
      </c>
      <c r="DN63" s="7">
        <v>1241.3913948447514</v>
      </c>
      <c r="DO63" s="7">
        <v>1377.2943072412761</v>
      </c>
      <c r="DP63" s="7">
        <v>615.1793831429419</v>
      </c>
      <c r="DQ63" s="7">
        <v>118.36449830985354</v>
      </c>
      <c r="DR63" s="7">
        <v>164.31629751271561</v>
      </c>
      <c r="DS63" s="7">
        <f>'[2]IOT 2019 CB'!DZ63+'[2]IOT 2019 CB'!EA63</f>
        <v>6714.5029163510308</v>
      </c>
      <c r="DT63" s="7">
        <v>0</v>
      </c>
      <c r="DU63" s="7">
        <v>0</v>
      </c>
      <c r="DV63" s="7">
        <v>513.95973736644282</v>
      </c>
      <c r="DW63" s="7">
        <v>3458.4827256415001</v>
      </c>
      <c r="DX63" s="7">
        <v>441.163686449284</v>
      </c>
      <c r="DY63" s="7">
        <v>1516.7449156354744</v>
      </c>
      <c r="DZ63" s="7">
        <v>0</v>
      </c>
      <c r="EA63" s="7">
        <v>0</v>
      </c>
      <c r="EB63" s="7">
        <v>3500.1035659817048</v>
      </c>
      <c r="EC63" s="7">
        <v>1.3973987803148868</v>
      </c>
      <c r="ED63" s="7">
        <v>3729.2200342891465</v>
      </c>
      <c r="EE63" s="7">
        <v>53988.534220289694</v>
      </c>
      <c r="EF63" s="7">
        <v>7.2346223921981343</v>
      </c>
      <c r="EG63" s="7">
        <v>34.379493790199376</v>
      </c>
      <c r="EH63" s="7">
        <v>0</v>
      </c>
      <c r="EI63" s="7">
        <v>672.97417544027564</v>
      </c>
      <c r="EJ63" s="7">
        <v>34.096207215361844</v>
      </c>
      <c r="EK63" s="7">
        <v>1.9739772133436764</v>
      </c>
      <c r="EL63" s="7">
        <f>'[2]IOT 2019 CB'!ET63+'[2]IOT 2019 CB'!EU63</f>
        <v>143.12622581660548</v>
      </c>
      <c r="EM63" s="7">
        <v>0</v>
      </c>
      <c r="EN63" s="7">
        <v>0</v>
      </c>
      <c r="EO63" s="7">
        <v>0</v>
      </c>
      <c r="EP63" s="7">
        <v>1487.2845260678284</v>
      </c>
      <c r="EQ63" s="7">
        <v>145.76504352679083</v>
      </c>
      <c r="ER63" s="7">
        <v>532.04280476642805</v>
      </c>
      <c r="ES63" s="7">
        <v>1780.0443139154502</v>
      </c>
      <c r="ET63" s="7">
        <v>12.890743218750313</v>
      </c>
      <c r="EU63" s="7">
        <v>1758.6460480548242</v>
      </c>
      <c r="EV63" s="7">
        <v>134.99496129695677</v>
      </c>
      <c r="EW63" s="7">
        <v>4.2877292874257256</v>
      </c>
      <c r="EX63" s="7">
        <v>881.68863880529648</v>
      </c>
      <c r="EY63" s="7">
        <v>13.159802982314867</v>
      </c>
      <c r="EZ63" s="7">
        <v>31.221480031769456</v>
      </c>
      <c r="FA63" s="7">
        <v>555.04383342126516</v>
      </c>
      <c r="FB63" s="7">
        <v>265.92286811824403</v>
      </c>
      <c r="FC63" s="7">
        <v>247.86218139362626</v>
      </c>
      <c r="FD63" s="7">
        <v>221.23617302962603</v>
      </c>
      <c r="FE63" s="7">
        <v>1506.5350858821355</v>
      </c>
      <c r="FF63" s="7">
        <v>0</v>
      </c>
      <c r="FG63" s="7">
        <v>119.48794175528442</v>
      </c>
      <c r="FH63" s="7">
        <v>2.1007139460665365</v>
      </c>
      <c r="FI63" s="7">
        <v>0</v>
      </c>
      <c r="FJ63" s="7">
        <v>89.097847534020758</v>
      </c>
      <c r="FK63" s="7">
        <v>1.3608011530672954</v>
      </c>
      <c r="FL63" s="7">
        <v>2753.4038916358131</v>
      </c>
      <c r="FM63" s="7">
        <v>4061.9367490579862</v>
      </c>
      <c r="FN63" s="7">
        <v>14668.596332084677</v>
      </c>
      <c r="FO63" s="7">
        <v>383.42118725994317</v>
      </c>
      <c r="FP63" s="7">
        <v>1686.5303678091618</v>
      </c>
      <c r="FQ63" s="7">
        <v>0</v>
      </c>
      <c r="FR63" s="2">
        <f t="shared" si="0"/>
        <v>529688.45502603683</v>
      </c>
      <c r="FS63" s="1">
        <f t="shared" si="1"/>
        <v>23604495.457709439</v>
      </c>
      <c r="FT63" s="3">
        <v>23604495.457709439</v>
      </c>
      <c r="FU63" s="3">
        <v>0</v>
      </c>
      <c r="FV63" s="1">
        <f t="shared" si="2"/>
        <v>5126366.4794931645</v>
      </c>
      <c r="FW63" s="1">
        <v>0</v>
      </c>
      <c r="FX63" s="1">
        <v>5126366.4794931645</v>
      </c>
      <c r="FY63" s="1">
        <v>9335867.5904205944</v>
      </c>
      <c r="FZ63" s="1">
        <v>2740580.2126492364</v>
      </c>
      <c r="GA63" s="1">
        <f t="shared" si="3"/>
        <v>35855837.770000003</v>
      </c>
      <c r="GB63" s="13"/>
      <c r="GC63" s="4"/>
      <c r="GD63" s="5"/>
      <c r="GF63" s="8"/>
      <c r="GG63" s="8"/>
    </row>
    <row r="64" spans="1:189" s="27" customFormat="1" ht="15.75" x14ac:dyDescent="0.25">
      <c r="A64" s="20" t="s">
        <v>259</v>
      </c>
      <c r="B64" s="18">
        <v>59</v>
      </c>
      <c r="C64" s="7">
        <v>161.81767728581596</v>
      </c>
      <c r="D64" s="7">
        <v>452.18086972418376</v>
      </c>
      <c r="E64" s="7">
        <v>8002.4925549361778</v>
      </c>
      <c r="F64" s="7">
        <v>88.481559056275557</v>
      </c>
      <c r="G64" s="7">
        <v>48.521521703047952</v>
      </c>
      <c r="H64" s="7">
        <v>1885.3308770299254</v>
      </c>
      <c r="I64" s="7">
        <v>112.33739521125118</v>
      </c>
      <c r="J64" s="7">
        <v>59.042766541991732</v>
      </c>
      <c r="K64" s="7">
        <v>654.32610233663888</v>
      </c>
      <c r="L64" s="7">
        <v>0</v>
      </c>
      <c r="M64" s="7">
        <v>693.54962198182056</v>
      </c>
      <c r="N64" s="7">
        <v>106.83589496878616</v>
      </c>
      <c r="O64" s="7">
        <v>65194.629972543044</v>
      </c>
      <c r="P64" s="7">
        <v>12.02782744000681</v>
      </c>
      <c r="Q64" s="7">
        <v>0</v>
      </c>
      <c r="R64" s="7">
        <v>2231.1393876225889</v>
      </c>
      <c r="S64" s="7">
        <v>101.79579095255687</v>
      </c>
      <c r="T64" s="7">
        <v>134.06490781178397</v>
      </c>
      <c r="U64" s="7">
        <v>0</v>
      </c>
      <c r="V64" s="7">
        <v>1327.2294679369618</v>
      </c>
      <c r="W64" s="7">
        <v>0</v>
      </c>
      <c r="X64" s="7">
        <v>21.247317271645105</v>
      </c>
      <c r="Y64" s="7">
        <v>31.461196597994629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191552.78843484269</v>
      </c>
      <c r="AL64" s="7">
        <v>488381.40533382207</v>
      </c>
      <c r="AM64" s="7">
        <v>9.5302651855649609E-2</v>
      </c>
      <c r="AN64" s="7">
        <v>20173.329492720495</v>
      </c>
      <c r="AO64" s="7">
        <v>0</v>
      </c>
      <c r="AP64" s="7">
        <v>0</v>
      </c>
      <c r="AQ64" s="7">
        <v>0</v>
      </c>
      <c r="AR64" s="7">
        <v>20.837781787905726</v>
      </c>
      <c r="AS64" s="7">
        <v>271.7966619235977</v>
      </c>
      <c r="AT64" s="7">
        <v>0.927941229451275</v>
      </c>
      <c r="AU64" s="7">
        <v>7.581089117971362</v>
      </c>
      <c r="AV64" s="7">
        <v>1.690920775727434</v>
      </c>
      <c r="AW64" s="7">
        <v>307161.55883420818</v>
      </c>
      <c r="AX64" s="7">
        <v>939.47436711100443</v>
      </c>
      <c r="AY64" s="7">
        <v>420.95326283888426</v>
      </c>
      <c r="AZ64" s="7">
        <v>953.61251282256183</v>
      </c>
      <c r="BA64" s="7">
        <v>1.3773596075265893</v>
      </c>
      <c r="BB64" s="7">
        <v>471.90812908005927</v>
      </c>
      <c r="BC64" s="7">
        <v>165.12695215745757</v>
      </c>
      <c r="BD64" s="7">
        <v>4168.0344334520723</v>
      </c>
      <c r="BE64" s="7">
        <v>66912.318054888165</v>
      </c>
      <c r="BF64" s="7">
        <v>761067.67056930077</v>
      </c>
      <c r="BG64" s="7">
        <v>14.155724368422327</v>
      </c>
      <c r="BH64" s="7">
        <v>8154.71888038007</v>
      </c>
      <c r="BI64" s="7">
        <v>56054994.50162366</v>
      </c>
      <c r="BJ64" s="7">
        <v>31212621.87879917</v>
      </c>
      <c r="BK64" s="7">
        <v>231893617.45450136</v>
      </c>
      <c r="BL64" s="7">
        <v>5233979.6256693583</v>
      </c>
      <c r="BM64" s="7">
        <v>12622348.685822403</v>
      </c>
      <c r="BN64" s="7">
        <v>402542.54685811792</v>
      </c>
      <c r="BO64" s="7">
        <v>1715702.9074248807</v>
      </c>
      <c r="BP64" s="7">
        <v>121841.73388449023</v>
      </c>
      <c r="BQ64" s="7">
        <v>0</v>
      </c>
      <c r="BR64" s="7">
        <v>0</v>
      </c>
      <c r="BS64" s="7">
        <v>0</v>
      </c>
      <c r="BT64" s="7">
        <v>53.401389615445687</v>
      </c>
      <c r="BU64" s="7">
        <v>10964.894726647723</v>
      </c>
      <c r="BV64" s="7">
        <v>214.23512035648869</v>
      </c>
      <c r="BW64" s="7">
        <v>43.876972599670701</v>
      </c>
      <c r="BX64" s="7">
        <v>906216.77927647671</v>
      </c>
      <c r="BY64" s="7">
        <v>1.1609924047644318</v>
      </c>
      <c r="BZ64" s="7">
        <v>1024083.759483395</v>
      </c>
      <c r="CA64" s="7">
        <v>1529236.8312066284</v>
      </c>
      <c r="CB64" s="7">
        <v>101.73925317338437</v>
      </c>
      <c r="CC64" s="7">
        <v>757140.92755324999</v>
      </c>
      <c r="CD64" s="7">
        <v>1090702.349494579</v>
      </c>
      <c r="CE64" s="7">
        <v>36602.678508949226</v>
      </c>
      <c r="CF64" s="7">
        <v>3440746.4296858283</v>
      </c>
      <c r="CG64" s="7">
        <v>207.21663477763252</v>
      </c>
      <c r="CH64" s="7">
        <v>4406.6314693088834</v>
      </c>
      <c r="CI64" s="7">
        <v>769.39209051875969</v>
      </c>
      <c r="CJ64" s="7">
        <v>2220654.7739327522</v>
      </c>
      <c r="CK64" s="7">
        <v>821056.06655616686</v>
      </c>
      <c r="CL64" s="7">
        <v>102989.23656768253</v>
      </c>
      <c r="CM64" s="7">
        <v>0</v>
      </c>
      <c r="CN64" s="7">
        <v>233390.88872250979</v>
      </c>
      <c r="CO64" s="7">
        <v>0</v>
      </c>
      <c r="CP64" s="7">
        <v>969.7408508471965</v>
      </c>
      <c r="CQ64" s="7">
        <v>109.45230746347694</v>
      </c>
      <c r="CR64" s="7">
        <v>284.08639018992488</v>
      </c>
      <c r="CS64" s="7">
        <v>26.335567381099661</v>
      </c>
      <c r="CT64" s="7">
        <v>0</v>
      </c>
      <c r="CU64" s="7">
        <v>1513288.4670032696</v>
      </c>
      <c r="CV64" s="7">
        <v>1843.5474210463453</v>
      </c>
      <c r="CW64" s="7">
        <v>1039.5227966509422</v>
      </c>
      <c r="CX64" s="7">
        <v>641172.61493519892</v>
      </c>
      <c r="CY64" s="7">
        <v>2205943.2536463048</v>
      </c>
      <c r="CZ64" s="7">
        <v>2710579.3787333476</v>
      </c>
      <c r="DA64" s="7">
        <v>1879.0711850246744</v>
      </c>
      <c r="DB64" s="7">
        <v>805449.58068414254</v>
      </c>
      <c r="DC64" s="7">
        <v>1050.1015944391445</v>
      </c>
      <c r="DD64" s="7">
        <v>4491605.930048177</v>
      </c>
      <c r="DE64" s="7">
        <v>0</v>
      </c>
      <c r="DF64" s="7">
        <v>0</v>
      </c>
      <c r="DG64" s="7">
        <v>63.733049267462221</v>
      </c>
      <c r="DH64" s="7">
        <v>11.924447273757911</v>
      </c>
      <c r="DI64" s="7">
        <v>173.74983194920287</v>
      </c>
      <c r="DJ64" s="7">
        <v>0</v>
      </c>
      <c r="DK64" s="7">
        <v>1727796.4214270485</v>
      </c>
      <c r="DL64" s="7">
        <v>2779356.6562055089</v>
      </c>
      <c r="DM64" s="7">
        <v>0</v>
      </c>
      <c r="DN64" s="7">
        <v>1798144.0743061705</v>
      </c>
      <c r="DO64" s="7">
        <v>2005981.8423744903</v>
      </c>
      <c r="DP64" s="7">
        <v>2020.7902421266865</v>
      </c>
      <c r="DQ64" s="7">
        <v>2113.7613567664648</v>
      </c>
      <c r="DR64" s="7">
        <v>539.75926328943183</v>
      </c>
      <c r="DS64" s="7">
        <f>'[2]IOT 2019 CB'!DZ64+'[2]IOT 2019 CB'!EA64</f>
        <v>64290.640130938438</v>
      </c>
      <c r="DT64" s="7">
        <v>176.94702806819544</v>
      </c>
      <c r="DU64" s="7">
        <v>132.04703190265622</v>
      </c>
      <c r="DV64" s="7">
        <v>1122.4517848846397</v>
      </c>
      <c r="DW64" s="7">
        <v>54732.926835013292</v>
      </c>
      <c r="DX64" s="7">
        <v>29.710738474463909</v>
      </c>
      <c r="DY64" s="7">
        <v>1.9211581480617828</v>
      </c>
      <c r="DZ64" s="7">
        <v>6414.1725745213125</v>
      </c>
      <c r="EA64" s="7">
        <v>698.62310248535721</v>
      </c>
      <c r="EB64" s="7">
        <v>5816.3854967948619</v>
      </c>
      <c r="EC64" s="7">
        <v>1.7296068812406273</v>
      </c>
      <c r="ED64" s="7">
        <v>228145.81057650057</v>
      </c>
      <c r="EE64" s="7">
        <v>8433.9807492753207</v>
      </c>
      <c r="EF64" s="7">
        <v>237.42254583382456</v>
      </c>
      <c r="EG64" s="7">
        <v>0.98736864630423249</v>
      </c>
      <c r="EH64" s="7">
        <v>111.08553585535415</v>
      </c>
      <c r="EI64" s="7">
        <v>11.180704536523574</v>
      </c>
      <c r="EJ64" s="7">
        <v>5636.5120597936038</v>
      </c>
      <c r="EK64" s="7">
        <v>266.04002166604164</v>
      </c>
      <c r="EL64" s="7">
        <f>'[2]IOT 2019 CB'!ET64+'[2]IOT 2019 CB'!EU64</f>
        <v>126600.58201652981</v>
      </c>
      <c r="EM64" s="7">
        <v>0</v>
      </c>
      <c r="EN64" s="7">
        <v>3.8629257723526114</v>
      </c>
      <c r="EO64" s="7">
        <v>4194.9449147326668</v>
      </c>
      <c r="EP64" s="7">
        <v>29.755504841806729</v>
      </c>
      <c r="EQ64" s="7">
        <v>1772.3423779896893</v>
      </c>
      <c r="ER64" s="7">
        <v>66853.561420765705</v>
      </c>
      <c r="ES64" s="7">
        <v>18215.360936063164</v>
      </c>
      <c r="ET64" s="7">
        <v>96482.760658308907</v>
      </c>
      <c r="EU64" s="7">
        <v>7302.4854693879643</v>
      </c>
      <c r="EV64" s="7">
        <v>18.707012733425959</v>
      </c>
      <c r="EW64" s="7">
        <v>896.3898044425913</v>
      </c>
      <c r="EX64" s="7">
        <v>91602.798196239484</v>
      </c>
      <c r="EY64" s="7">
        <v>515.70660112356768</v>
      </c>
      <c r="EZ64" s="7">
        <v>144.03469544672794</v>
      </c>
      <c r="FA64" s="7">
        <v>0</v>
      </c>
      <c r="FB64" s="7">
        <v>16596.053626590299</v>
      </c>
      <c r="FC64" s="7">
        <v>2482.4556517240717</v>
      </c>
      <c r="FD64" s="7">
        <v>184786.86460940566</v>
      </c>
      <c r="FE64" s="7">
        <v>142420.33913182601</v>
      </c>
      <c r="FF64" s="7">
        <v>42904.018525648433</v>
      </c>
      <c r="FG64" s="7">
        <v>66380.673470488007</v>
      </c>
      <c r="FH64" s="7">
        <v>23446.650649704963</v>
      </c>
      <c r="FI64" s="7">
        <v>7092.508803987027</v>
      </c>
      <c r="FJ64" s="7">
        <v>760.92582024315607</v>
      </c>
      <c r="FK64" s="7">
        <v>5989.3346582345348</v>
      </c>
      <c r="FL64" s="7">
        <v>5.8736324538327001</v>
      </c>
      <c r="FM64" s="7">
        <v>8992.8647604216876</v>
      </c>
      <c r="FN64" s="7">
        <v>7658.1292471406005</v>
      </c>
      <c r="FO64" s="7">
        <v>6934.4816814256574</v>
      </c>
      <c r="FP64" s="7">
        <v>233391.87008271366</v>
      </c>
      <c r="FQ64" s="7">
        <v>262.7001261545409</v>
      </c>
      <c r="FR64" s="2">
        <f t="shared" si="0"/>
        <v>375601835.8866992</v>
      </c>
      <c r="FS64" s="1">
        <f t="shared" si="1"/>
        <v>6661626.9994891081</v>
      </c>
      <c r="FT64" s="3">
        <v>6661626.9994891081</v>
      </c>
      <c r="FU64" s="3">
        <v>0</v>
      </c>
      <c r="FV64" s="1">
        <f t="shared" si="2"/>
        <v>905726.74901986122</v>
      </c>
      <c r="FW64" s="1">
        <v>0</v>
      </c>
      <c r="FX64" s="1">
        <v>905726.74901986122</v>
      </c>
      <c r="FY64" s="1">
        <v>88717876.820809841</v>
      </c>
      <c r="FZ64" s="1">
        <v>169740472.31138036</v>
      </c>
      <c r="GA64" s="1">
        <f t="shared" si="3"/>
        <v>302146594.1446377</v>
      </c>
      <c r="GB64" s="13"/>
      <c r="GC64" s="4"/>
      <c r="GD64" s="5"/>
      <c r="GF64" s="8"/>
      <c r="GG64" s="8"/>
    </row>
    <row r="65" spans="1:189" s="27" customFormat="1" ht="15.75" x14ac:dyDescent="0.25">
      <c r="A65" s="20" t="s">
        <v>260</v>
      </c>
      <c r="B65" s="18">
        <v>60</v>
      </c>
      <c r="C65" s="7">
        <v>105008.85981139471</v>
      </c>
      <c r="D65" s="7">
        <v>10842.025227142862</v>
      </c>
      <c r="E65" s="7">
        <v>26629.522325134611</v>
      </c>
      <c r="F65" s="7">
        <v>11287.13574059981</v>
      </c>
      <c r="G65" s="7">
        <v>1588.9411424373156</v>
      </c>
      <c r="H65" s="7">
        <v>264288.36863370315</v>
      </c>
      <c r="I65" s="7">
        <v>74087.912588120598</v>
      </c>
      <c r="J65" s="7">
        <v>30365.542574074709</v>
      </c>
      <c r="K65" s="7">
        <v>57146.090778265912</v>
      </c>
      <c r="L65" s="7">
        <v>1762.3171838426406</v>
      </c>
      <c r="M65" s="7">
        <v>2259.6773754568021</v>
      </c>
      <c r="N65" s="7">
        <v>15114.640360966678</v>
      </c>
      <c r="O65" s="7">
        <v>19214.348884369119</v>
      </c>
      <c r="P65" s="7">
        <v>1738.1257223188209</v>
      </c>
      <c r="Q65" s="7">
        <v>6878.1795647412273</v>
      </c>
      <c r="R65" s="7">
        <v>26853.500384779414</v>
      </c>
      <c r="S65" s="7">
        <v>10461.376139594535</v>
      </c>
      <c r="T65" s="7">
        <v>8741.1843988345445</v>
      </c>
      <c r="U65" s="7">
        <v>21154.929907408459</v>
      </c>
      <c r="V65" s="7">
        <v>15939.518099849493</v>
      </c>
      <c r="W65" s="7">
        <v>48.436161598844187</v>
      </c>
      <c r="X65" s="7">
        <v>853.88096993606064</v>
      </c>
      <c r="Y65" s="7">
        <v>347.21276449671217</v>
      </c>
      <c r="Z65" s="7">
        <v>185321.05318129179</v>
      </c>
      <c r="AA65" s="7">
        <v>38238.843315588441</v>
      </c>
      <c r="AB65" s="7">
        <v>2008.2069319991692</v>
      </c>
      <c r="AC65" s="7">
        <v>14678526.914758885</v>
      </c>
      <c r="AD65" s="7">
        <v>526470.40947283618</v>
      </c>
      <c r="AE65" s="7">
        <v>124161.49477301343</v>
      </c>
      <c r="AF65" s="7">
        <v>157079.49054392433</v>
      </c>
      <c r="AG65" s="7">
        <v>194371.36829821966</v>
      </c>
      <c r="AH65" s="7">
        <v>224230.39627634606</v>
      </c>
      <c r="AI65" s="7">
        <v>118198.23556026403</v>
      </c>
      <c r="AJ65" s="7">
        <v>143216.00305917737</v>
      </c>
      <c r="AK65" s="7">
        <v>195973.57082705456</v>
      </c>
      <c r="AL65" s="7">
        <v>504057.37710607628</v>
      </c>
      <c r="AM65" s="7">
        <v>37.101734003094755</v>
      </c>
      <c r="AN65" s="7">
        <v>8055.0947777122528</v>
      </c>
      <c r="AO65" s="7">
        <v>31.758468757843971</v>
      </c>
      <c r="AP65" s="7">
        <v>119.41646993576124</v>
      </c>
      <c r="AQ65" s="7">
        <v>2168.4360992621155</v>
      </c>
      <c r="AR65" s="7">
        <v>21.791290234832459</v>
      </c>
      <c r="AS65" s="7">
        <v>21352.861734616632</v>
      </c>
      <c r="AT65" s="7">
        <v>10835.218618105207</v>
      </c>
      <c r="AU65" s="7">
        <v>113.44413094466793</v>
      </c>
      <c r="AV65" s="7">
        <v>12.787394739655495</v>
      </c>
      <c r="AW65" s="7">
        <v>361738.4339570505</v>
      </c>
      <c r="AX65" s="7">
        <v>9484.9507423859359</v>
      </c>
      <c r="AY65" s="7">
        <v>94.459937509097401</v>
      </c>
      <c r="AZ65" s="7">
        <v>19.882364133841481</v>
      </c>
      <c r="BA65" s="7">
        <v>3422.857210119078</v>
      </c>
      <c r="BB65" s="7">
        <v>13355.414754329093</v>
      </c>
      <c r="BC65" s="7">
        <v>1578.1552323332023</v>
      </c>
      <c r="BD65" s="7">
        <v>54677.910144319445</v>
      </c>
      <c r="BE65" s="7">
        <v>69121.228975088568</v>
      </c>
      <c r="BF65" s="7">
        <v>81.479149775015358</v>
      </c>
      <c r="BG65" s="7">
        <v>1225.5327716404101</v>
      </c>
      <c r="BH65" s="7">
        <v>233103.40241242884</v>
      </c>
      <c r="BI65" s="7">
        <v>12044375.020405982</v>
      </c>
      <c r="BJ65" s="7">
        <v>12725158.290814722</v>
      </c>
      <c r="BK65" s="7">
        <v>151123602.80033755</v>
      </c>
      <c r="BL65" s="7">
        <v>5485423.7145582102</v>
      </c>
      <c r="BM65" s="7">
        <v>6808978.5318843033</v>
      </c>
      <c r="BN65" s="7">
        <v>731554.91884341592</v>
      </c>
      <c r="BO65" s="7">
        <v>357994.34750463581</v>
      </c>
      <c r="BP65" s="7">
        <v>23270.821612600979</v>
      </c>
      <c r="BQ65" s="7">
        <v>290.83513191637871</v>
      </c>
      <c r="BR65" s="7">
        <v>2.2949032732975181</v>
      </c>
      <c r="BS65" s="7">
        <v>0</v>
      </c>
      <c r="BT65" s="7">
        <v>72177.407558070845</v>
      </c>
      <c r="BU65" s="7">
        <v>386652.3526604643</v>
      </c>
      <c r="BV65" s="7">
        <v>9608.2375247249729</v>
      </c>
      <c r="BW65" s="7">
        <v>333.59727118911815</v>
      </c>
      <c r="BX65" s="7">
        <v>26327.447680539637</v>
      </c>
      <c r="BY65" s="7">
        <v>12721.373660466024</v>
      </c>
      <c r="BZ65" s="7">
        <v>827747.84872921335</v>
      </c>
      <c r="CA65" s="7">
        <v>988269.64901971351</v>
      </c>
      <c r="CB65" s="7">
        <v>1077.5597789484098</v>
      </c>
      <c r="CC65" s="7">
        <v>366991.2247877898</v>
      </c>
      <c r="CD65" s="7">
        <v>143299.39714026978</v>
      </c>
      <c r="CE65" s="7">
        <v>3756.8237283465396</v>
      </c>
      <c r="CF65" s="7">
        <v>1427436.9074647189</v>
      </c>
      <c r="CG65" s="7">
        <v>236.09035753398337</v>
      </c>
      <c r="CH65" s="7">
        <v>81623.997773816242</v>
      </c>
      <c r="CI65" s="7">
        <v>37993.948195299956</v>
      </c>
      <c r="CJ65" s="7">
        <v>2270.4123024380569</v>
      </c>
      <c r="CK65" s="7">
        <v>7775.7677092358099</v>
      </c>
      <c r="CL65" s="7">
        <v>628912.99538937979</v>
      </c>
      <c r="CM65" s="7">
        <v>2473.5247776493134</v>
      </c>
      <c r="CN65" s="7">
        <v>371281.00529915071</v>
      </c>
      <c r="CO65" s="7">
        <v>96.412038218082344</v>
      </c>
      <c r="CP65" s="7">
        <v>1166.8767359619844</v>
      </c>
      <c r="CQ65" s="7">
        <v>1433769.2956835064</v>
      </c>
      <c r="CR65" s="7">
        <v>7759.1954164613189</v>
      </c>
      <c r="CS65" s="7">
        <v>1265160.1078424524</v>
      </c>
      <c r="CT65" s="7">
        <v>27737.562459158096</v>
      </c>
      <c r="CU65" s="7">
        <v>2006328.3675334814</v>
      </c>
      <c r="CV65" s="7">
        <v>68493.408242348523</v>
      </c>
      <c r="CW65" s="7">
        <v>85.076247332536184</v>
      </c>
      <c r="CX65" s="7">
        <v>71679.852078609256</v>
      </c>
      <c r="CY65" s="7">
        <v>1108199.9102294599</v>
      </c>
      <c r="CZ65" s="7">
        <v>1257356.6968647377</v>
      </c>
      <c r="DA65" s="7">
        <v>115706.02800055014</v>
      </c>
      <c r="DB65" s="7">
        <v>1209200.5584089945</v>
      </c>
      <c r="DC65" s="7">
        <v>20011.182359557937</v>
      </c>
      <c r="DD65" s="7">
        <v>8636.7701222312353</v>
      </c>
      <c r="DE65" s="7">
        <v>0</v>
      </c>
      <c r="DF65" s="7">
        <v>828.88147812615944</v>
      </c>
      <c r="DG65" s="7">
        <v>434.15535034387187</v>
      </c>
      <c r="DH65" s="7">
        <v>884.76424230859016</v>
      </c>
      <c r="DI65" s="7">
        <v>4964.0491550716069</v>
      </c>
      <c r="DJ65" s="7">
        <v>45.732835612858302</v>
      </c>
      <c r="DK65" s="7">
        <v>6606.5157614078662</v>
      </c>
      <c r="DL65" s="7">
        <v>32626.731316916255</v>
      </c>
      <c r="DM65" s="7">
        <v>351.22777562085656</v>
      </c>
      <c r="DN65" s="7">
        <v>144008.42627981221</v>
      </c>
      <c r="DO65" s="7">
        <v>28126.156018205638</v>
      </c>
      <c r="DP65" s="7">
        <v>938711.82514425996</v>
      </c>
      <c r="DQ65" s="7">
        <v>2417.1582856156942</v>
      </c>
      <c r="DR65" s="7">
        <v>5045.3162019736656</v>
      </c>
      <c r="DS65" s="7">
        <f>'[2]IOT 2019 CB'!DZ65+'[2]IOT 2019 CB'!EA65</f>
        <v>80663.092903473269</v>
      </c>
      <c r="DT65" s="7">
        <v>182.63663742711776</v>
      </c>
      <c r="DU65" s="7">
        <v>136.2929129255447</v>
      </c>
      <c r="DV65" s="7">
        <v>1151.3222121033814</v>
      </c>
      <c r="DW65" s="7">
        <v>208998.19443262383</v>
      </c>
      <c r="DX65" s="7">
        <v>14952.65934488988</v>
      </c>
      <c r="DY65" s="7">
        <v>6910.3595987872068</v>
      </c>
      <c r="DZ65" s="7">
        <v>6620.4158593515886</v>
      </c>
      <c r="EA65" s="7">
        <v>721.08684536736894</v>
      </c>
      <c r="EB65" s="7">
        <v>3897.9763539006608</v>
      </c>
      <c r="EC65" s="7">
        <v>850.62219488855442</v>
      </c>
      <c r="ED65" s="7">
        <v>854836.56125833013</v>
      </c>
      <c r="EE65" s="7">
        <v>161602.56041739645</v>
      </c>
      <c r="EF65" s="7">
        <v>311.45823513403701</v>
      </c>
      <c r="EG65" s="7">
        <v>872.69861833331038</v>
      </c>
      <c r="EH65" s="7">
        <v>121.75020142805981</v>
      </c>
      <c r="EI65" s="7">
        <v>1968972.9918949287</v>
      </c>
      <c r="EJ65" s="7">
        <v>0</v>
      </c>
      <c r="EK65" s="7">
        <v>44.6326669008305</v>
      </c>
      <c r="EL65" s="7">
        <f>'[2]IOT 2019 CB'!ET65+'[2]IOT 2019 CB'!EU65</f>
        <v>21.668367890109199</v>
      </c>
      <c r="EM65" s="7">
        <v>5.3493063127713727</v>
      </c>
      <c r="EN65" s="7">
        <v>0.13290451600033437</v>
      </c>
      <c r="EO65" s="7">
        <v>263.48374253570518</v>
      </c>
      <c r="EP65" s="7">
        <v>7149.7969385524939</v>
      </c>
      <c r="EQ65" s="7">
        <v>88.253880412433645</v>
      </c>
      <c r="ER65" s="7">
        <v>20881.115337125546</v>
      </c>
      <c r="ES65" s="7">
        <v>24359.523220427673</v>
      </c>
      <c r="ET65" s="7">
        <v>528.72491536713767</v>
      </c>
      <c r="EU65" s="7">
        <v>537086.7998043024</v>
      </c>
      <c r="EV65" s="7">
        <v>83489.78557615912</v>
      </c>
      <c r="EW65" s="7">
        <v>28271.611364910801</v>
      </c>
      <c r="EX65" s="7">
        <v>10384.870580903533</v>
      </c>
      <c r="EY65" s="7">
        <v>395.47620221219756</v>
      </c>
      <c r="EZ65" s="7">
        <v>5317.9103011689576</v>
      </c>
      <c r="FA65" s="7">
        <v>456.90331758335907</v>
      </c>
      <c r="FB65" s="7">
        <v>4959.0494142249945</v>
      </c>
      <c r="FC65" s="7">
        <v>32700.022046346461</v>
      </c>
      <c r="FD65" s="7">
        <v>69903.9245430304</v>
      </c>
      <c r="FE65" s="7">
        <v>145041.97276722011</v>
      </c>
      <c r="FF65" s="7">
        <v>4779.7112536462309</v>
      </c>
      <c r="FG65" s="7">
        <v>322267.67667858995</v>
      </c>
      <c r="FH65" s="7">
        <v>24331.777747953023</v>
      </c>
      <c r="FI65" s="7">
        <v>1586.6864033145569</v>
      </c>
      <c r="FJ65" s="7">
        <v>73133.960404119716</v>
      </c>
      <c r="FK65" s="7">
        <v>6653.1971379339102</v>
      </c>
      <c r="FL65" s="7">
        <v>65.959946087133346</v>
      </c>
      <c r="FM65" s="7">
        <v>116291.62118987797</v>
      </c>
      <c r="FN65" s="7">
        <v>11799.85400735441</v>
      </c>
      <c r="FO65" s="7">
        <v>8079.0959339754891</v>
      </c>
      <c r="FP65" s="7">
        <v>248529.35347795542</v>
      </c>
      <c r="FQ65" s="7">
        <v>46567.932337786871</v>
      </c>
      <c r="FR65" s="2">
        <f t="shared" si="0"/>
        <v>228208414.60776523</v>
      </c>
      <c r="FS65" s="1">
        <f t="shared" si="1"/>
        <v>5105398.9741825238</v>
      </c>
      <c r="FT65" s="3">
        <v>5105398.9741825238</v>
      </c>
      <c r="FU65" s="3">
        <v>0</v>
      </c>
      <c r="FV65" s="1">
        <f t="shared" si="2"/>
        <v>1633587.2076446712</v>
      </c>
      <c r="FW65" s="1">
        <v>0</v>
      </c>
      <c r="FX65" s="1">
        <v>1633587.2076446712</v>
      </c>
      <c r="FY65" s="1">
        <v>103126584.63308696</v>
      </c>
      <c r="FZ65" s="1">
        <v>207640063.96731725</v>
      </c>
      <c r="GA65" s="1">
        <f t="shared" si="3"/>
        <v>130433921.45536211</v>
      </c>
      <c r="GB65" s="13"/>
      <c r="GC65" s="4"/>
      <c r="GD65" s="5"/>
      <c r="GF65" s="8"/>
      <c r="GG65" s="8"/>
    </row>
    <row r="66" spans="1:189" s="27" customFormat="1" ht="47.25" x14ac:dyDescent="0.25">
      <c r="A66" s="20" t="s">
        <v>378</v>
      </c>
      <c r="B66" s="18">
        <v>61</v>
      </c>
      <c r="C66" s="7">
        <v>964.73036302967216</v>
      </c>
      <c r="D66" s="7">
        <v>512.27036856129951</v>
      </c>
      <c r="E66" s="7">
        <v>233.78355492126215</v>
      </c>
      <c r="F66" s="7">
        <v>0</v>
      </c>
      <c r="G66" s="7">
        <v>10729.851489072682</v>
      </c>
      <c r="H66" s="7">
        <v>2639.9455914654723</v>
      </c>
      <c r="I66" s="7">
        <v>827.77339259593418</v>
      </c>
      <c r="J66" s="7">
        <v>151.6219603190552</v>
      </c>
      <c r="K66" s="7">
        <v>6933.6884125596043</v>
      </c>
      <c r="L66" s="7">
        <v>2633.9014513988104</v>
      </c>
      <c r="M66" s="7">
        <v>0</v>
      </c>
      <c r="N66" s="7">
        <v>32847.008804380865</v>
      </c>
      <c r="O66" s="7">
        <v>1141.445465306512</v>
      </c>
      <c r="P66" s="7">
        <v>3048.1059211156157</v>
      </c>
      <c r="Q66" s="7">
        <v>577.66212980351406</v>
      </c>
      <c r="R66" s="7">
        <v>1592.9570696401015</v>
      </c>
      <c r="S66" s="7">
        <v>5408.4597120427352</v>
      </c>
      <c r="T66" s="7">
        <v>1996.5846201891936</v>
      </c>
      <c r="U66" s="7">
        <v>535.5673376042464</v>
      </c>
      <c r="V66" s="7">
        <v>56293.821332046144</v>
      </c>
      <c r="W66" s="7">
        <v>31.414287799929774</v>
      </c>
      <c r="X66" s="7">
        <v>761.84288575051335</v>
      </c>
      <c r="Y66" s="7">
        <v>4309.1692016297957</v>
      </c>
      <c r="Z66" s="7">
        <v>9600.9132353020177</v>
      </c>
      <c r="AA66" s="7">
        <v>44929.210915144016</v>
      </c>
      <c r="AB66" s="7">
        <v>3657.1861961479653</v>
      </c>
      <c r="AC66" s="7">
        <v>96.667907985883303</v>
      </c>
      <c r="AD66" s="7">
        <v>2426.6745213253976</v>
      </c>
      <c r="AE66" s="7">
        <v>518.66168234331496</v>
      </c>
      <c r="AF66" s="7">
        <v>370.04312703461625</v>
      </c>
      <c r="AG66" s="7">
        <v>216.12482779104965</v>
      </c>
      <c r="AH66" s="7">
        <v>3430.9213799132704</v>
      </c>
      <c r="AI66" s="7">
        <v>3763.3887258105979</v>
      </c>
      <c r="AJ66" s="7">
        <v>100324.20155877665</v>
      </c>
      <c r="AK66" s="7">
        <v>54391.588940301401</v>
      </c>
      <c r="AL66" s="7">
        <v>332490.61287338816</v>
      </c>
      <c r="AM66" s="7">
        <v>9597.3836887337984</v>
      </c>
      <c r="AN66" s="7">
        <v>35005.996834291116</v>
      </c>
      <c r="AO66" s="7">
        <v>66577.869243234236</v>
      </c>
      <c r="AP66" s="7">
        <v>31593.191285669956</v>
      </c>
      <c r="AQ66" s="7">
        <v>41024.432470753767</v>
      </c>
      <c r="AR66" s="7">
        <v>1576.0189801529436</v>
      </c>
      <c r="AS66" s="7">
        <v>119009.51275930133</v>
      </c>
      <c r="AT66" s="7">
        <v>6582.6194643744748</v>
      </c>
      <c r="AU66" s="7">
        <v>1046.091900724545</v>
      </c>
      <c r="AV66" s="7">
        <v>9874.976032665365</v>
      </c>
      <c r="AW66" s="7">
        <v>3869.60843507458</v>
      </c>
      <c r="AX66" s="7">
        <v>12067.341874618787</v>
      </c>
      <c r="AY66" s="7">
        <v>23668.262806069684</v>
      </c>
      <c r="AZ66" s="7">
        <v>16933.873234860112</v>
      </c>
      <c r="BA66" s="7">
        <v>1707.7329138583696</v>
      </c>
      <c r="BB66" s="7">
        <v>5546.8027890880849</v>
      </c>
      <c r="BC66" s="7">
        <v>25317.939924521172</v>
      </c>
      <c r="BD66" s="7">
        <v>398223.9310054208</v>
      </c>
      <c r="BE66" s="7">
        <v>50606.457064459748</v>
      </c>
      <c r="BF66" s="7">
        <v>302383.51707155735</v>
      </c>
      <c r="BG66" s="7">
        <v>231679.47486122994</v>
      </c>
      <c r="BH66" s="7">
        <v>11440.35017421187</v>
      </c>
      <c r="BI66" s="7">
        <v>2329740.2678575772</v>
      </c>
      <c r="BJ66" s="7">
        <v>49678.954177540967</v>
      </c>
      <c r="BK66" s="7">
        <v>38314393.971895091</v>
      </c>
      <c r="BL66" s="7">
        <v>409814.52311985294</v>
      </c>
      <c r="BM66" s="7">
        <v>14358775.601987999</v>
      </c>
      <c r="BN66" s="7">
        <v>103661.15151164419</v>
      </c>
      <c r="BO66" s="7">
        <v>51784.672755311833</v>
      </c>
      <c r="BP66" s="7">
        <v>15203.634559308055</v>
      </c>
      <c r="BQ66" s="7">
        <v>1149.1217043874158</v>
      </c>
      <c r="BR66" s="7">
        <v>10104.753283970917</v>
      </c>
      <c r="BS66" s="7">
        <v>3761.5155668589136</v>
      </c>
      <c r="BT66" s="7">
        <v>19286.159420077747</v>
      </c>
      <c r="BU66" s="7">
        <v>71387.185694569722</v>
      </c>
      <c r="BV66" s="7">
        <v>88141.531075145176</v>
      </c>
      <c r="BW66" s="7">
        <v>8705.0408034967422</v>
      </c>
      <c r="BX66" s="7">
        <v>126976.91838394168</v>
      </c>
      <c r="BY66" s="7">
        <v>74679.549446828896</v>
      </c>
      <c r="BZ66" s="7">
        <v>66907.073750180221</v>
      </c>
      <c r="CA66" s="7">
        <v>163278.82766644115</v>
      </c>
      <c r="CB66" s="7">
        <v>4386.4303424587133</v>
      </c>
      <c r="CC66" s="7">
        <v>70954.778038388366</v>
      </c>
      <c r="CD66" s="7">
        <v>44363.579771895995</v>
      </c>
      <c r="CE66" s="7">
        <v>62240.459657809646</v>
      </c>
      <c r="CF66" s="7">
        <v>805893.94474017504</v>
      </c>
      <c r="CG66" s="7">
        <v>24497.8315787996</v>
      </c>
      <c r="CH66" s="7">
        <v>356350.8143744492</v>
      </c>
      <c r="CI66" s="7">
        <v>153858.03456532798</v>
      </c>
      <c r="CJ66" s="7">
        <v>49997.64501294669</v>
      </c>
      <c r="CK66" s="7">
        <v>16024.539798910546</v>
      </c>
      <c r="CL66" s="7">
        <v>19386.601313343504</v>
      </c>
      <c r="CM66" s="7">
        <v>25638.05633667696</v>
      </c>
      <c r="CN66" s="7">
        <v>35034.715073523701</v>
      </c>
      <c r="CO66" s="7">
        <v>7957.2143367784456</v>
      </c>
      <c r="CP66" s="7">
        <v>42896.733280825283</v>
      </c>
      <c r="CQ66" s="7">
        <v>6226.1224869510934</v>
      </c>
      <c r="CR66" s="7">
        <v>18035.9559667211</v>
      </c>
      <c r="CS66" s="7">
        <v>43071.501264916667</v>
      </c>
      <c r="CT66" s="7">
        <v>7306.4927316803478</v>
      </c>
      <c r="CU66" s="7">
        <v>179300.95501568075</v>
      </c>
      <c r="CV66" s="7">
        <v>11134.662339802713</v>
      </c>
      <c r="CW66" s="7">
        <v>30527.290977132187</v>
      </c>
      <c r="CX66" s="7">
        <v>40895.458639199154</v>
      </c>
      <c r="CY66" s="7">
        <v>137181.22632503093</v>
      </c>
      <c r="CZ66" s="7">
        <v>50859.853460957966</v>
      </c>
      <c r="DA66" s="7">
        <v>30533.519460578318</v>
      </c>
      <c r="DB66" s="7">
        <v>23524.013146038964</v>
      </c>
      <c r="DC66" s="7">
        <v>133450.74086390206</v>
      </c>
      <c r="DD66" s="7">
        <v>244839.41432200011</v>
      </c>
      <c r="DE66" s="7">
        <v>9849.195114273376</v>
      </c>
      <c r="DF66" s="7">
        <v>18046.928013356741</v>
      </c>
      <c r="DG66" s="7">
        <v>59791.119740913076</v>
      </c>
      <c r="DH66" s="7">
        <v>120692.50008026975</v>
      </c>
      <c r="DI66" s="7">
        <v>48978.136725566132</v>
      </c>
      <c r="DJ66" s="7">
        <v>738.37362272563905</v>
      </c>
      <c r="DK66" s="7">
        <v>690309.7598147206</v>
      </c>
      <c r="DL66" s="7">
        <v>208517.60128684132</v>
      </c>
      <c r="DM66" s="7">
        <v>8418.8218970203052</v>
      </c>
      <c r="DN66" s="7">
        <v>21281.292697710509</v>
      </c>
      <c r="DO66" s="7">
        <v>53785.284119205724</v>
      </c>
      <c r="DP66" s="7">
        <v>108130.94012648778</v>
      </c>
      <c r="DQ66" s="7">
        <v>28761.31374272185</v>
      </c>
      <c r="DR66" s="7">
        <v>28882.105309477087</v>
      </c>
      <c r="DS66" s="7">
        <f>'[2]IOT 2019 CB'!DZ66+'[2]IOT 2019 CB'!EA66</f>
        <v>1183569.173222906</v>
      </c>
      <c r="DT66" s="7">
        <v>10096.599065365543</v>
      </c>
      <c r="DU66" s="7">
        <v>6802.7501213780724</v>
      </c>
      <c r="DV66" s="7">
        <v>41878.244124545738</v>
      </c>
      <c r="DW66" s="7">
        <v>155794.00437848541</v>
      </c>
      <c r="DX66" s="7">
        <v>8073.1684923057355</v>
      </c>
      <c r="DY66" s="7">
        <v>17524.681428803084</v>
      </c>
      <c r="DZ66" s="7">
        <v>5396.5572873475339</v>
      </c>
      <c r="EA66" s="7">
        <v>5654.4524576702988</v>
      </c>
      <c r="EB66" s="7">
        <v>260152.33670323226</v>
      </c>
      <c r="EC66" s="7">
        <v>142087.47154379328</v>
      </c>
      <c r="ED66" s="7">
        <v>168932.46409521945</v>
      </c>
      <c r="EE66" s="7">
        <v>243226.12215429664</v>
      </c>
      <c r="EF66" s="7">
        <v>38717.907995790927</v>
      </c>
      <c r="EG66" s="7">
        <v>2724.4329720259757</v>
      </c>
      <c r="EH66" s="7">
        <v>1101.5313413236599</v>
      </c>
      <c r="EI66" s="7">
        <v>336273.29331562651</v>
      </c>
      <c r="EJ66" s="7">
        <v>33183.150390203613</v>
      </c>
      <c r="EK66" s="7">
        <v>286.95818674424407</v>
      </c>
      <c r="EL66" s="7">
        <f>'[2]IOT 2019 CB'!ET66+'[2]IOT 2019 CB'!EU66</f>
        <v>87696.147579207507</v>
      </c>
      <c r="EM66" s="7">
        <v>126.97376831666949</v>
      </c>
      <c r="EN66" s="7">
        <v>18591.663303915106</v>
      </c>
      <c r="EO66" s="7">
        <v>7281.2607586281974</v>
      </c>
      <c r="EP66" s="7">
        <v>14507.176732637266</v>
      </c>
      <c r="EQ66" s="7">
        <v>5703.7590595365727</v>
      </c>
      <c r="ER66" s="7">
        <v>10346.973049933205</v>
      </c>
      <c r="ES66" s="7">
        <v>247491.02092424245</v>
      </c>
      <c r="ET66" s="7">
        <v>7902.443911355509</v>
      </c>
      <c r="EU66" s="7">
        <v>74083.683723612572</v>
      </c>
      <c r="EV66" s="7">
        <v>19061.656893631916</v>
      </c>
      <c r="EW66" s="7">
        <v>313.29026828550491</v>
      </c>
      <c r="EX66" s="7">
        <v>25727.116507906481</v>
      </c>
      <c r="EY66" s="7">
        <v>74015.004501778298</v>
      </c>
      <c r="EZ66" s="7">
        <v>11405.838466036646</v>
      </c>
      <c r="FA66" s="7">
        <v>96108.112445031977</v>
      </c>
      <c r="FB66" s="7">
        <v>65974.875069332978</v>
      </c>
      <c r="FC66" s="7">
        <v>124398.47493396395</v>
      </c>
      <c r="FD66" s="7">
        <v>653292.52665983059</v>
      </c>
      <c r="FE66" s="7">
        <v>596664.33738398692</v>
      </c>
      <c r="FF66" s="7">
        <v>22193.417042420515</v>
      </c>
      <c r="FG66" s="7">
        <v>658729.89942774398</v>
      </c>
      <c r="FH66" s="7">
        <v>21087.387013774452</v>
      </c>
      <c r="FI66" s="7">
        <v>22.543123933780869</v>
      </c>
      <c r="FJ66" s="7">
        <v>41208.860518128247</v>
      </c>
      <c r="FK66" s="7">
        <v>24242.235331185482</v>
      </c>
      <c r="FL66" s="7">
        <v>3534.4076456467237</v>
      </c>
      <c r="FM66" s="7">
        <v>72335.322130600616</v>
      </c>
      <c r="FN66" s="7">
        <v>45587.042797660746</v>
      </c>
      <c r="FO66" s="7">
        <v>4526.6885049514103</v>
      </c>
      <c r="FP66" s="7">
        <v>352834.94327424176</v>
      </c>
      <c r="FQ66" s="7">
        <v>4375.7636466467484</v>
      </c>
      <c r="FR66" s="2">
        <f t="shared" si="0"/>
        <v>68498549.74390696</v>
      </c>
      <c r="FS66" s="1">
        <f t="shared" si="1"/>
        <v>47399952.867744543</v>
      </c>
      <c r="FT66" s="3">
        <v>47399952.867744543</v>
      </c>
      <c r="FU66" s="3">
        <v>0</v>
      </c>
      <c r="FV66" s="1">
        <f t="shared" si="2"/>
        <v>212807.87713904679</v>
      </c>
      <c r="FW66" s="1">
        <v>0</v>
      </c>
      <c r="FX66" s="1">
        <v>212807.87713904679</v>
      </c>
      <c r="FY66" s="1">
        <v>687167583.41882801</v>
      </c>
      <c r="FZ66" s="1">
        <v>20234294.997618482</v>
      </c>
      <c r="GA66" s="1">
        <f t="shared" si="3"/>
        <v>783044598.91000009</v>
      </c>
      <c r="GB66" s="13"/>
      <c r="GC66" s="4"/>
      <c r="GD66" s="5"/>
      <c r="GF66" s="8"/>
      <c r="GG66" s="8"/>
    </row>
    <row r="67" spans="1:189" s="27" customFormat="1" ht="47.25" x14ac:dyDescent="0.25">
      <c r="A67" s="58" t="s">
        <v>379</v>
      </c>
      <c r="B67" s="18">
        <v>62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51.615833979246503</v>
      </c>
      <c r="J67" s="7">
        <v>245.55684351712563</v>
      </c>
      <c r="K67" s="7">
        <v>3740.7075121634575</v>
      </c>
      <c r="L67" s="7">
        <v>4833.1946264625803</v>
      </c>
      <c r="M67" s="7">
        <v>0</v>
      </c>
      <c r="N67" s="7">
        <v>13833.948309801968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7.4758737751680941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2446.0389915517003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47.100700860528519</v>
      </c>
      <c r="AN67" s="7">
        <v>0</v>
      </c>
      <c r="AO67" s="7">
        <v>17.94388355560007</v>
      </c>
      <c r="AP67" s="7">
        <v>0</v>
      </c>
      <c r="AQ67" s="7">
        <v>157.41286739975828</v>
      </c>
      <c r="AR67" s="7">
        <v>12.525493444099308</v>
      </c>
      <c r="AS67" s="7">
        <v>393.52341231399475</v>
      </c>
      <c r="AT67" s="7">
        <v>7.1052951162446751</v>
      </c>
      <c r="AU67" s="7">
        <v>0.38163203168021825</v>
      </c>
      <c r="AV67" s="7">
        <v>0.93897847724987527</v>
      </c>
      <c r="AW67" s="7">
        <v>0.65673001894430227</v>
      </c>
      <c r="AX67" s="7">
        <v>0.82187267492703153</v>
      </c>
      <c r="AY67" s="7">
        <v>21.091142647955628</v>
      </c>
      <c r="AZ67" s="7">
        <v>1.5973472747537572</v>
      </c>
      <c r="BA67" s="7">
        <v>0.38346055326434197</v>
      </c>
      <c r="BB67" s="7">
        <v>7.084336560126629</v>
      </c>
      <c r="BC67" s="7">
        <v>5.6994611292321311</v>
      </c>
      <c r="BD67" s="7">
        <v>2.1350525932147151</v>
      </c>
      <c r="BE67" s="7">
        <v>12.141663020500424</v>
      </c>
      <c r="BF67" s="7">
        <v>0</v>
      </c>
      <c r="BG67" s="7">
        <v>5.1083547420721169</v>
      </c>
      <c r="BH67" s="7">
        <v>11.471160569070632</v>
      </c>
      <c r="BI67" s="7">
        <v>4147139.6837045536</v>
      </c>
      <c r="BJ67" s="7">
        <v>122017.38543696298</v>
      </c>
      <c r="BK67" s="7">
        <v>163695.47407048781</v>
      </c>
      <c r="BL67" s="7">
        <v>9990788.9524326604</v>
      </c>
      <c r="BM67" s="7">
        <v>32534464.055350147</v>
      </c>
      <c r="BN67" s="7">
        <v>230301.46797127105</v>
      </c>
      <c r="BO67" s="7">
        <v>8939.2698557454278</v>
      </c>
      <c r="BP67" s="7">
        <v>7097.1823709691598</v>
      </c>
      <c r="BQ67" s="7">
        <v>1.5953549645023031</v>
      </c>
      <c r="BR67" s="7">
        <v>1899.5492139318444</v>
      </c>
      <c r="BS67" s="7">
        <v>0</v>
      </c>
      <c r="BT67" s="7">
        <v>3.3691068430903379</v>
      </c>
      <c r="BU67" s="7">
        <v>2.8974223181124805</v>
      </c>
      <c r="BV67" s="7">
        <v>396.58248958290744</v>
      </c>
      <c r="BW67" s="7">
        <v>1426.9632241242582</v>
      </c>
      <c r="BX67" s="7">
        <v>115.1167407326144</v>
      </c>
      <c r="BY67" s="7">
        <v>3491.6856007511037</v>
      </c>
      <c r="BZ67" s="7">
        <v>30013.506143687897</v>
      </c>
      <c r="CA67" s="7">
        <v>260542.04494283782</v>
      </c>
      <c r="CB67" s="7">
        <v>4.676400461681865E-2</v>
      </c>
      <c r="CC67" s="7">
        <v>10056.138783061975</v>
      </c>
      <c r="CD67" s="7">
        <v>0</v>
      </c>
      <c r="CE67" s="7">
        <v>483717.13457888964</v>
      </c>
      <c r="CF67" s="7">
        <v>1852.7233784581069</v>
      </c>
      <c r="CG67" s="7">
        <v>7.5346910458259977</v>
      </c>
      <c r="CH67" s="7">
        <v>508446.68551712105</v>
      </c>
      <c r="CI67" s="7">
        <v>351189.88954069692</v>
      </c>
      <c r="CJ67" s="7">
        <v>28.381478462858535</v>
      </c>
      <c r="CK67" s="7">
        <v>6.0436923067545347</v>
      </c>
      <c r="CL67" s="7">
        <v>215.68761589856402</v>
      </c>
      <c r="CM67" s="7">
        <v>0</v>
      </c>
      <c r="CN67" s="7">
        <v>4931.6162771564686</v>
      </c>
      <c r="CO67" s="7">
        <v>0</v>
      </c>
      <c r="CP67" s="7">
        <v>46.104072668800747</v>
      </c>
      <c r="CQ67" s="7">
        <v>0</v>
      </c>
      <c r="CR67" s="7">
        <v>9999.885359022117</v>
      </c>
      <c r="CS67" s="7">
        <v>13.785649371463666</v>
      </c>
      <c r="CT67" s="7">
        <v>0</v>
      </c>
      <c r="CU67" s="7">
        <v>3323323.6165403859</v>
      </c>
      <c r="CV67" s="7">
        <v>1.2805099892254077</v>
      </c>
      <c r="CW67" s="7">
        <v>158.84736736795168</v>
      </c>
      <c r="CX67" s="7">
        <v>6270.947416748395</v>
      </c>
      <c r="CY67" s="7">
        <v>133710.13804632955</v>
      </c>
      <c r="CZ67" s="7">
        <v>847460.30396960618</v>
      </c>
      <c r="DA67" s="7">
        <v>0</v>
      </c>
      <c r="DB67" s="7">
        <v>845392.86508684489</v>
      </c>
      <c r="DC67" s="7">
        <v>128.28064241537592</v>
      </c>
      <c r="DD67" s="7">
        <v>1421.9716638947466</v>
      </c>
      <c r="DE67" s="7">
        <v>0</v>
      </c>
      <c r="DF67" s="7">
        <v>211.91730749671217</v>
      </c>
      <c r="DG67" s="7">
        <v>10.155868692619263</v>
      </c>
      <c r="DH67" s="7">
        <v>0</v>
      </c>
      <c r="DI67" s="7">
        <v>4.6990962634140745</v>
      </c>
      <c r="DJ67" s="7">
        <v>0</v>
      </c>
      <c r="DK67" s="7">
        <v>144.77708125506265</v>
      </c>
      <c r="DL67" s="7">
        <v>13.657035131439001</v>
      </c>
      <c r="DM67" s="7">
        <v>0</v>
      </c>
      <c r="DN67" s="7">
        <v>7.7948597373017421</v>
      </c>
      <c r="DO67" s="7">
        <v>53.348914596584265</v>
      </c>
      <c r="DP67" s="7">
        <v>5.3945203398313808</v>
      </c>
      <c r="DQ67" s="7">
        <v>4.5847989630103934</v>
      </c>
      <c r="DR67" s="7">
        <v>1.4408929060162683</v>
      </c>
      <c r="DS67" s="7">
        <f>'[2]IOT 2019 CB'!DZ67+'[2]IOT 2019 CB'!EA67</f>
        <v>90.69150685475293</v>
      </c>
      <c r="DT67" s="7">
        <v>0</v>
      </c>
      <c r="DU67" s="7">
        <v>0</v>
      </c>
      <c r="DV67" s="7">
        <v>4778.7879456626888</v>
      </c>
      <c r="DW67" s="7">
        <v>281.88286257298256</v>
      </c>
      <c r="DX67" s="7">
        <v>59.578103642535176</v>
      </c>
      <c r="DY67" s="7">
        <v>3.0093711109271992</v>
      </c>
      <c r="DZ67" s="7">
        <v>134557.96972479683</v>
      </c>
      <c r="EA67" s="7">
        <v>14655.874188150277</v>
      </c>
      <c r="EB67" s="7">
        <v>75.890336490584147</v>
      </c>
      <c r="EC67" s="7">
        <v>59.288196791231989</v>
      </c>
      <c r="ED67" s="7">
        <v>459.84378691987098</v>
      </c>
      <c r="EE67" s="7">
        <v>72.461192223136791</v>
      </c>
      <c r="EF67" s="7">
        <v>0</v>
      </c>
      <c r="EG67" s="7">
        <v>0</v>
      </c>
      <c r="EH67" s="7">
        <v>6.2544474646716424</v>
      </c>
      <c r="EI67" s="7">
        <v>14.346724871440253</v>
      </c>
      <c r="EJ67" s="7">
        <v>0.79616897641435336</v>
      </c>
      <c r="EK67" s="7">
        <v>0</v>
      </c>
      <c r="EL67" s="7">
        <f>'[2]IOT 2019 CB'!ET67+'[2]IOT 2019 CB'!EU67</f>
        <v>4.9685655768314625</v>
      </c>
      <c r="EM67" s="7">
        <v>1.1444531457878155</v>
      </c>
      <c r="EN67" s="7">
        <v>0</v>
      </c>
      <c r="EO67" s="7">
        <v>335.16264022546642</v>
      </c>
      <c r="EP67" s="7">
        <v>11.023419694699342</v>
      </c>
      <c r="EQ67" s="7">
        <v>216.06337629368673</v>
      </c>
      <c r="ER67" s="7">
        <v>7.6858637407272665</v>
      </c>
      <c r="ES67" s="7">
        <v>7332.4262274811226</v>
      </c>
      <c r="ET67" s="7">
        <v>70088.923109296302</v>
      </c>
      <c r="EU67" s="7">
        <v>8.1143730028924388</v>
      </c>
      <c r="EV67" s="7">
        <v>4341.2637050604253</v>
      </c>
      <c r="EW67" s="7">
        <v>40.497311201381684</v>
      </c>
      <c r="EX67" s="7">
        <v>356.53883061706892</v>
      </c>
      <c r="EY67" s="7">
        <v>4.8602670032302191</v>
      </c>
      <c r="EZ67" s="7">
        <v>4140.5937286486542</v>
      </c>
      <c r="FA67" s="7">
        <v>23.264171001541854</v>
      </c>
      <c r="FB67" s="7">
        <v>139.47769311024902</v>
      </c>
      <c r="FC67" s="7">
        <v>7.9443133334257849</v>
      </c>
      <c r="FD67" s="7">
        <v>23884.567699093412</v>
      </c>
      <c r="FE67" s="7">
        <v>30729.721596844302</v>
      </c>
      <c r="FF67" s="7">
        <v>5499.9364676103223</v>
      </c>
      <c r="FG67" s="7">
        <v>4481.6995538958736</v>
      </c>
      <c r="FH67" s="7">
        <v>1.0739732747210042</v>
      </c>
      <c r="FI67" s="7">
        <v>0</v>
      </c>
      <c r="FJ67" s="7">
        <v>391.02410258165673</v>
      </c>
      <c r="FK67" s="7">
        <v>1003.0508291746474</v>
      </c>
      <c r="FL67" s="7">
        <v>15.808920238758079</v>
      </c>
      <c r="FM67" s="7">
        <v>614.89607983491783</v>
      </c>
      <c r="FN67" s="7">
        <v>3744.4210488493559</v>
      </c>
      <c r="FO67" s="7">
        <v>10015.377311512408</v>
      </c>
      <c r="FP67" s="7">
        <v>110609.22216221664</v>
      </c>
      <c r="FQ67" s="7">
        <v>368.46688250578796</v>
      </c>
      <c r="FR67" s="2">
        <f t="shared" si="0"/>
        <v>54490574.014518544</v>
      </c>
      <c r="FS67" s="1">
        <f t="shared" si="1"/>
        <v>756349.94359862804</v>
      </c>
      <c r="FT67" s="3">
        <v>756349.94359862804</v>
      </c>
      <c r="FU67" s="3">
        <v>0</v>
      </c>
      <c r="FV67" s="1">
        <f t="shared" si="2"/>
        <v>-5820024.0882776454</v>
      </c>
      <c r="FW67" s="1">
        <v>0</v>
      </c>
      <c r="FX67" s="1">
        <v>-5820024.0882776454</v>
      </c>
      <c r="FY67" s="1">
        <v>59704471.758915335</v>
      </c>
      <c r="FZ67" s="1">
        <v>48431527.623369366</v>
      </c>
      <c r="GA67" s="1">
        <f t="shared" si="3"/>
        <v>60699844.005385488</v>
      </c>
      <c r="GB67" s="13"/>
      <c r="GC67" s="4"/>
      <c r="GD67" s="5"/>
      <c r="GF67" s="8"/>
      <c r="GG67" s="8"/>
    </row>
    <row r="68" spans="1:189" s="27" customFormat="1" ht="15.75" x14ac:dyDescent="0.25">
      <c r="A68" s="20" t="s">
        <v>261</v>
      </c>
      <c r="B68" s="18">
        <v>63</v>
      </c>
      <c r="C68" s="7">
        <v>53.870275311666205</v>
      </c>
      <c r="D68" s="7">
        <v>902.62130790151048</v>
      </c>
      <c r="E68" s="7">
        <v>544.32870942739794</v>
      </c>
      <c r="F68" s="7">
        <v>0</v>
      </c>
      <c r="G68" s="7">
        <v>8198.7696254301718</v>
      </c>
      <c r="H68" s="7">
        <v>1408.0910588823326</v>
      </c>
      <c r="I68" s="7">
        <v>55.048367826459391</v>
      </c>
      <c r="J68" s="7">
        <v>23.941128261148041</v>
      </c>
      <c r="K68" s="7">
        <v>1527.275630318207</v>
      </c>
      <c r="L68" s="7">
        <v>0</v>
      </c>
      <c r="M68" s="7">
        <v>0</v>
      </c>
      <c r="N68" s="7">
        <v>7602.6093454610291</v>
      </c>
      <c r="O68" s="7">
        <v>329.74090832330603</v>
      </c>
      <c r="P68" s="7">
        <v>175.61688372646552</v>
      </c>
      <c r="Q68" s="7">
        <v>6.2867742901773731</v>
      </c>
      <c r="R68" s="7">
        <v>259.10270966289477</v>
      </c>
      <c r="S68" s="7">
        <v>1771.8564629191617</v>
      </c>
      <c r="T68" s="7">
        <v>1043.0772573248828</v>
      </c>
      <c r="U68" s="7">
        <v>41.996781491834376</v>
      </c>
      <c r="V68" s="7">
        <v>67932.374549429034</v>
      </c>
      <c r="W68" s="7">
        <v>0</v>
      </c>
      <c r="X68" s="7">
        <v>44.09854563526374</v>
      </c>
      <c r="Y68" s="7">
        <v>990.64288385191571</v>
      </c>
      <c r="Z68" s="7">
        <v>508.76608481947596</v>
      </c>
      <c r="AA68" s="7">
        <v>24247.380277286236</v>
      </c>
      <c r="AB68" s="7">
        <v>1106.704353358625</v>
      </c>
      <c r="AC68" s="7">
        <v>0</v>
      </c>
      <c r="AD68" s="7">
        <v>9.2304218066376329</v>
      </c>
      <c r="AE68" s="7">
        <v>81.469361682427149</v>
      </c>
      <c r="AF68" s="7">
        <v>0</v>
      </c>
      <c r="AG68" s="7">
        <v>110.71386707284296</v>
      </c>
      <c r="AH68" s="7">
        <v>656.57951908975576</v>
      </c>
      <c r="AI68" s="7">
        <v>1188.5908209209624</v>
      </c>
      <c r="AJ68" s="7">
        <v>17240.915110880527</v>
      </c>
      <c r="AK68" s="7">
        <v>380.89313263558853</v>
      </c>
      <c r="AL68" s="7">
        <v>0</v>
      </c>
      <c r="AM68" s="7">
        <v>3546.348762376821</v>
      </c>
      <c r="AN68" s="7">
        <v>15798.73312602532</v>
      </c>
      <c r="AO68" s="7">
        <v>78620.180190633429</v>
      </c>
      <c r="AP68" s="7">
        <v>6322.0765082740318</v>
      </c>
      <c r="AQ68" s="7">
        <v>9141.8480747487811</v>
      </c>
      <c r="AR68" s="7">
        <v>1354.6957978639491</v>
      </c>
      <c r="AS68" s="7">
        <v>50533.539158192259</v>
      </c>
      <c r="AT68" s="7">
        <v>2393.6568356895832</v>
      </c>
      <c r="AU68" s="7">
        <v>175.32367520032329</v>
      </c>
      <c r="AV68" s="7">
        <v>1205.3724249349427</v>
      </c>
      <c r="AW68" s="7">
        <v>926.42267233656185</v>
      </c>
      <c r="AX68" s="7">
        <v>2903.0235618641982</v>
      </c>
      <c r="AY68" s="7">
        <v>3027.6034597657667</v>
      </c>
      <c r="AZ68" s="7">
        <v>990.91783961733404</v>
      </c>
      <c r="BA68" s="7">
        <v>1284.7599919947966</v>
      </c>
      <c r="BB68" s="7">
        <v>747.80046482553394</v>
      </c>
      <c r="BC68" s="7">
        <v>9398.1837476142009</v>
      </c>
      <c r="BD68" s="7">
        <v>9467.5981089497764</v>
      </c>
      <c r="BE68" s="7">
        <v>1002.6892264570813</v>
      </c>
      <c r="BF68" s="7">
        <v>2091.9767950506734</v>
      </c>
      <c r="BG68" s="7">
        <v>3531.190532659994</v>
      </c>
      <c r="BH68" s="7">
        <v>1069.6022588257483</v>
      </c>
      <c r="BI68" s="7">
        <v>25244.383786428967</v>
      </c>
      <c r="BJ68" s="7">
        <v>12360.997222311882</v>
      </c>
      <c r="BK68" s="7">
        <v>21332.809615067064</v>
      </c>
      <c r="BL68" s="7">
        <v>67101.836408258692</v>
      </c>
      <c r="BM68" s="7">
        <v>35075789.412915178</v>
      </c>
      <c r="BN68" s="7">
        <v>37286.630367505415</v>
      </c>
      <c r="BO68" s="7">
        <v>13473.747318729158</v>
      </c>
      <c r="BP68" s="7">
        <v>15290.019383897059</v>
      </c>
      <c r="BQ68" s="7">
        <v>337.36968130470785</v>
      </c>
      <c r="BR68" s="7">
        <v>1116.984248132756</v>
      </c>
      <c r="BS68" s="7">
        <v>0</v>
      </c>
      <c r="BT68" s="7">
        <v>3361.2816170454903</v>
      </c>
      <c r="BU68" s="7">
        <v>14923.659853286043</v>
      </c>
      <c r="BV68" s="7">
        <v>7127.0399513610628</v>
      </c>
      <c r="BW68" s="7">
        <v>2948.5138178976345</v>
      </c>
      <c r="BX68" s="7">
        <v>12171.044047742498</v>
      </c>
      <c r="BY68" s="7">
        <v>7549.0042658562761</v>
      </c>
      <c r="BZ68" s="7">
        <v>314478.72196869063</v>
      </c>
      <c r="CA68" s="7">
        <v>168552.78325904172</v>
      </c>
      <c r="CB68" s="7">
        <v>1186.6522481396635</v>
      </c>
      <c r="CC68" s="7">
        <v>22760.165136411262</v>
      </c>
      <c r="CD68" s="7">
        <v>6693.213154470508</v>
      </c>
      <c r="CE68" s="7">
        <v>22650.998222285143</v>
      </c>
      <c r="CF68" s="7">
        <v>75642.642328568982</v>
      </c>
      <c r="CG68" s="7">
        <v>10614.495661550563</v>
      </c>
      <c r="CH68" s="7">
        <v>86087.1917932551</v>
      </c>
      <c r="CI68" s="7">
        <v>44166.820985113292</v>
      </c>
      <c r="CJ68" s="7">
        <v>17562.277580986236</v>
      </c>
      <c r="CK68" s="7">
        <v>9795.7777709069014</v>
      </c>
      <c r="CL68" s="7">
        <v>5104.1922378264026</v>
      </c>
      <c r="CM68" s="7">
        <v>7122.3944472472012</v>
      </c>
      <c r="CN68" s="7">
        <v>9037.183450344779</v>
      </c>
      <c r="CO68" s="7">
        <v>2018.7439140251049</v>
      </c>
      <c r="CP68" s="7">
        <v>20542.248487579483</v>
      </c>
      <c r="CQ68" s="7">
        <v>721.36934368739298</v>
      </c>
      <c r="CR68" s="7">
        <v>7060.9406438172318</v>
      </c>
      <c r="CS68" s="7">
        <v>23142.267354855474</v>
      </c>
      <c r="CT68" s="7">
        <v>2653.8021104336808</v>
      </c>
      <c r="CU68" s="7">
        <v>21106.28587421828</v>
      </c>
      <c r="CV68" s="7">
        <v>3717.0963578393321</v>
      </c>
      <c r="CW68" s="7">
        <v>7784.3033370981639</v>
      </c>
      <c r="CX68" s="7">
        <v>636.68337730676728</v>
      </c>
      <c r="CY68" s="7">
        <v>14949.4666927044</v>
      </c>
      <c r="CZ68" s="7">
        <v>818400.99518608477</v>
      </c>
      <c r="DA68" s="7">
        <v>1703.1566710830557</v>
      </c>
      <c r="DB68" s="7">
        <v>9576.7826658660051</v>
      </c>
      <c r="DC68" s="7">
        <v>19931.506701823648</v>
      </c>
      <c r="DD68" s="7">
        <v>39922.429359931404</v>
      </c>
      <c r="DE68" s="7">
        <v>5632.3975243690838</v>
      </c>
      <c r="DF68" s="7">
        <v>1563.468678146309</v>
      </c>
      <c r="DG68" s="7">
        <v>4047.1129336677773</v>
      </c>
      <c r="DH68" s="7">
        <v>12158.399706912211</v>
      </c>
      <c r="DI68" s="7">
        <v>11826.082969692565</v>
      </c>
      <c r="DJ68" s="7">
        <v>35.991637064073899</v>
      </c>
      <c r="DK68" s="7">
        <v>133646.93680100783</v>
      </c>
      <c r="DL68" s="7">
        <v>83922.107530420282</v>
      </c>
      <c r="DM68" s="7">
        <v>5905.177401325408</v>
      </c>
      <c r="DN68" s="7">
        <v>68779.325362546209</v>
      </c>
      <c r="DO68" s="7">
        <v>92925.208654193615</v>
      </c>
      <c r="DP68" s="7">
        <v>24542.133238691007</v>
      </c>
      <c r="DQ68" s="7">
        <v>7985.9806614050403</v>
      </c>
      <c r="DR68" s="7">
        <v>6555.2789598419213</v>
      </c>
      <c r="DS68" s="7">
        <f>'[2]IOT 2019 CB'!DZ68+'[2]IOT 2019 CB'!EA68</f>
        <v>285335.21398646705</v>
      </c>
      <c r="DT68" s="7">
        <v>0</v>
      </c>
      <c r="DU68" s="7">
        <v>3709.1255701511218</v>
      </c>
      <c r="DV68" s="7">
        <v>1929.7366915994294</v>
      </c>
      <c r="DW68" s="7">
        <v>32841.550267590355</v>
      </c>
      <c r="DX68" s="7">
        <v>1329.7006663825416</v>
      </c>
      <c r="DY68" s="7">
        <v>1824.1096357524639</v>
      </c>
      <c r="DZ68" s="7">
        <v>0</v>
      </c>
      <c r="EA68" s="7">
        <v>0</v>
      </c>
      <c r="EB68" s="7">
        <v>52780.388074540497</v>
      </c>
      <c r="EC68" s="7">
        <v>7873.3771682667766</v>
      </c>
      <c r="ED68" s="7">
        <v>46577.856289459567</v>
      </c>
      <c r="EE68" s="7">
        <v>74069.740740329173</v>
      </c>
      <c r="EF68" s="7">
        <v>1049.9005849399073</v>
      </c>
      <c r="EG68" s="7">
        <v>100.96673226249793</v>
      </c>
      <c r="EH68" s="7">
        <v>142.41344535630299</v>
      </c>
      <c r="EI68" s="7">
        <v>12367.885683610135</v>
      </c>
      <c r="EJ68" s="7">
        <v>7738.7440188907321</v>
      </c>
      <c r="EK68" s="7">
        <v>0</v>
      </c>
      <c r="EL68" s="7">
        <f>'[2]IOT 2019 CB'!ET68+'[2]IOT 2019 CB'!EU68</f>
        <v>3001.9683118180569</v>
      </c>
      <c r="EM68" s="7">
        <v>0</v>
      </c>
      <c r="EN68" s="7">
        <v>11.961055114097366</v>
      </c>
      <c r="EO68" s="7">
        <v>251.53097833393721</v>
      </c>
      <c r="EP68" s="7">
        <v>1722.3208643444386</v>
      </c>
      <c r="EQ68" s="7">
        <v>262.52024974517099</v>
      </c>
      <c r="ER68" s="7">
        <v>12179.662381416631</v>
      </c>
      <c r="ES68" s="7">
        <v>34476.051366214357</v>
      </c>
      <c r="ET68" s="7">
        <v>128053.38217305703</v>
      </c>
      <c r="EU68" s="7">
        <v>36892.404091703822</v>
      </c>
      <c r="EV68" s="7">
        <v>1102.4051605982181</v>
      </c>
      <c r="EW68" s="7">
        <v>171.06635956412129</v>
      </c>
      <c r="EX68" s="7">
        <v>2368.9559477916209</v>
      </c>
      <c r="EY68" s="7">
        <v>31823.458292458152</v>
      </c>
      <c r="EZ68" s="7">
        <v>706.50595290481931</v>
      </c>
      <c r="FA68" s="7">
        <v>26814.8251739517</v>
      </c>
      <c r="FB68" s="7">
        <v>113210.5819213517</v>
      </c>
      <c r="FC68" s="7">
        <v>2700.6352061533535</v>
      </c>
      <c r="FD68" s="7">
        <v>29929.398603703852</v>
      </c>
      <c r="FE68" s="7">
        <v>30844.049336523869</v>
      </c>
      <c r="FF68" s="7">
        <v>2745.4632471855539</v>
      </c>
      <c r="FG68" s="7">
        <v>28309.62131482206</v>
      </c>
      <c r="FH68" s="7">
        <v>2391.4926096083232</v>
      </c>
      <c r="FI68" s="7">
        <v>3410.4219201951923</v>
      </c>
      <c r="FJ68" s="7">
        <v>11404.938410682922</v>
      </c>
      <c r="FK68" s="7">
        <v>1936.4745890621837</v>
      </c>
      <c r="FL68" s="7">
        <v>149.36933573707643</v>
      </c>
      <c r="FM68" s="7">
        <v>25089.104679527652</v>
      </c>
      <c r="FN68" s="7">
        <v>18627.998922760864</v>
      </c>
      <c r="FO68" s="7">
        <v>839.87684989528975</v>
      </c>
      <c r="FP68" s="7">
        <v>19357.475168627108</v>
      </c>
      <c r="FQ68" s="7">
        <v>10652.876435304417</v>
      </c>
      <c r="FR68" s="2">
        <f t="shared" si="0"/>
        <v>39027349.566717163</v>
      </c>
      <c r="FS68" s="1">
        <f t="shared" si="1"/>
        <v>20787048.108651139</v>
      </c>
      <c r="FT68" s="3">
        <v>20787048.108651139</v>
      </c>
      <c r="FU68" s="3">
        <v>0</v>
      </c>
      <c r="FV68" s="1">
        <f t="shared" si="2"/>
        <v>-14287127.862137966</v>
      </c>
      <c r="FW68" s="1">
        <v>0</v>
      </c>
      <c r="FX68" s="1">
        <v>-14287127.862137966</v>
      </c>
      <c r="FY68" s="1">
        <v>365395525.95710152</v>
      </c>
      <c r="FZ68" s="1">
        <v>32562636.713967897</v>
      </c>
      <c r="GA68" s="1">
        <f t="shared" si="3"/>
        <v>378360159.05636394</v>
      </c>
      <c r="GB68" s="13"/>
      <c r="GC68" s="4"/>
      <c r="GD68" s="5"/>
      <c r="GF68" s="8"/>
      <c r="GG68" s="8"/>
    </row>
    <row r="69" spans="1:189" s="27" customFormat="1" ht="63" x14ac:dyDescent="0.25">
      <c r="A69" s="20" t="s">
        <v>380</v>
      </c>
      <c r="B69" s="18">
        <v>64</v>
      </c>
      <c r="C69" s="7">
        <v>74638.374519765974</v>
      </c>
      <c r="D69" s="7">
        <v>22123.664458609641</v>
      </c>
      <c r="E69" s="7">
        <v>25708.199304269045</v>
      </c>
      <c r="F69" s="7">
        <v>8284.9988531709314</v>
      </c>
      <c r="G69" s="7">
        <v>313311.16762409598</v>
      </c>
      <c r="H69" s="7">
        <v>416405.10752071231</v>
      </c>
      <c r="I69" s="7">
        <v>109833.46831431001</v>
      </c>
      <c r="J69" s="7">
        <v>78730.253756654929</v>
      </c>
      <c r="K69" s="7">
        <v>211433.43295565946</v>
      </c>
      <c r="L69" s="7">
        <v>1592.6047250973261</v>
      </c>
      <c r="M69" s="7">
        <v>2352.618837074674</v>
      </c>
      <c r="N69" s="7">
        <v>72556.180961631399</v>
      </c>
      <c r="O69" s="7">
        <v>14354.838854934358</v>
      </c>
      <c r="P69" s="7">
        <v>15298.880626856631</v>
      </c>
      <c r="Q69" s="7">
        <v>15396.416850867465</v>
      </c>
      <c r="R69" s="7">
        <v>40650.6422634142</v>
      </c>
      <c r="S69" s="7">
        <v>13662.579349640677</v>
      </c>
      <c r="T69" s="7">
        <v>22802.738490626871</v>
      </c>
      <c r="U69" s="7">
        <v>45441.516958639331</v>
      </c>
      <c r="V69" s="7">
        <v>14474.106284330408</v>
      </c>
      <c r="W69" s="7">
        <v>19063.661664067713</v>
      </c>
      <c r="X69" s="7">
        <v>1658.8843746134235</v>
      </c>
      <c r="Y69" s="7">
        <v>47455.428872989127</v>
      </c>
      <c r="Z69" s="7">
        <v>52348.072249317782</v>
      </c>
      <c r="AA69" s="7">
        <v>75905.614861230701</v>
      </c>
      <c r="AB69" s="7">
        <v>940.0083804213242</v>
      </c>
      <c r="AC69" s="7">
        <v>37762.658318807764</v>
      </c>
      <c r="AD69" s="7">
        <v>49354.218236432644</v>
      </c>
      <c r="AE69" s="7">
        <v>75833.821975376253</v>
      </c>
      <c r="AF69" s="7">
        <v>0.98438694744928601</v>
      </c>
      <c r="AG69" s="7">
        <v>37904.325205642948</v>
      </c>
      <c r="AH69" s="7">
        <v>10013.228055427682</v>
      </c>
      <c r="AI69" s="7">
        <v>1211.025445730043</v>
      </c>
      <c r="AJ69" s="7">
        <v>261868.98490334</v>
      </c>
      <c r="AK69" s="7">
        <v>95153.284607753405</v>
      </c>
      <c r="AL69" s="7">
        <v>242595.38728333323</v>
      </c>
      <c r="AM69" s="7">
        <v>15921.484798664047</v>
      </c>
      <c r="AN69" s="7">
        <v>12939.505330694636</v>
      </c>
      <c r="AO69" s="7">
        <v>949.52523401078372</v>
      </c>
      <c r="AP69" s="7">
        <v>4736.02991259181</v>
      </c>
      <c r="AQ69" s="7">
        <v>76579.614761885954</v>
      </c>
      <c r="AR69" s="7">
        <v>148.40343337862583</v>
      </c>
      <c r="AS69" s="7">
        <v>51148.925230718953</v>
      </c>
      <c r="AT69" s="7">
        <v>6746.264139823752</v>
      </c>
      <c r="AU69" s="7">
        <v>4942.358327021564</v>
      </c>
      <c r="AV69" s="7">
        <v>7666.5393234748572</v>
      </c>
      <c r="AW69" s="7">
        <v>14349.975083290372</v>
      </c>
      <c r="AX69" s="7">
        <v>5553.9491684337663</v>
      </c>
      <c r="AY69" s="7">
        <v>45434.940816330643</v>
      </c>
      <c r="AZ69" s="7">
        <v>45.406935809549779</v>
      </c>
      <c r="BA69" s="7">
        <v>2999.6987027942014</v>
      </c>
      <c r="BB69" s="7">
        <v>1799.7593885140766</v>
      </c>
      <c r="BC69" s="7">
        <v>90564.156004752309</v>
      </c>
      <c r="BD69" s="7">
        <v>962721.75899624988</v>
      </c>
      <c r="BE69" s="7">
        <v>312658.09897790058</v>
      </c>
      <c r="BF69" s="7">
        <v>1449.2078956287435</v>
      </c>
      <c r="BG69" s="7">
        <v>17203.288271864178</v>
      </c>
      <c r="BH69" s="7">
        <v>23586.57395474572</v>
      </c>
      <c r="BI69" s="7">
        <v>859648.86292260024</v>
      </c>
      <c r="BJ69" s="7">
        <v>129270.86819226525</v>
      </c>
      <c r="BK69" s="7">
        <v>131742.66325833675</v>
      </c>
      <c r="BL69" s="7">
        <v>159671.57942870547</v>
      </c>
      <c r="BM69" s="7">
        <v>219397.87271078216</v>
      </c>
      <c r="BN69" s="7">
        <v>43270401.691396587</v>
      </c>
      <c r="BO69" s="7">
        <v>21186503.420051176</v>
      </c>
      <c r="BP69" s="7">
        <v>18016.241039061038</v>
      </c>
      <c r="BQ69" s="7">
        <v>3.5969974320527287</v>
      </c>
      <c r="BR69" s="7">
        <v>46506.742265433641</v>
      </c>
      <c r="BS69" s="7">
        <v>2270.3568402955816</v>
      </c>
      <c r="BT69" s="7">
        <v>264530.07938966498</v>
      </c>
      <c r="BU69" s="7">
        <v>112891.64779644053</v>
      </c>
      <c r="BV69" s="7">
        <v>69377.238413993342</v>
      </c>
      <c r="BW69" s="7">
        <v>956.5249337385294</v>
      </c>
      <c r="BX69" s="7">
        <v>357765.64302853763</v>
      </c>
      <c r="BY69" s="7">
        <v>34469.050257124174</v>
      </c>
      <c r="BZ69" s="7">
        <v>43935.42984056603</v>
      </c>
      <c r="CA69" s="7">
        <v>204241.88890283011</v>
      </c>
      <c r="CB69" s="7">
        <v>27557.689705769528</v>
      </c>
      <c r="CC69" s="7">
        <v>636812.16171899019</v>
      </c>
      <c r="CD69" s="7">
        <v>8548.4309447995638</v>
      </c>
      <c r="CE69" s="7">
        <v>470661.52057157893</v>
      </c>
      <c r="CF69" s="7">
        <v>66535.433082986419</v>
      </c>
      <c r="CG69" s="7">
        <v>12070.781631378515</v>
      </c>
      <c r="CH69" s="7">
        <v>1133248.9734777056</v>
      </c>
      <c r="CI69" s="7">
        <v>188118.88002605282</v>
      </c>
      <c r="CJ69" s="7">
        <v>49869.428991875393</v>
      </c>
      <c r="CK69" s="7">
        <v>5033.0600691493355</v>
      </c>
      <c r="CL69" s="7">
        <v>118650.63037504377</v>
      </c>
      <c r="CM69" s="7">
        <v>616084.26002170763</v>
      </c>
      <c r="CN69" s="7">
        <v>196303.76002304719</v>
      </c>
      <c r="CO69" s="7">
        <v>43185.347899427208</v>
      </c>
      <c r="CP69" s="7">
        <v>17495.808600945154</v>
      </c>
      <c r="CQ69" s="7">
        <v>2170.7957638156327</v>
      </c>
      <c r="CR69" s="7">
        <v>14883.601601891507</v>
      </c>
      <c r="CS69" s="7">
        <v>202914.29033137931</v>
      </c>
      <c r="CT69" s="7">
        <v>69463.249439199921</v>
      </c>
      <c r="CU69" s="7">
        <v>362843.01311026159</v>
      </c>
      <c r="CV69" s="7">
        <v>1725713.2677847764</v>
      </c>
      <c r="CW69" s="7">
        <v>11529.303236174776</v>
      </c>
      <c r="CX69" s="7">
        <v>175.47197972221136</v>
      </c>
      <c r="CY69" s="7">
        <v>92091039.447975934</v>
      </c>
      <c r="CZ69" s="7">
        <v>521481.93373985705</v>
      </c>
      <c r="DA69" s="7">
        <v>74364.037083231044</v>
      </c>
      <c r="DB69" s="7">
        <v>421191.21898982226</v>
      </c>
      <c r="DC69" s="7">
        <v>204967.77716024758</v>
      </c>
      <c r="DD69" s="7">
        <v>10701.539436498919</v>
      </c>
      <c r="DE69" s="7">
        <v>0</v>
      </c>
      <c r="DF69" s="7">
        <v>163.73699779034737</v>
      </c>
      <c r="DG69" s="7">
        <v>423.41830458086207</v>
      </c>
      <c r="DH69" s="7">
        <v>9494.0738756936425</v>
      </c>
      <c r="DI69" s="7">
        <v>30691.340854453898</v>
      </c>
      <c r="DJ69" s="7">
        <v>706.59488511293137</v>
      </c>
      <c r="DK69" s="7">
        <v>4747724.2441369593</v>
      </c>
      <c r="DL69" s="7">
        <v>1291451.5842184995</v>
      </c>
      <c r="DM69" s="7">
        <v>68357.429023608318</v>
      </c>
      <c r="DN69" s="7">
        <v>211339.37225322917</v>
      </c>
      <c r="DO69" s="7">
        <v>387009.97911364655</v>
      </c>
      <c r="DP69" s="7">
        <v>153724.46021006705</v>
      </c>
      <c r="DQ69" s="7">
        <v>33259.588584554353</v>
      </c>
      <c r="DR69" s="7">
        <v>41060.274175329025</v>
      </c>
      <c r="DS69" s="7">
        <f>'[2]IOT 2019 CB'!DZ69+'[2]IOT 2019 CB'!EA69</f>
        <v>500779.53942182841</v>
      </c>
      <c r="DT69" s="7">
        <v>0</v>
      </c>
      <c r="DU69" s="7">
        <v>0</v>
      </c>
      <c r="DV69" s="7">
        <v>12371.759163975377</v>
      </c>
      <c r="DW69" s="7">
        <v>23076.355265150076</v>
      </c>
      <c r="DX69" s="7">
        <v>112714.99916591159</v>
      </c>
      <c r="DY69" s="7">
        <v>3423.5462575826973</v>
      </c>
      <c r="DZ69" s="7">
        <v>0</v>
      </c>
      <c r="EA69" s="7">
        <v>0</v>
      </c>
      <c r="EB69" s="7">
        <v>436507.47137814719</v>
      </c>
      <c r="EC69" s="7">
        <v>769.82271231219943</v>
      </c>
      <c r="ED69" s="7">
        <v>147526.69038491521</v>
      </c>
      <c r="EE69" s="7">
        <v>187867.89261942272</v>
      </c>
      <c r="EF69" s="7">
        <v>459.40486170395508</v>
      </c>
      <c r="EG69" s="7">
        <v>257.49072773310127</v>
      </c>
      <c r="EH69" s="7">
        <v>32.442263024634677</v>
      </c>
      <c r="EI69" s="7">
        <v>1582.1813981261989</v>
      </c>
      <c r="EJ69" s="7">
        <v>8656.016664947676</v>
      </c>
      <c r="EK69" s="7">
        <v>33.561943697768633</v>
      </c>
      <c r="EL69" s="7">
        <f>'[2]IOT 2019 CB'!ET69+'[2]IOT 2019 CB'!EU69</f>
        <v>6027.8541926982725</v>
      </c>
      <c r="EM69" s="7">
        <v>150.60208517226584</v>
      </c>
      <c r="EN69" s="7">
        <v>0</v>
      </c>
      <c r="EO69" s="7">
        <v>59.807805696462317</v>
      </c>
      <c r="EP69" s="7">
        <v>12407.780952652081</v>
      </c>
      <c r="EQ69" s="7">
        <v>206.94174708403736</v>
      </c>
      <c r="ER69" s="7">
        <v>5140.4977546455702</v>
      </c>
      <c r="ES69" s="7">
        <v>93347.845786592676</v>
      </c>
      <c r="ET69" s="7">
        <v>133514.07481968397</v>
      </c>
      <c r="EU69" s="7">
        <v>185597.95034414099</v>
      </c>
      <c r="EV69" s="7">
        <v>244847.42866284741</v>
      </c>
      <c r="EW69" s="7">
        <v>184.98698953069479</v>
      </c>
      <c r="EX69" s="7">
        <v>117336.3075415396</v>
      </c>
      <c r="EY69" s="7">
        <v>4389.82940608437</v>
      </c>
      <c r="EZ69" s="7">
        <v>521.69109597116312</v>
      </c>
      <c r="FA69" s="7">
        <v>1914.154468755846</v>
      </c>
      <c r="FB69" s="7">
        <v>36057.247882840726</v>
      </c>
      <c r="FC69" s="7">
        <v>47945.643462625434</v>
      </c>
      <c r="FD69" s="7">
        <v>119151.14107820069</v>
      </c>
      <c r="FE69" s="7">
        <v>148776.18680981162</v>
      </c>
      <c r="FF69" s="7">
        <v>21625.079049532029</v>
      </c>
      <c r="FG69" s="7">
        <v>14178.387154577906</v>
      </c>
      <c r="FH69" s="7">
        <v>966.26199508694435</v>
      </c>
      <c r="FI69" s="7">
        <v>0</v>
      </c>
      <c r="FJ69" s="7">
        <v>44044.820439381227</v>
      </c>
      <c r="FK69" s="7">
        <v>2028.9508063597543</v>
      </c>
      <c r="FL69" s="7">
        <v>4095.7524366800144</v>
      </c>
      <c r="FM69" s="7">
        <v>38233.22716688674</v>
      </c>
      <c r="FN69" s="7">
        <v>3254.4878975769898</v>
      </c>
      <c r="FO69" s="7">
        <v>2713.5121721179662</v>
      </c>
      <c r="FP69" s="7">
        <v>612057.93881860492</v>
      </c>
      <c r="FQ69" s="7">
        <v>7407.8965886667638</v>
      </c>
      <c r="FR69" s="2">
        <f t="shared" si="0"/>
        <v>180923132.91573322</v>
      </c>
      <c r="FS69" s="1">
        <f t="shared" si="1"/>
        <v>4353040.1610375317</v>
      </c>
      <c r="FT69" s="3">
        <v>4353040.1610375317</v>
      </c>
      <c r="FU69" s="3">
        <v>0</v>
      </c>
      <c r="FV69" s="1">
        <f t="shared" si="2"/>
        <v>123652.79451212287</v>
      </c>
      <c r="FW69" s="1">
        <v>0</v>
      </c>
      <c r="FX69" s="1">
        <v>123652.79451212287</v>
      </c>
      <c r="FY69" s="1">
        <v>80154336.484824643</v>
      </c>
      <c r="FZ69" s="1">
        <v>38367776.166107453</v>
      </c>
      <c r="GA69" s="1">
        <f t="shared" si="3"/>
        <v>227186386.19000009</v>
      </c>
      <c r="GB69" s="13"/>
      <c r="GC69" s="4"/>
      <c r="GD69" s="5"/>
      <c r="GF69" s="8"/>
      <c r="GG69" s="8"/>
    </row>
    <row r="70" spans="1:189" s="27" customFormat="1" ht="15.75" x14ac:dyDescent="0.25">
      <c r="A70" s="20" t="s">
        <v>262</v>
      </c>
      <c r="B70" s="18">
        <v>65</v>
      </c>
      <c r="C70" s="7">
        <v>700376.51019999851</v>
      </c>
      <c r="D70" s="7">
        <v>111834.75759906201</v>
      </c>
      <c r="E70" s="7">
        <v>39778.551279114217</v>
      </c>
      <c r="F70" s="7">
        <v>14727.297814297643</v>
      </c>
      <c r="G70" s="7">
        <v>22944.257696762459</v>
      </c>
      <c r="H70" s="7">
        <v>182889.25597029363</v>
      </c>
      <c r="I70" s="7">
        <v>165830.85868540831</v>
      </c>
      <c r="J70" s="7">
        <v>53359.667133721399</v>
      </c>
      <c r="K70" s="7">
        <v>1320561.3740939803</v>
      </c>
      <c r="L70" s="7">
        <v>3074.4320016845063</v>
      </c>
      <c r="M70" s="7">
        <v>10217.001228517298</v>
      </c>
      <c r="N70" s="7">
        <v>146812.7908758244</v>
      </c>
      <c r="O70" s="7">
        <v>42030.42082069203</v>
      </c>
      <c r="P70" s="7">
        <v>7604.826671601365</v>
      </c>
      <c r="Q70" s="7">
        <v>9292.2242683507575</v>
      </c>
      <c r="R70" s="7">
        <v>46296.561828124919</v>
      </c>
      <c r="S70" s="7">
        <v>164292.14496513622</v>
      </c>
      <c r="T70" s="7">
        <v>213237.24398504759</v>
      </c>
      <c r="U70" s="7">
        <v>16216.060617345915</v>
      </c>
      <c r="V70" s="7">
        <v>362675.65596142423</v>
      </c>
      <c r="W70" s="7">
        <v>3747.1025400209228</v>
      </c>
      <c r="X70" s="7">
        <v>9422.6033088214244</v>
      </c>
      <c r="Y70" s="7">
        <v>15048.158222180156</v>
      </c>
      <c r="Z70" s="7">
        <v>45331.970980143829</v>
      </c>
      <c r="AA70" s="7">
        <v>18770.851802550642</v>
      </c>
      <c r="AB70" s="7">
        <v>13176.207104901294</v>
      </c>
      <c r="AC70" s="7">
        <v>553273.38287393982</v>
      </c>
      <c r="AD70" s="7">
        <v>17438.557919954634</v>
      </c>
      <c r="AE70" s="7">
        <v>21193.121960523204</v>
      </c>
      <c r="AF70" s="7">
        <v>31088.626543330545</v>
      </c>
      <c r="AG70" s="7">
        <v>122752.93014435274</v>
      </c>
      <c r="AH70" s="7">
        <v>114934.10925866981</v>
      </c>
      <c r="AI70" s="7">
        <v>194409.36848819043</v>
      </c>
      <c r="AJ70" s="7">
        <v>173712.59575416512</v>
      </c>
      <c r="AK70" s="7">
        <v>48392.079650205109</v>
      </c>
      <c r="AL70" s="7">
        <v>372126.94268668024</v>
      </c>
      <c r="AM70" s="7">
        <v>13085.830568760186</v>
      </c>
      <c r="AN70" s="7">
        <v>104511.76154163043</v>
      </c>
      <c r="AO70" s="7">
        <v>62639.790315819264</v>
      </c>
      <c r="AP70" s="7">
        <v>22915.055753022807</v>
      </c>
      <c r="AQ70" s="7">
        <v>1140004.5420766308</v>
      </c>
      <c r="AR70" s="7">
        <v>5082.3888212698985</v>
      </c>
      <c r="AS70" s="7">
        <v>3066503.5594492215</v>
      </c>
      <c r="AT70" s="7">
        <v>215084.8233238541</v>
      </c>
      <c r="AU70" s="7">
        <v>94145.680120223929</v>
      </c>
      <c r="AV70" s="7">
        <v>4525406.0989805087</v>
      </c>
      <c r="AW70" s="7">
        <v>128968.04818164086</v>
      </c>
      <c r="AX70" s="7">
        <v>64545.215912415566</v>
      </c>
      <c r="AY70" s="7">
        <v>2017500.615024976</v>
      </c>
      <c r="AZ70" s="7">
        <v>178274.89039160559</v>
      </c>
      <c r="BA70" s="7">
        <v>640636.34468899225</v>
      </c>
      <c r="BB70" s="7">
        <v>294554.32435128605</v>
      </c>
      <c r="BC70" s="7">
        <v>1505158.8221241785</v>
      </c>
      <c r="BD70" s="7">
        <v>1642098.6762591011</v>
      </c>
      <c r="BE70" s="7">
        <v>228240.01924267088</v>
      </c>
      <c r="BF70" s="7">
        <v>3879008.4537995425</v>
      </c>
      <c r="BG70" s="7">
        <v>1396915.0174700308</v>
      </c>
      <c r="BH70" s="7">
        <v>2803254.5364736477</v>
      </c>
      <c r="BI70" s="7">
        <v>3165934.2625483917</v>
      </c>
      <c r="BJ70" s="7">
        <v>1209507.9916843539</v>
      </c>
      <c r="BK70" s="7">
        <v>2561438.5881538144</v>
      </c>
      <c r="BL70" s="7">
        <v>698574.92827293265</v>
      </c>
      <c r="BM70" s="7">
        <v>6202859.9563947134</v>
      </c>
      <c r="BN70" s="7">
        <v>2851436.4484948674</v>
      </c>
      <c r="BO70" s="7">
        <v>72918160.496341363</v>
      </c>
      <c r="BP70" s="7">
        <v>29064367.860996805</v>
      </c>
      <c r="BQ70" s="7">
        <v>12345.437408571948</v>
      </c>
      <c r="BR70" s="7">
        <v>150828.64719857342</v>
      </c>
      <c r="BS70" s="7">
        <v>5893.5359237322646</v>
      </c>
      <c r="BT70" s="7">
        <v>138400.85691454314</v>
      </c>
      <c r="BU70" s="7">
        <v>199710.11231867815</v>
      </c>
      <c r="BV70" s="7">
        <v>335944.60536206985</v>
      </c>
      <c r="BW70" s="7">
        <v>182428.34598987945</v>
      </c>
      <c r="BX70" s="7">
        <v>996690.37460131245</v>
      </c>
      <c r="BY70" s="7">
        <v>747957.96286629594</v>
      </c>
      <c r="BZ70" s="7">
        <v>823661.25534338399</v>
      </c>
      <c r="CA70" s="7">
        <v>3869475.4129614127</v>
      </c>
      <c r="CB70" s="7">
        <v>114497.58194060987</v>
      </c>
      <c r="CC70" s="7">
        <v>1848723.6409192213</v>
      </c>
      <c r="CD70" s="7">
        <v>948857.0564360522</v>
      </c>
      <c r="CE70" s="7">
        <v>840388.2240237064</v>
      </c>
      <c r="CF70" s="7">
        <v>1796309.8033663898</v>
      </c>
      <c r="CG70" s="7">
        <v>313369.55591959064</v>
      </c>
      <c r="CH70" s="7">
        <v>5246490.1800331902</v>
      </c>
      <c r="CI70" s="7">
        <v>10537939.778468613</v>
      </c>
      <c r="CJ70" s="7">
        <v>2919938.3587316633</v>
      </c>
      <c r="CK70" s="7">
        <v>206059.1864177924</v>
      </c>
      <c r="CL70" s="7">
        <v>770476.54321179213</v>
      </c>
      <c r="CM70" s="7">
        <v>825750.6391986137</v>
      </c>
      <c r="CN70" s="7">
        <v>576752.50453412184</v>
      </c>
      <c r="CO70" s="7">
        <v>169688.46235136615</v>
      </c>
      <c r="CP70" s="7">
        <v>612345.47002395417</v>
      </c>
      <c r="CQ70" s="7">
        <v>200530.91068909477</v>
      </c>
      <c r="CR70" s="7">
        <v>439064.04924101784</v>
      </c>
      <c r="CS70" s="7">
        <v>216700.26464711365</v>
      </c>
      <c r="CT70" s="7">
        <v>92544.999831902605</v>
      </c>
      <c r="CU70" s="7">
        <v>2011112.6233367075</v>
      </c>
      <c r="CV70" s="7">
        <v>74789.835964111553</v>
      </c>
      <c r="CW70" s="7">
        <v>283505.53677704086</v>
      </c>
      <c r="CX70" s="7">
        <v>352264.12439914595</v>
      </c>
      <c r="CY70" s="7">
        <v>6112095.9728777437</v>
      </c>
      <c r="CZ70" s="7">
        <v>1064889.3787374881</v>
      </c>
      <c r="DA70" s="7">
        <v>186276.54900787168</v>
      </c>
      <c r="DB70" s="7">
        <v>1445986.7523475606</v>
      </c>
      <c r="DC70" s="7">
        <v>259711.99770689258</v>
      </c>
      <c r="DD70" s="7">
        <v>698212.6786606547</v>
      </c>
      <c r="DE70" s="7">
        <v>38156.667301451394</v>
      </c>
      <c r="DF70" s="7">
        <v>32130.983128380904</v>
      </c>
      <c r="DG70" s="7">
        <v>75454.849250994637</v>
      </c>
      <c r="DH70" s="7">
        <v>30033.846732542213</v>
      </c>
      <c r="DI70" s="7">
        <v>85550.115615555929</v>
      </c>
      <c r="DJ70" s="7">
        <v>2005.6915445506058</v>
      </c>
      <c r="DK70" s="7">
        <v>2263390.8222978814</v>
      </c>
      <c r="DL70" s="7">
        <v>742160.91519452573</v>
      </c>
      <c r="DM70" s="7">
        <v>19302.657477725876</v>
      </c>
      <c r="DN70" s="7">
        <v>440613.63259138493</v>
      </c>
      <c r="DO70" s="7">
        <v>555802.0923181345</v>
      </c>
      <c r="DP70" s="7">
        <v>912509.71460944903</v>
      </c>
      <c r="DQ70" s="7">
        <v>47765.561413358962</v>
      </c>
      <c r="DR70" s="7">
        <v>122464.4579781583</v>
      </c>
      <c r="DS70" s="7">
        <f>'[2]IOT 2019 CB'!DZ70+'[2]IOT 2019 CB'!EA70</f>
        <v>20153267.868738893</v>
      </c>
      <c r="DT70" s="7">
        <v>56274.563699921506</v>
      </c>
      <c r="DU70" s="7">
        <v>16152.036486277862</v>
      </c>
      <c r="DV70" s="7">
        <v>102188.33917323113</v>
      </c>
      <c r="DW70" s="7">
        <v>696522.8325962032</v>
      </c>
      <c r="DX70" s="7">
        <v>20609.008903135327</v>
      </c>
      <c r="DY70" s="7">
        <v>87994.445743625649</v>
      </c>
      <c r="DZ70" s="7">
        <v>147103.96692927467</v>
      </c>
      <c r="EA70" s="7">
        <v>17347.306244918836</v>
      </c>
      <c r="EB70" s="7">
        <v>920554.77534942352</v>
      </c>
      <c r="EC70" s="7">
        <v>956840.63994928531</v>
      </c>
      <c r="ED70" s="7">
        <v>160227.52519108</v>
      </c>
      <c r="EE70" s="7">
        <v>3506373.8133691624</v>
      </c>
      <c r="EF70" s="7">
        <v>2345640.7144971993</v>
      </c>
      <c r="EG70" s="7">
        <v>45473.633090112882</v>
      </c>
      <c r="EH70" s="7">
        <v>35459.64029214529</v>
      </c>
      <c r="EI70" s="7">
        <v>1338189.9376747534</v>
      </c>
      <c r="EJ70" s="7">
        <v>97796.647706191987</v>
      </c>
      <c r="EK70" s="7">
        <v>45757.76776949966</v>
      </c>
      <c r="EL70" s="7">
        <f>'[2]IOT 2019 CB'!ET70+'[2]IOT 2019 CB'!EU70</f>
        <v>2381489.7082404299</v>
      </c>
      <c r="EM70" s="7">
        <v>285677.84723706386</v>
      </c>
      <c r="EN70" s="7">
        <v>111365.50475042853</v>
      </c>
      <c r="EO70" s="7">
        <v>38283.757660496696</v>
      </c>
      <c r="EP70" s="7">
        <v>115443.20319760105</v>
      </c>
      <c r="EQ70" s="7">
        <v>129374.88463141826</v>
      </c>
      <c r="ER70" s="7">
        <v>440396.90608156548</v>
      </c>
      <c r="ES70" s="7">
        <v>4125267.3291316647</v>
      </c>
      <c r="ET70" s="7">
        <v>182702.91583124307</v>
      </c>
      <c r="EU70" s="7">
        <v>677307.35955412919</v>
      </c>
      <c r="EV70" s="7">
        <v>552469.11462729576</v>
      </c>
      <c r="EW70" s="7">
        <v>9737.2427599834191</v>
      </c>
      <c r="EX70" s="7">
        <v>108411.00523839572</v>
      </c>
      <c r="EY70" s="7">
        <v>95557.344856358759</v>
      </c>
      <c r="EZ70" s="7">
        <v>196351.48388678796</v>
      </c>
      <c r="FA70" s="7">
        <v>41939.593319017404</v>
      </c>
      <c r="FB70" s="7">
        <v>59602.417959061597</v>
      </c>
      <c r="FC70" s="7">
        <v>671125.09675242822</v>
      </c>
      <c r="FD70" s="7">
        <v>2779020.1613618582</v>
      </c>
      <c r="FE70" s="7">
        <v>2700014.7266396321</v>
      </c>
      <c r="FF70" s="7">
        <v>353947.84151628328</v>
      </c>
      <c r="FG70" s="7">
        <v>1133528.6035032519</v>
      </c>
      <c r="FH70" s="7">
        <v>8946.9504120518905</v>
      </c>
      <c r="FI70" s="7">
        <v>8132.7699715942836</v>
      </c>
      <c r="FJ70" s="7">
        <v>72147.964007330811</v>
      </c>
      <c r="FK70" s="7">
        <v>76042.04382664134</v>
      </c>
      <c r="FL70" s="7">
        <v>341616.1904594081</v>
      </c>
      <c r="FM70" s="7">
        <v>57813.050412796016</v>
      </c>
      <c r="FN70" s="7">
        <v>75712.665037085535</v>
      </c>
      <c r="FO70" s="7">
        <v>20183.48288214684</v>
      </c>
      <c r="FP70" s="7">
        <v>222851.19611910629</v>
      </c>
      <c r="FQ70" s="7">
        <v>16686.542819470058</v>
      </c>
      <c r="FR70" s="2">
        <f t="shared" si="0"/>
        <v>250924559.11292514</v>
      </c>
      <c r="FS70" s="1">
        <f t="shared" si="1"/>
        <v>4605328.2789449934</v>
      </c>
      <c r="FT70" s="3">
        <v>4605328.2789449934</v>
      </c>
      <c r="FU70" s="3">
        <v>0</v>
      </c>
      <c r="FV70" s="1">
        <f t="shared" si="2"/>
        <v>201342.86270081997</v>
      </c>
      <c r="FW70" s="1">
        <v>0</v>
      </c>
      <c r="FX70" s="1">
        <v>201342.86270081997</v>
      </c>
      <c r="FY70" s="1">
        <v>25711219.292915314</v>
      </c>
      <c r="FZ70" s="1">
        <v>67939943.107486427</v>
      </c>
      <c r="GA70" s="1">
        <f t="shared" si="3"/>
        <v>213502506.43999988</v>
      </c>
      <c r="GB70" s="13"/>
      <c r="GC70" s="4"/>
      <c r="GD70" s="5"/>
      <c r="GF70" s="8"/>
      <c r="GG70" s="8"/>
    </row>
    <row r="71" spans="1:189" s="27" customFormat="1" ht="15.75" x14ac:dyDescent="0.25">
      <c r="A71" s="20" t="s">
        <v>263</v>
      </c>
      <c r="B71" s="18">
        <v>66</v>
      </c>
      <c r="C71" s="7">
        <v>982121.43592851085</v>
      </c>
      <c r="D71" s="7">
        <v>84222.180565862916</v>
      </c>
      <c r="E71" s="7">
        <v>14467.535083692435</v>
      </c>
      <c r="F71" s="7">
        <v>6550.350708557181</v>
      </c>
      <c r="G71" s="7">
        <v>6072.9193297568854</v>
      </c>
      <c r="H71" s="7">
        <v>5.9793208696363038</v>
      </c>
      <c r="I71" s="7">
        <v>144.04995861952023</v>
      </c>
      <c r="J71" s="7">
        <v>14650.977959404896</v>
      </c>
      <c r="K71" s="7">
        <v>58453.661386351618</v>
      </c>
      <c r="L71" s="7">
        <v>8305.5642142498764</v>
      </c>
      <c r="M71" s="7">
        <v>7402.8672442435673</v>
      </c>
      <c r="N71" s="7">
        <v>178.33535219621032</v>
      </c>
      <c r="O71" s="7">
        <v>32465.830821334421</v>
      </c>
      <c r="P71" s="7">
        <v>3488.2331498391864</v>
      </c>
      <c r="Q71" s="7">
        <v>22175.167317481784</v>
      </c>
      <c r="R71" s="7">
        <v>28.183367472811383</v>
      </c>
      <c r="S71" s="7">
        <v>7.1115173466783208</v>
      </c>
      <c r="T71" s="7">
        <v>5.1512714662691046</v>
      </c>
      <c r="U71" s="7">
        <v>4.3512304420016634E-2</v>
      </c>
      <c r="V71" s="7">
        <v>2599.7186042682956</v>
      </c>
      <c r="W71" s="7">
        <v>0</v>
      </c>
      <c r="X71" s="7">
        <v>134.47428412160366</v>
      </c>
      <c r="Y71" s="7">
        <v>825.30409775855526</v>
      </c>
      <c r="Z71" s="7">
        <v>131.45744244281062</v>
      </c>
      <c r="AA71" s="7">
        <v>850.42178846776267</v>
      </c>
      <c r="AB71" s="7">
        <v>417.20211612169601</v>
      </c>
      <c r="AC71" s="7">
        <v>296105.07770992105</v>
      </c>
      <c r="AD71" s="7">
        <v>8078.6431890188687</v>
      </c>
      <c r="AE71" s="7">
        <v>2.3746950294351352</v>
      </c>
      <c r="AF71" s="7">
        <v>16846.528456938526</v>
      </c>
      <c r="AG71" s="7">
        <v>65753.229865577989</v>
      </c>
      <c r="AH71" s="7">
        <v>59099.89406338289</v>
      </c>
      <c r="AI71" s="7">
        <v>11689.332564197764</v>
      </c>
      <c r="AJ71" s="7">
        <v>94728.697949794208</v>
      </c>
      <c r="AK71" s="7">
        <v>3672.3800835042175</v>
      </c>
      <c r="AL71" s="7">
        <v>6633.945338168237</v>
      </c>
      <c r="AM71" s="7">
        <v>17.10972776189152</v>
      </c>
      <c r="AN71" s="7">
        <v>1963.0727828445138</v>
      </c>
      <c r="AO71" s="7">
        <v>298.11823313249602</v>
      </c>
      <c r="AP71" s="7">
        <v>9630.4968015501599</v>
      </c>
      <c r="AQ71" s="7">
        <v>3046.0189969871926</v>
      </c>
      <c r="AR71" s="7">
        <v>32.201988004996331</v>
      </c>
      <c r="AS71" s="7">
        <v>189.34945588699125</v>
      </c>
      <c r="AT71" s="7">
        <v>48.150913810648142</v>
      </c>
      <c r="AU71" s="7">
        <v>16498.474409367103</v>
      </c>
      <c r="AV71" s="7">
        <v>23.133158957233412</v>
      </c>
      <c r="AW71" s="7">
        <v>551.96750525749246</v>
      </c>
      <c r="AX71" s="7">
        <v>10.963151515292294</v>
      </c>
      <c r="AY71" s="7">
        <v>544.80289830003846</v>
      </c>
      <c r="AZ71" s="7">
        <v>5.5379336082705839</v>
      </c>
      <c r="BA71" s="7">
        <v>19.334287358315084</v>
      </c>
      <c r="BB71" s="7">
        <v>199.23459423504463</v>
      </c>
      <c r="BC71" s="7">
        <v>294.50693449713953</v>
      </c>
      <c r="BD71" s="7">
        <v>1818.0896666509659</v>
      </c>
      <c r="BE71" s="7">
        <v>381.02213596232201</v>
      </c>
      <c r="BF71" s="7">
        <v>6836.0903592811956</v>
      </c>
      <c r="BG71" s="7">
        <v>1267.5916039587198</v>
      </c>
      <c r="BH71" s="7">
        <v>728074.45313216711</v>
      </c>
      <c r="BI71" s="7">
        <v>248960.46693499654</v>
      </c>
      <c r="BJ71" s="7">
        <v>8352.2602093998012</v>
      </c>
      <c r="BK71" s="7">
        <v>47270.099523588156</v>
      </c>
      <c r="BL71" s="7">
        <v>201774.1315293131</v>
      </c>
      <c r="BM71" s="7">
        <v>116497.50552764295</v>
      </c>
      <c r="BN71" s="7">
        <v>15780.552605173394</v>
      </c>
      <c r="BO71" s="7">
        <v>1015834.6001184093</v>
      </c>
      <c r="BP71" s="7">
        <v>3236551.9955523037</v>
      </c>
      <c r="BQ71" s="7">
        <v>0</v>
      </c>
      <c r="BR71" s="7">
        <v>48.380312815532839</v>
      </c>
      <c r="BS71" s="7">
        <v>0</v>
      </c>
      <c r="BT71" s="7">
        <v>1230.039269676626</v>
      </c>
      <c r="BU71" s="7">
        <v>3805.601998157741</v>
      </c>
      <c r="BV71" s="7">
        <v>1377.2101201625662</v>
      </c>
      <c r="BW71" s="7">
        <v>307.39567174826146</v>
      </c>
      <c r="BX71" s="7">
        <v>281386.81145561137</v>
      </c>
      <c r="BY71" s="7">
        <v>1984.8000078807347</v>
      </c>
      <c r="BZ71" s="7">
        <v>41.23907791274727</v>
      </c>
      <c r="CA71" s="7">
        <v>22134.729278976021</v>
      </c>
      <c r="CB71" s="7">
        <v>1132.8772685697816</v>
      </c>
      <c r="CC71" s="7">
        <v>383036.2549034644</v>
      </c>
      <c r="CD71" s="7">
        <v>538014.40335473337</v>
      </c>
      <c r="CE71" s="7">
        <v>302044.30716837232</v>
      </c>
      <c r="CF71" s="7">
        <v>1539017.7655824977</v>
      </c>
      <c r="CG71" s="7">
        <v>210375.39954729579</v>
      </c>
      <c r="CH71" s="7">
        <v>995441.64153615967</v>
      </c>
      <c r="CI71" s="7">
        <v>417268.13926751714</v>
      </c>
      <c r="CJ71" s="7">
        <v>225472.97132636869</v>
      </c>
      <c r="CK71" s="7">
        <v>40497.35679655923</v>
      </c>
      <c r="CL71" s="7">
        <v>112129.66917249709</v>
      </c>
      <c r="CM71" s="7">
        <v>273569.40345370804</v>
      </c>
      <c r="CN71" s="7">
        <v>275542.6321522537</v>
      </c>
      <c r="CO71" s="7">
        <v>26296.115292762901</v>
      </c>
      <c r="CP71" s="7">
        <v>109796.88930138793</v>
      </c>
      <c r="CQ71" s="7">
        <v>27031.972615463877</v>
      </c>
      <c r="CR71" s="7">
        <v>108584.86842768686</v>
      </c>
      <c r="CS71" s="7">
        <v>78621.000135859751</v>
      </c>
      <c r="CT71" s="7">
        <v>86922.427370759862</v>
      </c>
      <c r="CU71" s="7">
        <v>469170.4389837503</v>
      </c>
      <c r="CV71" s="7">
        <v>46561.785342579446</v>
      </c>
      <c r="CW71" s="7">
        <v>190435.69281836337</v>
      </c>
      <c r="CX71" s="7">
        <v>109657.18392420176</v>
      </c>
      <c r="CY71" s="7">
        <v>554912.1755900291</v>
      </c>
      <c r="CZ71" s="7">
        <v>2574.6302213663375</v>
      </c>
      <c r="DA71" s="7">
        <v>22.010151554580428</v>
      </c>
      <c r="DB71" s="7">
        <v>255.37942294193891</v>
      </c>
      <c r="DC71" s="7">
        <v>7303.6631251145745</v>
      </c>
      <c r="DD71" s="7">
        <v>37324.594344876685</v>
      </c>
      <c r="DE71" s="7">
        <v>6318.1743634351515</v>
      </c>
      <c r="DF71" s="7">
        <v>5804.8595968556374</v>
      </c>
      <c r="DG71" s="7">
        <v>17626.283227480559</v>
      </c>
      <c r="DH71" s="7">
        <v>198.46266752960798</v>
      </c>
      <c r="DI71" s="7">
        <v>876.504615879629</v>
      </c>
      <c r="DJ71" s="7">
        <v>79.396944718924345</v>
      </c>
      <c r="DK71" s="7">
        <v>541.81475174666684</v>
      </c>
      <c r="DL71" s="7">
        <v>789.05071842043435</v>
      </c>
      <c r="DM71" s="7">
        <v>144.90447732497285</v>
      </c>
      <c r="DN71" s="7">
        <v>4256.1000471622619</v>
      </c>
      <c r="DO71" s="7">
        <v>14577.390305303941</v>
      </c>
      <c r="DP71" s="7">
        <v>244270.34059671493</v>
      </c>
      <c r="DQ71" s="7">
        <v>1252.7790763981995</v>
      </c>
      <c r="DR71" s="7">
        <v>331258.89737702825</v>
      </c>
      <c r="DS71" s="7">
        <f>'[2]IOT 2019 CB'!DZ71+'[2]IOT 2019 CB'!EA71</f>
        <v>5072315.2011910118</v>
      </c>
      <c r="DT71" s="7">
        <v>9887.3205069456253</v>
      </c>
      <c r="DU71" s="7">
        <v>7378.4303735763278</v>
      </c>
      <c r="DV71" s="7">
        <v>154932.83688017077</v>
      </c>
      <c r="DW71" s="7">
        <v>983711.11713022937</v>
      </c>
      <c r="DX71" s="7">
        <v>59866.887496730917</v>
      </c>
      <c r="DY71" s="7">
        <v>200304.17770040661</v>
      </c>
      <c r="DZ71" s="7">
        <v>501769.21880482533</v>
      </c>
      <c r="EA71" s="7">
        <v>54652.032557643222</v>
      </c>
      <c r="EB71" s="7">
        <v>1653748.5717246537</v>
      </c>
      <c r="EC71" s="7">
        <v>338938.54745827313</v>
      </c>
      <c r="ED71" s="7">
        <v>103062.7921352355</v>
      </c>
      <c r="EE71" s="7">
        <v>1127497.1941177272</v>
      </c>
      <c r="EF71" s="7">
        <v>8008516.9446094679</v>
      </c>
      <c r="EG71" s="7">
        <v>1214973.1520265508</v>
      </c>
      <c r="EH71" s="7">
        <v>102674.10053593364</v>
      </c>
      <c r="EI71" s="7">
        <v>2898139.8380403863</v>
      </c>
      <c r="EJ71" s="7">
        <v>329382.65519999398</v>
      </c>
      <c r="EK71" s="7">
        <v>7173.9128697152055</v>
      </c>
      <c r="EL71" s="7">
        <f>'[2]IOT 2019 CB'!ET71+'[2]IOT 2019 CB'!EU71</f>
        <v>844855.1242224162</v>
      </c>
      <c r="EM71" s="7">
        <v>267681.56804118486</v>
      </c>
      <c r="EN71" s="7">
        <v>162300.67390289018</v>
      </c>
      <c r="EO71" s="7">
        <v>62889.50653118152</v>
      </c>
      <c r="EP71" s="7">
        <v>344769.29976473987</v>
      </c>
      <c r="EQ71" s="7">
        <v>161193.46697631362</v>
      </c>
      <c r="ER71" s="7">
        <v>298835.24089627439</v>
      </c>
      <c r="ES71" s="7">
        <v>1756249.1190481568</v>
      </c>
      <c r="ET71" s="7">
        <v>252664.29691536882</v>
      </c>
      <c r="EU71" s="7">
        <v>7760717.0048692003</v>
      </c>
      <c r="EV71" s="7">
        <v>431072.35820089252</v>
      </c>
      <c r="EW71" s="7">
        <v>1025.6581512038201</v>
      </c>
      <c r="EX71" s="7">
        <v>9037.2743833347631</v>
      </c>
      <c r="EY71" s="7">
        <v>81260.37895179051</v>
      </c>
      <c r="EZ71" s="7">
        <v>624541.13039043732</v>
      </c>
      <c r="FA71" s="7">
        <v>27674.463046242661</v>
      </c>
      <c r="FB71" s="7">
        <v>165.51905037811639</v>
      </c>
      <c r="FC71" s="7">
        <v>308015.70848249318</v>
      </c>
      <c r="FD71" s="7">
        <v>1249478.7847270204</v>
      </c>
      <c r="FE71" s="7">
        <v>2164266.3302843366</v>
      </c>
      <c r="FF71" s="7">
        <v>694833.67051517661</v>
      </c>
      <c r="FG71" s="7">
        <v>1076093.6162515776</v>
      </c>
      <c r="FH71" s="7">
        <v>968.9543064596553</v>
      </c>
      <c r="FI71" s="7">
        <v>1634.9362860002527</v>
      </c>
      <c r="FJ71" s="7">
        <v>154239.57288268616</v>
      </c>
      <c r="FK71" s="7">
        <v>7049.0048437850064</v>
      </c>
      <c r="FL71" s="7">
        <v>7852344.6278950954</v>
      </c>
      <c r="FM71" s="7">
        <v>9854.681721703837</v>
      </c>
      <c r="FN71" s="7">
        <v>60842.062692147287</v>
      </c>
      <c r="FO71" s="7">
        <v>8420.6412763667868</v>
      </c>
      <c r="FP71" s="7">
        <v>218413.2669205023</v>
      </c>
      <c r="FQ71" s="7">
        <v>1345.0034156885858</v>
      </c>
      <c r="FR71" s="2">
        <f t="shared" ref="FR71:FR134" si="4">SUM(C71:FQ71)</f>
        <v>65304068.284690365</v>
      </c>
      <c r="FS71" s="1">
        <f t="shared" ref="FS71:FS134" si="5">FT71+FU71</f>
        <v>5829212.7763071191</v>
      </c>
      <c r="FT71" s="3">
        <v>5829212.7763071191</v>
      </c>
      <c r="FU71" s="3">
        <v>0</v>
      </c>
      <c r="FV71" s="1">
        <f t="shared" ref="FV71:FV134" si="6">FW71+FX71</f>
        <v>-0.24354434758424759</v>
      </c>
      <c r="FW71" s="1">
        <v>0</v>
      </c>
      <c r="FX71" s="1">
        <v>-0.24354434758424759</v>
      </c>
      <c r="FY71" s="1">
        <v>511653.50335623336</v>
      </c>
      <c r="FZ71" s="1">
        <v>663697.66116122203</v>
      </c>
      <c r="GA71" s="1">
        <f t="shared" ref="GA71:GA134" si="7">FR71+FS71+FV71+FY71-FZ71</f>
        <v>70981236.65964815</v>
      </c>
      <c r="GB71" s="13"/>
      <c r="GC71" s="4"/>
      <c r="GD71" s="5"/>
      <c r="GF71" s="8"/>
      <c r="GG71" s="8"/>
    </row>
    <row r="72" spans="1:189" s="27" customFormat="1" ht="15.75" x14ac:dyDescent="0.25">
      <c r="A72" s="20" t="s">
        <v>264</v>
      </c>
      <c r="B72" s="18">
        <v>67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18720.400414552649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352847.32536561845</v>
      </c>
      <c r="BR72" s="7">
        <v>0</v>
      </c>
      <c r="BS72" s="7">
        <v>0</v>
      </c>
      <c r="BT72" s="7">
        <v>1502237.7175678874</v>
      </c>
      <c r="BU72" s="7">
        <v>155411.89020310066</v>
      </c>
      <c r="BV72" s="7">
        <v>385993.7670470915</v>
      </c>
      <c r="BW72" s="7">
        <v>0</v>
      </c>
      <c r="BX72" s="7">
        <v>28593.910380246009</v>
      </c>
      <c r="BY72" s="7">
        <v>10080.573128792465</v>
      </c>
      <c r="BZ72" s="7">
        <v>319278.96282142866</v>
      </c>
      <c r="CA72" s="7">
        <v>11.526117103403294</v>
      </c>
      <c r="CB72" s="7">
        <v>241.38594750751372</v>
      </c>
      <c r="CC72" s="7">
        <v>1707740.7157129801</v>
      </c>
      <c r="CD72" s="7">
        <v>1950504.4388383676</v>
      </c>
      <c r="CE72" s="7">
        <v>1095056.0145913402</v>
      </c>
      <c r="CF72" s="7">
        <v>4578064.7558157006</v>
      </c>
      <c r="CG72" s="7">
        <v>295930.56020282063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7">
        <v>0</v>
      </c>
      <c r="CZ72" s="7">
        <v>15.576890569192196</v>
      </c>
      <c r="DA72" s="7">
        <v>0</v>
      </c>
      <c r="DB72" s="7">
        <v>0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7">
        <v>4560.3228279867571</v>
      </c>
      <c r="DJ72" s="7">
        <v>0</v>
      </c>
      <c r="DK72" s="7">
        <v>467682.53898149612</v>
      </c>
      <c r="DL72" s="7">
        <v>236360.3324121644</v>
      </c>
      <c r="DM72" s="7">
        <v>5725.4135609611294</v>
      </c>
      <c r="DN72" s="7">
        <v>1667352.9961694789</v>
      </c>
      <c r="DO72" s="7">
        <v>750191.49580947263</v>
      </c>
      <c r="DP72" s="7">
        <v>0</v>
      </c>
      <c r="DQ72" s="7">
        <v>0</v>
      </c>
      <c r="DR72" s="7">
        <v>0</v>
      </c>
      <c r="DS72" s="7">
        <f>'[2]IOT 2019 CB'!DZ72+'[2]IOT 2019 CB'!EA72</f>
        <v>0</v>
      </c>
      <c r="DT72" s="7">
        <v>0</v>
      </c>
      <c r="DU72" s="7">
        <v>0</v>
      </c>
      <c r="DV72" s="7">
        <v>0</v>
      </c>
      <c r="DW72" s="7">
        <v>0</v>
      </c>
      <c r="DX72" s="7">
        <v>0</v>
      </c>
      <c r="DY72" s="7">
        <v>0</v>
      </c>
      <c r="DZ72" s="7">
        <v>0</v>
      </c>
      <c r="EA72" s="7">
        <v>0</v>
      </c>
      <c r="EB72" s="7">
        <v>0</v>
      </c>
      <c r="EC72" s="7">
        <v>0</v>
      </c>
      <c r="ED72" s="7">
        <v>0</v>
      </c>
      <c r="EE72" s="7">
        <v>0</v>
      </c>
      <c r="EF72" s="7">
        <v>0</v>
      </c>
      <c r="EG72" s="7">
        <v>0</v>
      </c>
      <c r="EH72" s="7">
        <v>0</v>
      </c>
      <c r="EI72" s="7">
        <v>0</v>
      </c>
      <c r="EJ72" s="7">
        <v>0</v>
      </c>
      <c r="EK72" s="7">
        <v>0</v>
      </c>
      <c r="EL72" s="7">
        <f>'[2]IOT 2019 CB'!ET72+'[2]IOT 2019 CB'!EU72</f>
        <v>0</v>
      </c>
      <c r="EM72" s="7">
        <v>0</v>
      </c>
      <c r="EN72" s="7">
        <v>0</v>
      </c>
      <c r="EO72" s="7">
        <v>0</v>
      </c>
      <c r="EP72" s="7">
        <v>0</v>
      </c>
      <c r="EQ72" s="7">
        <v>0</v>
      </c>
      <c r="ER72" s="7">
        <v>0</v>
      </c>
      <c r="ES72" s="7">
        <v>0</v>
      </c>
      <c r="ET72" s="7">
        <v>0</v>
      </c>
      <c r="EU72" s="7">
        <v>0</v>
      </c>
      <c r="EV72" s="7">
        <v>0</v>
      </c>
      <c r="EW72" s="7">
        <v>0</v>
      </c>
      <c r="EX72" s="7">
        <v>0</v>
      </c>
      <c r="EY72" s="7">
        <v>0</v>
      </c>
      <c r="EZ72" s="7">
        <v>0</v>
      </c>
      <c r="FA72" s="7">
        <v>0</v>
      </c>
      <c r="FB72" s="7">
        <v>0</v>
      </c>
      <c r="FC72" s="7">
        <v>0</v>
      </c>
      <c r="FD72" s="7">
        <v>0</v>
      </c>
      <c r="FE72" s="7">
        <v>0</v>
      </c>
      <c r="FF72" s="7">
        <v>0</v>
      </c>
      <c r="FG72" s="7">
        <v>0</v>
      </c>
      <c r="FH72" s="7">
        <v>0</v>
      </c>
      <c r="FI72" s="7">
        <v>0</v>
      </c>
      <c r="FJ72" s="7">
        <v>190.43303825063794</v>
      </c>
      <c r="FK72" s="7">
        <v>754.45200474013336</v>
      </c>
      <c r="FL72" s="7">
        <v>0</v>
      </c>
      <c r="FM72" s="7">
        <v>5.2869116247163426</v>
      </c>
      <c r="FN72" s="7">
        <v>540.55365193425496</v>
      </c>
      <c r="FO72" s="7">
        <v>0</v>
      </c>
      <c r="FP72" s="7">
        <v>201.080165298662</v>
      </c>
      <c r="FQ72" s="7">
        <v>0</v>
      </c>
      <c r="FR72" s="2">
        <f t="shared" si="4"/>
        <v>15534294.426578516</v>
      </c>
      <c r="FS72" s="1">
        <f t="shared" si="5"/>
        <v>55625.999999999767</v>
      </c>
      <c r="FT72" s="3">
        <v>55625.999999999767</v>
      </c>
      <c r="FU72" s="3">
        <v>0</v>
      </c>
      <c r="FV72" s="1">
        <f t="shared" si="6"/>
        <v>-388971.3880838789</v>
      </c>
      <c r="FW72" s="1">
        <v>0</v>
      </c>
      <c r="FX72" s="1">
        <v>-388971.3880838789</v>
      </c>
      <c r="FY72" s="1">
        <v>428918.83087447425</v>
      </c>
      <c r="FZ72" s="1">
        <v>7025105.5212991154</v>
      </c>
      <c r="GA72" s="1">
        <f t="shared" si="7"/>
        <v>8604762.3480699956</v>
      </c>
      <c r="GB72" s="13"/>
      <c r="GC72" s="4"/>
      <c r="GD72" s="5"/>
      <c r="GF72" s="8"/>
      <c r="GG72" s="8"/>
    </row>
    <row r="73" spans="1:189" s="27" customFormat="1" ht="15.75" x14ac:dyDescent="0.25">
      <c r="A73" s="20" t="s">
        <v>265</v>
      </c>
      <c r="B73" s="18">
        <v>68</v>
      </c>
      <c r="C73" s="7">
        <v>3015080.284969179</v>
      </c>
      <c r="D73" s="7">
        <v>340452.88108827779</v>
      </c>
      <c r="E73" s="7">
        <v>257678.93584758515</v>
      </c>
      <c r="F73" s="7">
        <v>104778.45532861823</v>
      </c>
      <c r="G73" s="7">
        <v>235616.07361132698</v>
      </c>
      <c r="H73" s="7">
        <v>1156736.221638503</v>
      </c>
      <c r="I73" s="7">
        <v>134665.73258478194</v>
      </c>
      <c r="J73" s="7">
        <v>190635.57916497393</v>
      </c>
      <c r="K73" s="7">
        <v>423137.7046196803</v>
      </c>
      <c r="L73" s="7">
        <v>18365.131325045048</v>
      </c>
      <c r="M73" s="7">
        <v>78119.742678238152</v>
      </c>
      <c r="N73" s="7">
        <v>308757.93793020654</v>
      </c>
      <c r="O73" s="7">
        <v>421631.28495427966</v>
      </c>
      <c r="P73" s="7">
        <v>95758.085374628849</v>
      </c>
      <c r="Q73" s="7">
        <v>51226.031633506638</v>
      </c>
      <c r="R73" s="7">
        <v>146772.43549210194</v>
      </c>
      <c r="S73" s="7">
        <v>131060.17400290146</v>
      </c>
      <c r="T73" s="7">
        <v>265487.90088315849</v>
      </c>
      <c r="U73" s="7">
        <v>64221.371238349326</v>
      </c>
      <c r="V73" s="7">
        <v>5912155.6548170736</v>
      </c>
      <c r="W73" s="7">
        <v>8317.031548581781</v>
      </c>
      <c r="X73" s="7">
        <v>265329.72955731454</v>
      </c>
      <c r="Y73" s="7">
        <v>122969.62979040586</v>
      </c>
      <c r="Z73" s="7">
        <v>1670164.7202551696</v>
      </c>
      <c r="AA73" s="7">
        <v>971263.32100336417</v>
      </c>
      <c r="AB73" s="7">
        <v>164200.13188019799</v>
      </c>
      <c r="AC73" s="7">
        <v>29190065.037102252</v>
      </c>
      <c r="AD73" s="7">
        <v>2634245.8802679279</v>
      </c>
      <c r="AE73" s="7">
        <v>135595.86516119904</v>
      </c>
      <c r="AF73" s="7">
        <v>21598.984566337022</v>
      </c>
      <c r="AG73" s="7">
        <v>658612.5895379365</v>
      </c>
      <c r="AH73" s="7">
        <v>261646.38519983654</v>
      </c>
      <c r="AI73" s="7">
        <v>63803.155793420286</v>
      </c>
      <c r="AJ73" s="7">
        <v>23521138.23616216</v>
      </c>
      <c r="AK73" s="7">
        <v>2940441.5754948552</v>
      </c>
      <c r="AL73" s="7">
        <v>442220.89541409304</v>
      </c>
      <c r="AM73" s="7">
        <v>615150.59822916787</v>
      </c>
      <c r="AN73" s="7">
        <v>8942038.4274265226</v>
      </c>
      <c r="AO73" s="7">
        <v>551368.75947852235</v>
      </c>
      <c r="AP73" s="7">
        <v>1580211.3108442384</v>
      </c>
      <c r="AQ73" s="7">
        <v>1225791.1061927651</v>
      </c>
      <c r="AR73" s="7">
        <v>34547.414079953953</v>
      </c>
      <c r="AS73" s="7">
        <v>885475.72868791712</v>
      </c>
      <c r="AT73" s="7">
        <v>62073.130881700374</v>
      </c>
      <c r="AU73" s="7">
        <v>78480.053479627517</v>
      </c>
      <c r="AV73" s="7">
        <v>324553.2561044257</v>
      </c>
      <c r="AW73" s="7">
        <v>57266.069904499644</v>
      </c>
      <c r="AX73" s="7">
        <v>91444.245431502306</v>
      </c>
      <c r="AY73" s="7">
        <v>127285.84991986286</v>
      </c>
      <c r="AZ73" s="7">
        <v>30372.141646597283</v>
      </c>
      <c r="BA73" s="7">
        <v>6147.8936878197674</v>
      </c>
      <c r="BB73" s="7">
        <v>73341.272134559607</v>
      </c>
      <c r="BC73" s="7">
        <v>445108.15814344276</v>
      </c>
      <c r="BD73" s="7">
        <v>552540.89967124001</v>
      </c>
      <c r="BE73" s="7">
        <v>130296.5283671448</v>
      </c>
      <c r="BF73" s="7">
        <v>535804.44637959718</v>
      </c>
      <c r="BG73" s="7">
        <v>216632.89699964726</v>
      </c>
      <c r="BH73" s="7">
        <v>46696.862146582978</v>
      </c>
      <c r="BI73" s="7">
        <v>614955.14694815059</v>
      </c>
      <c r="BJ73" s="7">
        <v>845011.48496974714</v>
      </c>
      <c r="BK73" s="7">
        <v>376875.87201013591</v>
      </c>
      <c r="BL73" s="7">
        <v>271999.56037816196</v>
      </c>
      <c r="BM73" s="7">
        <v>3066921.5235111401</v>
      </c>
      <c r="BN73" s="7">
        <v>3584430.0449029305</v>
      </c>
      <c r="BO73" s="7">
        <v>1903992.9141584053</v>
      </c>
      <c r="BP73" s="7">
        <v>457237.92333232262</v>
      </c>
      <c r="BQ73" s="7">
        <v>550976.51629903784</v>
      </c>
      <c r="BR73" s="7">
        <v>2174325.3585748398</v>
      </c>
      <c r="BS73" s="7">
        <v>17795.873029957649</v>
      </c>
      <c r="BT73" s="7">
        <v>318254.73989079491</v>
      </c>
      <c r="BU73" s="7">
        <v>421149.83827635006</v>
      </c>
      <c r="BV73" s="7">
        <v>1438166.1260054905</v>
      </c>
      <c r="BW73" s="7">
        <v>118582.68347156615</v>
      </c>
      <c r="BX73" s="7">
        <v>2611033.2530405638</v>
      </c>
      <c r="BY73" s="7">
        <v>355239.14948037791</v>
      </c>
      <c r="BZ73" s="7">
        <v>322176.89587056934</v>
      </c>
      <c r="CA73" s="7">
        <v>1854399.1188479981</v>
      </c>
      <c r="CB73" s="7">
        <v>1229086.3297379201</v>
      </c>
      <c r="CC73" s="7">
        <v>1635145.0071079701</v>
      </c>
      <c r="CD73" s="7">
        <v>4076502.0224116063</v>
      </c>
      <c r="CE73" s="7">
        <v>6698819.2639214788</v>
      </c>
      <c r="CF73" s="7">
        <v>6335572.6728091389</v>
      </c>
      <c r="CG73" s="7">
        <v>719773.20081683248</v>
      </c>
      <c r="CH73" s="7">
        <v>3646033.7117985571</v>
      </c>
      <c r="CI73" s="7">
        <v>477228.04624220944</v>
      </c>
      <c r="CJ73" s="7">
        <v>479704.65719388891</v>
      </c>
      <c r="CK73" s="7">
        <v>225143.75239397003</v>
      </c>
      <c r="CL73" s="7">
        <v>344307.51364522777</v>
      </c>
      <c r="CM73" s="7">
        <v>84015.399815773402</v>
      </c>
      <c r="CN73" s="7">
        <v>142124.75817734253</v>
      </c>
      <c r="CO73" s="7">
        <v>22843.238075826928</v>
      </c>
      <c r="CP73" s="7">
        <v>116658.70712814431</v>
      </c>
      <c r="CQ73" s="7">
        <v>31734.976074359191</v>
      </c>
      <c r="CR73" s="7">
        <v>705253.14065110858</v>
      </c>
      <c r="CS73" s="7">
        <v>246283.53097959602</v>
      </c>
      <c r="CT73" s="7">
        <v>1657606.3846880011</v>
      </c>
      <c r="CU73" s="7">
        <v>1170301.9435749222</v>
      </c>
      <c r="CV73" s="7">
        <v>238630.55662828533</v>
      </c>
      <c r="CW73" s="7">
        <v>88082.67481879564</v>
      </c>
      <c r="CX73" s="7">
        <v>255422.1819993892</v>
      </c>
      <c r="CY73" s="7">
        <v>1436966.5022072557</v>
      </c>
      <c r="CZ73" s="7">
        <v>251110.50654430123</v>
      </c>
      <c r="DA73" s="7">
        <v>22137.112466441427</v>
      </c>
      <c r="DB73" s="7">
        <v>525105.20574543404</v>
      </c>
      <c r="DC73" s="7">
        <v>3009880.9330262318</v>
      </c>
      <c r="DD73" s="7">
        <v>10722561.868914045</v>
      </c>
      <c r="DE73" s="7">
        <v>55447.140850523145</v>
      </c>
      <c r="DF73" s="7">
        <v>75124.179056042107</v>
      </c>
      <c r="DG73" s="7">
        <v>225219.17276099752</v>
      </c>
      <c r="DH73" s="7">
        <v>501912.12817214604</v>
      </c>
      <c r="DI73" s="7">
        <v>2906403.4034281778</v>
      </c>
      <c r="DJ73" s="7">
        <v>85953.764521537203</v>
      </c>
      <c r="DK73" s="7">
        <v>3448538.8824872966</v>
      </c>
      <c r="DL73" s="7">
        <v>4319497.20695691</v>
      </c>
      <c r="DM73" s="7">
        <v>77551.712900392202</v>
      </c>
      <c r="DN73" s="7">
        <v>9084831.1652151048</v>
      </c>
      <c r="DO73" s="7">
        <v>11444494.284123722</v>
      </c>
      <c r="DP73" s="7">
        <v>8371455.2763805669</v>
      </c>
      <c r="DQ73" s="7">
        <v>1446107.9878016906</v>
      </c>
      <c r="DR73" s="7">
        <v>4828963.7391545409</v>
      </c>
      <c r="DS73" s="7">
        <f>'[2]IOT 2019 CB'!DZ73+'[2]IOT 2019 CB'!EA73</f>
        <v>14244004.823338028</v>
      </c>
      <c r="DT73" s="7">
        <v>496121.35367316526</v>
      </c>
      <c r="DU73" s="7">
        <v>425062.48156628502</v>
      </c>
      <c r="DV73" s="7">
        <v>15590653.543386124</v>
      </c>
      <c r="DW73" s="7">
        <v>60683785.806836441</v>
      </c>
      <c r="DX73" s="7">
        <v>3752419.374588659</v>
      </c>
      <c r="DY73" s="7">
        <v>19201567.118002754</v>
      </c>
      <c r="DZ73" s="7">
        <v>30961142.187909257</v>
      </c>
      <c r="EA73" s="7">
        <v>3628693.8678929377</v>
      </c>
      <c r="EB73" s="7">
        <v>7604517.5136838276</v>
      </c>
      <c r="EC73" s="7">
        <v>1601750.0759050916</v>
      </c>
      <c r="ED73" s="7">
        <v>1188629.886473679</v>
      </c>
      <c r="EE73" s="7">
        <v>3305207.5500744982</v>
      </c>
      <c r="EF73" s="7">
        <v>120180.54706439955</v>
      </c>
      <c r="EG73" s="7">
        <v>135428.40150727183</v>
      </c>
      <c r="EH73" s="7">
        <v>50433.636640114986</v>
      </c>
      <c r="EI73" s="7">
        <v>4443022.1449114848</v>
      </c>
      <c r="EJ73" s="7">
        <v>141786.97431391137</v>
      </c>
      <c r="EK73" s="7">
        <v>60325.899934395435</v>
      </c>
      <c r="EL73" s="7">
        <f>'[2]IOT 2019 CB'!ET73+'[2]IOT 2019 CB'!EU73</f>
        <v>1444499.1539010967</v>
      </c>
      <c r="EM73" s="7">
        <v>72918.746871593787</v>
      </c>
      <c r="EN73" s="7">
        <v>112455.67441806472</v>
      </c>
      <c r="EO73" s="7">
        <v>47852.314514253092</v>
      </c>
      <c r="EP73" s="7">
        <v>279780.99528842856</v>
      </c>
      <c r="EQ73" s="7">
        <v>55594.608216042288</v>
      </c>
      <c r="ER73" s="7">
        <v>272003.67114235862</v>
      </c>
      <c r="ES73" s="7">
        <v>1768810.4067828599</v>
      </c>
      <c r="ET73" s="7">
        <v>119264.36708908525</v>
      </c>
      <c r="EU73" s="7">
        <v>387007.26594037184</v>
      </c>
      <c r="EV73" s="7">
        <v>199952.59644706178</v>
      </c>
      <c r="EW73" s="7">
        <v>4231.7757364369272</v>
      </c>
      <c r="EX73" s="7">
        <v>3044318.5603948943</v>
      </c>
      <c r="EY73" s="7">
        <v>301219.15925086715</v>
      </c>
      <c r="EZ73" s="7">
        <v>562448.0523097103</v>
      </c>
      <c r="FA73" s="7">
        <v>218551.22722285951</v>
      </c>
      <c r="FB73" s="7">
        <v>648886.07483422908</v>
      </c>
      <c r="FC73" s="7">
        <v>1004764.5125730825</v>
      </c>
      <c r="FD73" s="7">
        <v>4008783.7770970403</v>
      </c>
      <c r="FE73" s="7">
        <v>3006909.0823142477</v>
      </c>
      <c r="FF73" s="7">
        <v>610591.95455325942</v>
      </c>
      <c r="FG73" s="7">
        <v>703652.62228404777</v>
      </c>
      <c r="FH73" s="7">
        <v>48821.039157291707</v>
      </c>
      <c r="FI73" s="7">
        <v>17345.049736975125</v>
      </c>
      <c r="FJ73" s="7">
        <v>63827.773265329546</v>
      </c>
      <c r="FK73" s="7">
        <v>70110.951312235746</v>
      </c>
      <c r="FL73" s="7">
        <v>79749.431525049411</v>
      </c>
      <c r="FM73" s="7">
        <v>202667.62919468773</v>
      </c>
      <c r="FN73" s="7">
        <v>97230.635348188211</v>
      </c>
      <c r="FO73" s="7">
        <v>134260.5971393573</v>
      </c>
      <c r="FP73" s="7">
        <v>421931.37913149403</v>
      </c>
      <c r="FQ73" s="7">
        <v>92099.858479171147</v>
      </c>
      <c r="FR73" s="2">
        <f t="shared" si="4"/>
        <v>395542911.83533102</v>
      </c>
      <c r="FS73" s="1">
        <f t="shared" si="5"/>
        <v>36103042.52941031</v>
      </c>
      <c r="FT73" s="3">
        <v>36103042.52941031</v>
      </c>
      <c r="FU73" s="3">
        <v>0</v>
      </c>
      <c r="FV73" s="1">
        <f t="shared" si="6"/>
        <v>-7917494.801086545</v>
      </c>
      <c r="FW73" s="1">
        <v>0</v>
      </c>
      <c r="FX73" s="1">
        <v>-7917494.801086545</v>
      </c>
      <c r="FY73" s="1">
        <v>46128225.456219211</v>
      </c>
      <c r="FZ73" s="1">
        <v>277505852.54057592</v>
      </c>
      <c r="GA73" s="1">
        <f t="shared" si="7"/>
        <v>192350832.47929806</v>
      </c>
      <c r="GB73" s="13"/>
      <c r="GC73" s="4"/>
      <c r="GD73" s="5"/>
      <c r="GF73" s="8"/>
      <c r="GG73" s="8"/>
    </row>
    <row r="74" spans="1:189" s="27" customFormat="1" ht="15.75" x14ac:dyDescent="0.25">
      <c r="A74" s="20" t="s">
        <v>381</v>
      </c>
      <c r="B74" s="18">
        <v>69</v>
      </c>
      <c r="C74" s="7">
        <v>8.7100819523593529</v>
      </c>
      <c r="D74" s="7">
        <v>102.59170532413955</v>
      </c>
      <c r="E74" s="7">
        <v>4.398342931410065</v>
      </c>
      <c r="F74" s="7">
        <v>797.90379754470905</v>
      </c>
      <c r="G74" s="7">
        <v>5202.7035656996886</v>
      </c>
      <c r="H74" s="7">
        <v>155.96522625615734</v>
      </c>
      <c r="I74" s="7">
        <v>2.0177036986247949</v>
      </c>
      <c r="J74" s="7">
        <v>2.8542063159168665</v>
      </c>
      <c r="K74" s="7">
        <v>3.5331351192301397</v>
      </c>
      <c r="L74" s="7">
        <v>70.81954944871606</v>
      </c>
      <c r="M74" s="7">
        <v>314.7078667411476</v>
      </c>
      <c r="N74" s="7">
        <v>6599.7969717977621</v>
      </c>
      <c r="O74" s="7">
        <v>100.2056898247765</v>
      </c>
      <c r="P74" s="7">
        <v>4.8970386255292331</v>
      </c>
      <c r="Q74" s="7">
        <v>0</v>
      </c>
      <c r="R74" s="7">
        <v>116.14064630955838</v>
      </c>
      <c r="S74" s="7">
        <v>599.98000295696795</v>
      </c>
      <c r="T74" s="7">
        <v>2346.1175501775251</v>
      </c>
      <c r="U74" s="7">
        <v>15.238278702005953</v>
      </c>
      <c r="V74" s="7">
        <v>4792.9026600907937</v>
      </c>
      <c r="W74" s="7">
        <v>0</v>
      </c>
      <c r="X74" s="7">
        <v>15.517480046515859</v>
      </c>
      <c r="Y74" s="7">
        <v>108.61904180591388</v>
      </c>
      <c r="Z74" s="7">
        <v>0</v>
      </c>
      <c r="AA74" s="7">
        <v>0</v>
      </c>
      <c r="AB74" s="7">
        <v>7.4518877023862267</v>
      </c>
      <c r="AC74" s="7">
        <v>142.49398028118569</v>
      </c>
      <c r="AD74" s="7">
        <v>318.44366261735229</v>
      </c>
      <c r="AE74" s="7">
        <v>252.94496866208775</v>
      </c>
      <c r="AF74" s="7">
        <v>0</v>
      </c>
      <c r="AG74" s="7">
        <v>272.71909702997584</v>
      </c>
      <c r="AH74" s="7">
        <v>390.53046638503309</v>
      </c>
      <c r="AI74" s="7">
        <v>2164.6082315485355</v>
      </c>
      <c r="AJ74" s="7">
        <v>8205.791075326033</v>
      </c>
      <c r="AK74" s="7">
        <v>104303.71671642765</v>
      </c>
      <c r="AL74" s="7">
        <v>265924.61475419212</v>
      </c>
      <c r="AM74" s="7">
        <v>329.68493716586789</v>
      </c>
      <c r="AN74" s="7">
        <v>1674.5910886635772</v>
      </c>
      <c r="AO74" s="7">
        <v>145.83572057060354</v>
      </c>
      <c r="AP74" s="7">
        <v>74.997408859795286</v>
      </c>
      <c r="AQ74" s="7">
        <v>4906.3288730447784</v>
      </c>
      <c r="AR74" s="7">
        <v>1778.8519306713642</v>
      </c>
      <c r="AS74" s="7">
        <v>250.21046950800121</v>
      </c>
      <c r="AT74" s="7">
        <v>8321.0574797437093</v>
      </c>
      <c r="AU74" s="7">
        <v>3159.6340520985341</v>
      </c>
      <c r="AV74" s="7">
        <v>28684.846298210137</v>
      </c>
      <c r="AW74" s="7">
        <v>1705.0297567962457</v>
      </c>
      <c r="AX74" s="7">
        <v>8513.7128105218198</v>
      </c>
      <c r="AY74" s="7">
        <v>333.32556937307766</v>
      </c>
      <c r="AZ74" s="7">
        <v>2033.2985126141148</v>
      </c>
      <c r="BA74" s="7">
        <v>13437.448298101548</v>
      </c>
      <c r="BB74" s="7">
        <v>1164.110062714924</v>
      </c>
      <c r="BC74" s="7">
        <v>20751.833812554127</v>
      </c>
      <c r="BD74" s="7">
        <v>50354.983816593427</v>
      </c>
      <c r="BE74" s="7">
        <v>3642.0408666479952</v>
      </c>
      <c r="BF74" s="7">
        <v>41275.274296415868</v>
      </c>
      <c r="BG74" s="7">
        <v>19159.85102849843</v>
      </c>
      <c r="BH74" s="7">
        <v>14576.812651515569</v>
      </c>
      <c r="BI74" s="7">
        <v>1756.134119587131</v>
      </c>
      <c r="BJ74" s="7">
        <v>35855.967332210508</v>
      </c>
      <c r="BK74" s="7">
        <v>35102.671913473176</v>
      </c>
      <c r="BL74" s="7">
        <v>397.87724866227956</v>
      </c>
      <c r="BM74" s="7">
        <v>943.48241204146223</v>
      </c>
      <c r="BN74" s="7">
        <v>28513.336865545509</v>
      </c>
      <c r="BO74" s="7">
        <v>63311.056555420822</v>
      </c>
      <c r="BP74" s="7">
        <v>1890.918685111568</v>
      </c>
      <c r="BQ74" s="7">
        <v>34466.826293206104</v>
      </c>
      <c r="BR74" s="7">
        <v>352.24268675086364</v>
      </c>
      <c r="BS74" s="7">
        <v>0</v>
      </c>
      <c r="BT74" s="7">
        <v>103156.59195326945</v>
      </c>
      <c r="BU74" s="7">
        <v>544856.55309373373</v>
      </c>
      <c r="BV74" s="7">
        <v>45393.972107029098</v>
      </c>
      <c r="BW74" s="7">
        <v>104876.20446302969</v>
      </c>
      <c r="BX74" s="7">
        <v>175089.48038510577</v>
      </c>
      <c r="BY74" s="7">
        <v>33302.833310517941</v>
      </c>
      <c r="BZ74" s="7">
        <v>181456.92893223424</v>
      </c>
      <c r="CA74" s="7">
        <v>181531.57753622433</v>
      </c>
      <c r="CB74" s="7">
        <v>337138.83962537156</v>
      </c>
      <c r="CC74" s="7">
        <v>181704.56263479326</v>
      </c>
      <c r="CD74" s="7">
        <v>41651.68656988327</v>
      </c>
      <c r="CE74" s="7">
        <v>357737.17776340147</v>
      </c>
      <c r="CF74" s="7">
        <v>540456.80925018352</v>
      </c>
      <c r="CG74" s="7">
        <v>257861.55222237465</v>
      </c>
      <c r="CH74" s="7">
        <v>331202.85320001043</v>
      </c>
      <c r="CI74" s="7">
        <v>442493.01284462248</v>
      </c>
      <c r="CJ74" s="7">
        <v>88781.047100263575</v>
      </c>
      <c r="CK74" s="7">
        <v>2240.4144557584696</v>
      </c>
      <c r="CL74" s="7">
        <v>18596.720577031494</v>
      </c>
      <c r="CM74" s="7">
        <v>26518.409179976999</v>
      </c>
      <c r="CN74" s="7">
        <v>35299.582609457248</v>
      </c>
      <c r="CO74" s="7">
        <v>5883.5024415050175</v>
      </c>
      <c r="CP74" s="7">
        <v>74628.08333425266</v>
      </c>
      <c r="CQ74" s="7">
        <v>2121.2466621302983</v>
      </c>
      <c r="CR74" s="7">
        <v>113578.50195503928</v>
      </c>
      <c r="CS74" s="7">
        <v>19257.850066202976</v>
      </c>
      <c r="CT74" s="7">
        <v>11884.009391671127</v>
      </c>
      <c r="CU74" s="7">
        <v>224146.12434514303</v>
      </c>
      <c r="CV74" s="7">
        <v>27260.802573265879</v>
      </c>
      <c r="CW74" s="7">
        <v>98851.972733405841</v>
      </c>
      <c r="CX74" s="7">
        <v>43801.306579164397</v>
      </c>
      <c r="CY74" s="7">
        <v>109370.04348111077</v>
      </c>
      <c r="CZ74" s="7">
        <v>18659.487690734921</v>
      </c>
      <c r="DA74" s="7">
        <v>34233.696923891155</v>
      </c>
      <c r="DB74" s="7">
        <v>2222.8750784687636</v>
      </c>
      <c r="DC74" s="7">
        <v>43222.767599642131</v>
      </c>
      <c r="DD74" s="7">
        <v>28087.740196995554</v>
      </c>
      <c r="DE74" s="7">
        <v>0</v>
      </c>
      <c r="DF74" s="7">
        <v>279.31107499263436</v>
      </c>
      <c r="DG74" s="7">
        <v>8744.7437696672623</v>
      </c>
      <c r="DH74" s="7">
        <v>909.8338133006273</v>
      </c>
      <c r="DI74" s="7">
        <v>37965.82708300573</v>
      </c>
      <c r="DJ74" s="7">
        <v>0</v>
      </c>
      <c r="DK74" s="7">
        <v>121131.53926404603</v>
      </c>
      <c r="DL74" s="7">
        <v>10690.564818078699</v>
      </c>
      <c r="DM74" s="7">
        <v>842.15700744704156</v>
      </c>
      <c r="DN74" s="7">
        <v>3993413.0821803487</v>
      </c>
      <c r="DO74" s="7">
        <v>557200.03773276636</v>
      </c>
      <c r="DP74" s="7">
        <v>233094.09349779587</v>
      </c>
      <c r="DQ74" s="7">
        <v>47885.700665222197</v>
      </c>
      <c r="DR74" s="7">
        <v>62260.146333189121</v>
      </c>
      <c r="DS74" s="7">
        <f>'[2]IOT 2019 CB'!DZ74+'[2]IOT 2019 CB'!EA74</f>
        <v>132240.00464867949</v>
      </c>
      <c r="DT74" s="7">
        <v>0</v>
      </c>
      <c r="DU74" s="7">
        <v>0</v>
      </c>
      <c r="DV74" s="7">
        <v>168341.18182172001</v>
      </c>
      <c r="DW74" s="7">
        <v>21534.384218120933</v>
      </c>
      <c r="DX74" s="7">
        <v>1595.9550848898079</v>
      </c>
      <c r="DY74" s="7">
        <v>6075.2197850457205</v>
      </c>
      <c r="DZ74" s="7">
        <v>1113274.1879253148</v>
      </c>
      <c r="EA74" s="7">
        <v>121256.33634721683</v>
      </c>
      <c r="EB74" s="7">
        <v>173620.78220544264</v>
      </c>
      <c r="EC74" s="7">
        <v>2.3545001308225722E-2</v>
      </c>
      <c r="ED74" s="7">
        <v>140983.37165283339</v>
      </c>
      <c r="EE74" s="7">
        <v>134920.2815840549</v>
      </c>
      <c r="EF74" s="7">
        <v>3.6544442774180075</v>
      </c>
      <c r="EG74" s="7">
        <v>24.073381037159425</v>
      </c>
      <c r="EH74" s="7">
        <v>18.440278470656434</v>
      </c>
      <c r="EI74" s="7">
        <v>573.77633952228052</v>
      </c>
      <c r="EJ74" s="7">
        <v>28.818808574534703</v>
      </c>
      <c r="EK74" s="7">
        <v>0</v>
      </c>
      <c r="EL74" s="7">
        <f>'[2]IOT 2019 CB'!ET74+'[2]IOT 2019 CB'!EU74</f>
        <v>2.1422840559650349E-2</v>
      </c>
      <c r="EM74" s="7">
        <v>0</v>
      </c>
      <c r="EN74" s="7">
        <v>0</v>
      </c>
      <c r="EO74" s="7">
        <v>0</v>
      </c>
      <c r="EP74" s="7">
        <v>30985.162431766956</v>
      </c>
      <c r="EQ74" s="7">
        <v>123.19098038919809</v>
      </c>
      <c r="ER74" s="7">
        <v>249.22808197868773</v>
      </c>
      <c r="ES74" s="7">
        <v>139643.28880592596</v>
      </c>
      <c r="ET74" s="7">
        <v>1288.8388393716316</v>
      </c>
      <c r="EU74" s="7">
        <v>14360.114801753483</v>
      </c>
      <c r="EV74" s="7">
        <v>1067.5469344994428</v>
      </c>
      <c r="EW74" s="7">
        <v>1.6435658833496489</v>
      </c>
      <c r="EX74" s="7">
        <v>27263.946451626623</v>
      </c>
      <c r="EY74" s="7">
        <v>2928.2211209438419</v>
      </c>
      <c r="EZ74" s="7">
        <v>4798.9366697084015</v>
      </c>
      <c r="FA74" s="7">
        <v>319.81353023939408</v>
      </c>
      <c r="FB74" s="7">
        <v>1257.2201824801452</v>
      </c>
      <c r="FC74" s="7">
        <v>1139.4254185874686</v>
      </c>
      <c r="FD74" s="7">
        <v>1241.4399463260602</v>
      </c>
      <c r="FE74" s="7">
        <v>28809.696890591069</v>
      </c>
      <c r="FF74" s="7">
        <v>53.623399921692851</v>
      </c>
      <c r="FG74" s="7">
        <v>74931.264993061151</v>
      </c>
      <c r="FH74" s="7">
        <v>0.13502712810549558</v>
      </c>
      <c r="FI74" s="7">
        <v>0</v>
      </c>
      <c r="FJ74" s="7">
        <v>13.455931200689939</v>
      </c>
      <c r="FK74" s="7">
        <v>225.91138590799159</v>
      </c>
      <c r="FL74" s="7">
        <v>2873.1613718152594</v>
      </c>
      <c r="FM74" s="7">
        <v>321.92802769497592</v>
      </c>
      <c r="FN74" s="7">
        <v>5967.217406524599</v>
      </c>
      <c r="FO74" s="7">
        <v>3597.9894546227865</v>
      </c>
      <c r="FP74" s="7">
        <v>109162.30794228148</v>
      </c>
      <c r="FQ74" s="7">
        <v>1177.4819287387759</v>
      </c>
      <c r="FR74" s="2">
        <f t="shared" si="4"/>
        <v>13263479.772355203</v>
      </c>
      <c r="FS74" s="1">
        <f t="shared" si="5"/>
        <v>162036.04730801631</v>
      </c>
      <c r="FT74" s="3">
        <v>162036.04730801631</v>
      </c>
      <c r="FU74" s="3">
        <v>0</v>
      </c>
      <c r="FV74" s="1">
        <f t="shared" si="6"/>
        <v>-1096964.7894749865</v>
      </c>
      <c r="FW74" s="1">
        <v>0</v>
      </c>
      <c r="FX74" s="1">
        <v>-1096964.7894749865</v>
      </c>
      <c r="FY74" s="1">
        <v>0</v>
      </c>
      <c r="FZ74" s="1">
        <v>8006426.2175565641</v>
      </c>
      <c r="GA74" s="1">
        <f t="shared" si="7"/>
        <v>4322124.8126316685</v>
      </c>
      <c r="GB74" s="13"/>
      <c r="GC74" s="4"/>
      <c r="GD74" s="5"/>
      <c r="GF74" s="8"/>
      <c r="GG74" s="8"/>
    </row>
    <row r="75" spans="1:189" s="27" customFormat="1" ht="15.75" x14ac:dyDescent="0.25">
      <c r="A75" s="20" t="s">
        <v>266</v>
      </c>
      <c r="B75" s="18">
        <v>70</v>
      </c>
      <c r="C75" s="7">
        <v>488085.54106732842</v>
      </c>
      <c r="D75" s="7">
        <v>30323.874973269674</v>
      </c>
      <c r="E75" s="7">
        <v>14210.467871325791</v>
      </c>
      <c r="F75" s="7">
        <v>8288.6394858824387</v>
      </c>
      <c r="G75" s="7">
        <v>1713.9378779377691</v>
      </c>
      <c r="H75" s="7">
        <v>374589.54657125723</v>
      </c>
      <c r="I75" s="7">
        <v>29525.548761440008</v>
      </c>
      <c r="J75" s="7">
        <v>0</v>
      </c>
      <c r="K75" s="7">
        <v>133085.16818306531</v>
      </c>
      <c r="L75" s="7">
        <v>3268.6950770737371</v>
      </c>
      <c r="M75" s="7">
        <v>0</v>
      </c>
      <c r="N75" s="7">
        <v>74001.065175451644</v>
      </c>
      <c r="O75" s="7">
        <v>27002.879380140868</v>
      </c>
      <c r="P75" s="7">
        <v>17160.138418113689</v>
      </c>
      <c r="Q75" s="7">
        <v>15867.535715520888</v>
      </c>
      <c r="R75" s="7">
        <v>3277.2792096934145</v>
      </c>
      <c r="S75" s="7">
        <v>18264.818288903178</v>
      </c>
      <c r="T75" s="7">
        <v>119435.44940341591</v>
      </c>
      <c r="U75" s="7">
        <v>0</v>
      </c>
      <c r="V75" s="7">
        <v>246286.01452834968</v>
      </c>
      <c r="W75" s="7">
        <v>0</v>
      </c>
      <c r="X75" s="7">
        <v>0.47148844829693687</v>
      </c>
      <c r="Y75" s="7">
        <v>1246.0490645994064</v>
      </c>
      <c r="Z75" s="7">
        <v>226.62462545321131</v>
      </c>
      <c r="AA75" s="7">
        <v>0</v>
      </c>
      <c r="AB75" s="7">
        <v>334477.57934828155</v>
      </c>
      <c r="AC75" s="7">
        <v>0</v>
      </c>
      <c r="AD75" s="7">
        <v>101.31957611560482</v>
      </c>
      <c r="AE75" s="7">
        <v>6966.9640680347047</v>
      </c>
      <c r="AF75" s="7">
        <v>2435.3004338238338</v>
      </c>
      <c r="AG75" s="7">
        <v>20979.023455447194</v>
      </c>
      <c r="AH75" s="7">
        <v>2996.4183619956243</v>
      </c>
      <c r="AI75" s="7">
        <v>6328.9222862503475</v>
      </c>
      <c r="AJ75" s="7">
        <v>755.73312697944516</v>
      </c>
      <c r="AK75" s="7">
        <v>804622.01155668544</v>
      </c>
      <c r="AL75" s="7">
        <v>244081.66926632274</v>
      </c>
      <c r="AM75" s="7">
        <v>23944.292306276293</v>
      </c>
      <c r="AN75" s="7">
        <v>20024.731041907973</v>
      </c>
      <c r="AO75" s="7">
        <v>153.42481272717257</v>
      </c>
      <c r="AP75" s="7">
        <v>0</v>
      </c>
      <c r="AQ75" s="7">
        <v>928316.29897078278</v>
      </c>
      <c r="AR75" s="7">
        <v>1142.3509147455522</v>
      </c>
      <c r="AS75" s="7">
        <v>2040710.8773943752</v>
      </c>
      <c r="AT75" s="7">
        <v>590586.03647211986</v>
      </c>
      <c r="AU75" s="7">
        <v>13388.791831254841</v>
      </c>
      <c r="AV75" s="7">
        <v>285434.74158101151</v>
      </c>
      <c r="AW75" s="7">
        <v>3787.2228815507415</v>
      </c>
      <c r="AX75" s="7">
        <v>462084.70234363526</v>
      </c>
      <c r="AY75" s="7">
        <v>403839.32158314047</v>
      </c>
      <c r="AZ75" s="7">
        <v>39044.414165982627</v>
      </c>
      <c r="BA75" s="7">
        <v>85136.754980964979</v>
      </c>
      <c r="BB75" s="7">
        <v>61146.630693163665</v>
      </c>
      <c r="BC75" s="7">
        <v>121360.29324642909</v>
      </c>
      <c r="BD75" s="7">
        <v>1138809.4912990187</v>
      </c>
      <c r="BE75" s="7">
        <v>333826.48937536881</v>
      </c>
      <c r="BF75" s="7">
        <v>2239618.8582256255</v>
      </c>
      <c r="BG75" s="7">
        <v>2626431.6362479446</v>
      </c>
      <c r="BH75" s="7">
        <v>1351847.8587836546</v>
      </c>
      <c r="BI75" s="7">
        <v>12553510.486178027</v>
      </c>
      <c r="BJ75" s="7">
        <v>2573043.1336391601</v>
      </c>
      <c r="BK75" s="7">
        <v>72049.661263409333</v>
      </c>
      <c r="BL75" s="7">
        <v>304624.67624445836</v>
      </c>
      <c r="BM75" s="7">
        <v>3422729.3284982364</v>
      </c>
      <c r="BN75" s="7">
        <v>6718746.3460547822</v>
      </c>
      <c r="BO75" s="7">
        <v>7566551.380243185</v>
      </c>
      <c r="BP75" s="7">
        <v>529813.60657910095</v>
      </c>
      <c r="BQ75" s="7">
        <v>56508.773669340299</v>
      </c>
      <c r="BR75" s="7">
        <v>665960.22198886541</v>
      </c>
      <c r="BS75" s="7">
        <v>331218.62527641916</v>
      </c>
      <c r="BT75" s="7">
        <v>11581626.213031728</v>
      </c>
      <c r="BU75" s="7">
        <v>10592697.582303714</v>
      </c>
      <c r="BV75" s="7">
        <v>5162478.5409074742</v>
      </c>
      <c r="BW75" s="7">
        <v>6843993.5866142539</v>
      </c>
      <c r="BX75" s="7">
        <v>31188151.208167695</v>
      </c>
      <c r="BY75" s="7">
        <v>2230632.4758828394</v>
      </c>
      <c r="BZ75" s="7">
        <v>2284731.4690075465</v>
      </c>
      <c r="CA75" s="7">
        <v>3334605.7365339948</v>
      </c>
      <c r="CB75" s="7">
        <v>1344382.3807457548</v>
      </c>
      <c r="CC75" s="7">
        <v>2799866.4473576858</v>
      </c>
      <c r="CD75" s="7">
        <v>964825.38145678735</v>
      </c>
      <c r="CE75" s="7">
        <v>2107281.8554935735</v>
      </c>
      <c r="CF75" s="7">
        <v>1614284.9054005768</v>
      </c>
      <c r="CG75" s="7">
        <v>1020584.6585978016</v>
      </c>
      <c r="CH75" s="7">
        <v>5903333.9106979277</v>
      </c>
      <c r="CI75" s="7">
        <v>737513.36899428954</v>
      </c>
      <c r="CJ75" s="7">
        <v>1087113.3482151597</v>
      </c>
      <c r="CK75" s="7">
        <v>57731.619563176188</v>
      </c>
      <c r="CL75" s="7">
        <v>742360.87321163691</v>
      </c>
      <c r="CM75" s="7">
        <v>4282758.3778442517</v>
      </c>
      <c r="CN75" s="7">
        <v>406429.44430602907</v>
      </c>
      <c r="CO75" s="7">
        <v>105578.15132971499</v>
      </c>
      <c r="CP75" s="7">
        <v>532298.08264677017</v>
      </c>
      <c r="CQ75" s="7">
        <v>44630.630826795132</v>
      </c>
      <c r="CR75" s="7">
        <v>851427.80674441461</v>
      </c>
      <c r="CS75" s="7">
        <v>37036.79521306169</v>
      </c>
      <c r="CT75" s="7">
        <v>647.67005935097552</v>
      </c>
      <c r="CU75" s="7">
        <v>456684.84022091387</v>
      </c>
      <c r="CV75" s="7">
        <v>55017.687664078447</v>
      </c>
      <c r="CW75" s="7">
        <v>456691.20018181414</v>
      </c>
      <c r="CX75" s="7">
        <v>1577.0393209052277</v>
      </c>
      <c r="CY75" s="7">
        <v>2073222.3002843119</v>
      </c>
      <c r="CZ75" s="7">
        <v>50045.254124513864</v>
      </c>
      <c r="DA75" s="7">
        <v>263492.96535430051</v>
      </c>
      <c r="DB75" s="7">
        <v>85798.019915988829</v>
      </c>
      <c r="DC75" s="7">
        <v>134222.86912224817</v>
      </c>
      <c r="DD75" s="7">
        <v>50860.82630207498</v>
      </c>
      <c r="DE75" s="7">
        <v>0</v>
      </c>
      <c r="DF75" s="7">
        <v>0</v>
      </c>
      <c r="DG75" s="7">
        <v>103968.86235033478</v>
      </c>
      <c r="DH75" s="7">
        <v>270458.51953020773</v>
      </c>
      <c r="DI75" s="7">
        <v>864667.10086999892</v>
      </c>
      <c r="DJ75" s="7">
        <v>25057.490310039888</v>
      </c>
      <c r="DK75" s="7">
        <v>177414.30665168187</v>
      </c>
      <c r="DL75" s="7">
        <v>50865.066174915723</v>
      </c>
      <c r="DM75" s="7">
        <v>0</v>
      </c>
      <c r="DN75" s="7">
        <v>20021.841964007021</v>
      </c>
      <c r="DO75" s="7">
        <v>21771.603421343087</v>
      </c>
      <c r="DP75" s="7">
        <v>7475.2465102239439</v>
      </c>
      <c r="DQ75" s="7">
        <v>1871.048840338324</v>
      </c>
      <c r="DR75" s="7">
        <v>1996.661239327392</v>
      </c>
      <c r="DS75" s="7">
        <f>'[2]IOT 2019 CB'!DZ75+'[2]IOT 2019 CB'!EA75</f>
        <v>68767.050007182072</v>
      </c>
      <c r="DT75" s="7">
        <v>0</v>
      </c>
      <c r="DU75" s="7">
        <v>0</v>
      </c>
      <c r="DV75" s="7">
        <v>106.58417496219637</v>
      </c>
      <c r="DW75" s="7">
        <v>185.89855963223172</v>
      </c>
      <c r="DX75" s="7">
        <v>36.289081149314875</v>
      </c>
      <c r="DY75" s="7">
        <v>121.52365348668641</v>
      </c>
      <c r="DZ75" s="7">
        <v>6411.4840764582441</v>
      </c>
      <c r="EA75" s="7">
        <v>698.33027487025572</v>
      </c>
      <c r="EB75" s="7">
        <v>417.91918826026767</v>
      </c>
      <c r="EC75" s="7">
        <v>0</v>
      </c>
      <c r="ED75" s="7">
        <v>23714.635005259821</v>
      </c>
      <c r="EE75" s="7">
        <v>4427.0637231641504</v>
      </c>
      <c r="EF75" s="7">
        <v>0.95992106520444165</v>
      </c>
      <c r="EG75" s="7">
        <v>1.3846828412464571</v>
      </c>
      <c r="EH75" s="7">
        <v>11.963868064280977</v>
      </c>
      <c r="EI75" s="7">
        <v>1.8626696913918304</v>
      </c>
      <c r="EJ75" s="7">
        <v>0</v>
      </c>
      <c r="EK75" s="7">
        <v>0</v>
      </c>
      <c r="EL75" s="7">
        <f>'[2]IOT 2019 CB'!ET75+'[2]IOT 2019 CB'!EU75</f>
        <v>1.5730541346265681</v>
      </c>
      <c r="EM75" s="7">
        <v>0</v>
      </c>
      <c r="EN75" s="7">
        <v>0</v>
      </c>
      <c r="EO75" s="7">
        <v>1.5672345539784414</v>
      </c>
      <c r="EP75" s="7">
        <v>31.096316487219269</v>
      </c>
      <c r="EQ75" s="7">
        <v>0</v>
      </c>
      <c r="ER75" s="7">
        <v>0</v>
      </c>
      <c r="ES75" s="7">
        <v>393369.54110395297</v>
      </c>
      <c r="ET75" s="7">
        <v>181488.41206114081</v>
      </c>
      <c r="EU75" s="7">
        <v>23894.082622975227</v>
      </c>
      <c r="EV75" s="7">
        <v>61701.17951265804</v>
      </c>
      <c r="EW75" s="7">
        <v>4354.9027035725185</v>
      </c>
      <c r="EX75" s="7">
        <v>16572.910996510898</v>
      </c>
      <c r="EY75" s="7">
        <v>85.030407806642955</v>
      </c>
      <c r="EZ75" s="7">
        <v>0.42985964378200453</v>
      </c>
      <c r="FA75" s="7">
        <v>518.05640674775725</v>
      </c>
      <c r="FB75" s="7">
        <v>115971.40992184798</v>
      </c>
      <c r="FC75" s="7">
        <v>701695.09720805055</v>
      </c>
      <c r="FD75" s="7">
        <v>218880.6409076046</v>
      </c>
      <c r="FE75" s="7">
        <v>786.71431428365076</v>
      </c>
      <c r="FF75" s="7">
        <v>280681.18411861965</v>
      </c>
      <c r="FG75" s="7">
        <v>1552273.4453455692</v>
      </c>
      <c r="FH75" s="7">
        <v>8.763032831148065</v>
      </c>
      <c r="FI75" s="7">
        <v>0</v>
      </c>
      <c r="FJ75" s="7">
        <v>185.09819375574671</v>
      </c>
      <c r="FK75" s="7">
        <v>1402.3375303226758</v>
      </c>
      <c r="FL75" s="7">
        <v>0.23484682091845438</v>
      </c>
      <c r="FM75" s="7">
        <v>3320.9782434882059</v>
      </c>
      <c r="FN75" s="7">
        <v>1972.7553870333709</v>
      </c>
      <c r="FO75" s="7">
        <v>7651.3545434061371</v>
      </c>
      <c r="FP75" s="7">
        <v>436802.61335591681</v>
      </c>
      <c r="FQ75" s="7">
        <v>369.45804505521977</v>
      </c>
      <c r="FR75" s="2">
        <f t="shared" si="4"/>
        <v>157736103.2331019</v>
      </c>
      <c r="FS75" s="1">
        <f t="shared" si="5"/>
        <v>1215077.4664422343</v>
      </c>
      <c r="FT75" s="3">
        <v>1215077.4664422343</v>
      </c>
      <c r="FU75" s="3">
        <v>0</v>
      </c>
      <c r="FV75" s="1">
        <f t="shared" si="6"/>
        <v>1058219.2391965091</v>
      </c>
      <c r="FW75" s="1">
        <v>0</v>
      </c>
      <c r="FX75" s="1">
        <v>1058219.2391965091</v>
      </c>
      <c r="FY75" s="1">
        <v>33609858.104561277</v>
      </c>
      <c r="FZ75" s="1">
        <v>143184386.112854</v>
      </c>
      <c r="GA75" s="1">
        <f t="shared" si="7"/>
        <v>50434871.930447906</v>
      </c>
      <c r="GB75" s="13"/>
      <c r="GC75" s="4"/>
      <c r="GD75" s="5"/>
      <c r="GF75" s="8"/>
      <c r="GG75" s="8"/>
    </row>
    <row r="76" spans="1:189" s="27" customFormat="1" ht="15.75" x14ac:dyDescent="0.25">
      <c r="A76" s="20" t="s">
        <v>267</v>
      </c>
      <c r="B76" s="18">
        <v>71</v>
      </c>
      <c r="C76" s="7">
        <v>24471355.689401854</v>
      </c>
      <c r="D76" s="7">
        <v>2077383.2006692523</v>
      </c>
      <c r="E76" s="7">
        <v>3881433.5038326257</v>
      </c>
      <c r="F76" s="7">
        <v>992682.56505701749</v>
      </c>
      <c r="G76" s="7">
        <v>2987864.6166004092</v>
      </c>
      <c r="H76" s="7">
        <v>12676698.680094372</v>
      </c>
      <c r="I76" s="7">
        <v>1563248.3741373492</v>
      </c>
      <c r="J76" s="7">
        <v>1974568.8531196604</v>
      </c>
      <c r="K76" s="7">
        <v>12746928.113169808</v>
      </c>
      <c r="L76" s="7">
        <v>635231.05183137686</v>
      </c>
      <c r="M76" s="7">
        <v>1535968.857349525</v>
      </c>
      <c r="N76" s="7">
        <v>4993640.8419547547</v>
      </c>
      <c r="O76" s="7">
        <v>11076505.466027867</v>
      </c>
      <c r="P76" s="7">
        <v>735562.43591092224</v>
      </c>
      <c r="Q76" s="7">
        <v>953291.63422166184</v>
      </c>
      <c r="R76" s="7">
        <v>9971.822625984425</v>
      </c>
      <c r="S76" s="7">
        <v>3109.3863261217807</v>
      </c>
      <c r="T76" s="7">
        <v>10058.956872804249</v>
      </c>
      <c r="U76" s="7">
        <v>5037.4614976502608</v>
      </c>
      <c r="V76" s="7">
        <v>2416665.2095432808</v>
      </c>
      <c r="W76" s="7">
        <v>0</v>
      </c>
      <c r="X76" s="7">
        <v>148382.03408722483</v>
      </c>
      <c r="Y76" s="7">
        <v>411309.54065401241</v>
      </c>
      <c r="Z76" s="7">
        <v>11257.126346718471</v>
      </c>
      <c r="AA76" s="7">
        <v>84672.180184661818</v>
      </c>
      <c r="AB76" s="7">
        <v>16358.739008710652</v>
      </c>
      <c r="AC76" s="7">
        <v>0</v>
      </c>
      <c r="AD76" s="7">
        <v>2906.4850367903955</v>
      </c>
      <c r="AE76" s="7">
        <v>1.5797745642786898</v>
      </c>
      <c r="AF76" s="7">
        <v>23.520688798502494</v>
      </c>
      <c r="AG76" s="7">
        <v>46732.191919283112</v>
      </c>
      <c r="AH76" s="7">
        <v>52152.360667144014</v>
      </c>
      <c r="AI76" s="7">
        <v>397.20407973450529</v>
      </c>
      <c r="AJ76" s="7">
        <v>0</v>
      </c>
      <c r="AK76" s="7">
        <v>0</v>
      </c>
      <c r="AL76" s="7">
        <v>0</v>
      </c>
      <c r="AM76" s="7">
        <v>2195.8996980010315</v>
      </c>
      <c r="AN76" s="7">
        <v>0</v>
      </c>
      <c r="AO76" s="7">
        <v>1825.5879191372474</v>
      </c>
      <c r="AP76" s="7">
        <v>0</v>
      </c>
      <c r="AQ76" s="7">
        <v>196.50428378997094</v>
      </c>
      <c r="AR76" s="7">
        <v>313.58205202968946</v>
      </c>
      <c r="AS76" s="7">
        <v>114.62129786171806</v>
      </c>
      <c r="AT76" s="7">
        <v>11.063870705426861</v>
      </c>
      <c r="AU76" s="7">
        <v>0</v>
      </c>
      <c r="AV76" s="7">
        <v>0</v>
      </c>
      <c r="AW76" s="7">
        <v>0</v>
      </c>
      <c r="AX76" s="7">
        <v>0</v>
      </c>
      <c r="AY76" s="7">
        <v>0.40918613768419926</v>
      </c>
      <c r="AZ76" s="7">
        <v>0</v>
      </c>
      <c r="BA76" s="7">
        <v>0</v>
      </c>
      <c r="BB76" s="7">
        <v>3581.7051347860315</v>
      </c>
      <c r="BC76" s="7">
        <v>9883.1337500031877</v>
      </c>
      <c r="BD76" s="7">
        <v>0</v>
      </c>
      <c r="BE76" s="7">
        <v>7.7017248852836193</v>
      </c>
      <c r="BF76" s="7">
        <v>44.288408764965013</v>
      </c>
      <c r="BG76" s="7">
        <v>0</v>
      </c>
      <c r="BH76" s="7">
        <v>26.044653709464828</v>
      </c>
      <c r="BI76" s="7">
        <v>13.12094895210503</v>
      </c>
      <c r="BJ76" s="7">
        <v>0</v>
      </c>
      <c r="BK76" s="7">
        <v>0</v>
      </c>
      <c r="BL76" s="7">
        <v>0</v>
      </c>
      <c r="BM76" s="7">
        <v>0</v>
      </c>
      <c r="BN76" s="7">
        <v>29164.564785144186</v>
      </c>
      <c r="BO76" s="7">
        <v>2143.8522629751687</v>
      </c>
      <c r="BP76" s="7">
        <v>0</v>
      </c>
      <c r="BQ76" s="7">
        <v>0</v>
      </c>
      <c r="BR76" s="7">
        <v>0</v>
      </c>
      <c r="BS76" s="7">
        <v>0</v>
      </c>
      <c r="BT76" s="7">
        <v>4920.9544510719807</v>
      </c>
      <c r="BU76" s="7">
        <v>8544506.1155759972</v>
      </c>
      <c r="BV76" s="7">
        <v>584.78776557902347</v>
      </c>
      <c r="BW76" s="7">
        <v>173008.74504168567</v>
      </c>
      <c r="BX76" s="7">
        <v>354144.32097470073</v>
      </c>
      <c r="BY76" s="7">
        <v>0</v>
      </c>
      <c r="BZ76" s="7">
        <v>0</v>
      </c>
      <c r="CA76" s="7">
        <v>21122.875221550934</v>
      </c>
      <c r="CB76" s="7">
        <v>2337.8650651971921</v>
      </c>
      <c r="CC76" s="7">
        <v>622.10857672948077</v>
      </c>
      <c r="CD76" s="7">
        <v>0</v>
      </c>
      <c r="CE76" s="7">
        <v>0</v>
      </c>
      <c r="CF76" s="7">
        <v>10245.700028567597</v>
      </c>
      <c r="CG76" s="7">
        <v>0</v>
      </c>
      <c r="CH76" s="7">
        <v>0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</v>
      </c>
      <c r="CR76" s="7">
        <v>19.394094231662926</v>
      </c>
      <c r="CS76" s="7">
        <v>343.76542406765867</v>
      </c>
      <c r="CT76" s="7">
        <v>0</v>
      </c>
      <c r="CU76" s="7">
        <v>1824.9378080129841</v>
      </c>
      <c r="CV76" s="7">
        <v>0</v>
      </c>
      <c r="CW76" s="7">
        <v>0</v>
      </c>
      <c r="CX76" s="7">
        <v>13.165913573375843</v>
      </c>
      <c r="CY76" s="7">
        <v>10.745380794019853</v>
      </c>
      <c r="CZ76" s="7">
        <v>0</v>
      </c>
      <c r="DA76" s="7">
        <v>4.1633512802301018</v>
      </c>
      <c r="DB76" s="7">
        <v>0</v>
      </c>
      <c r="DC76" s="7">
        <v>9.3763130684896705</v>
      </c>
      <c r="DD76" s="7">
        <v>4383.0866310487027</v>
      </c>
      <c r="DE76" s="7">
        <v>0</v>
      </c>
      <c r="DF76" s="7">
        <v>1.5226230002733743</v>
      </c>
      <c r="DG76" s="7">
        <v>557.58622868590942</v>
      </c>
      <c r="DH76" s="7">
        <v>0</v>
      </c>
      <c r="DI76" s="7">
        <v>29880.910395853934</v>
      </c>
      <c r="DJ76" s="7">
        <v>0</v>
      </c>
      <c r="DK76" s="7">
        <v>0</v>
      </c>
      <c r="DL76" s="7">
        <v>163.24352959276629</v>
      </c>
      <c r="DM76" s="7">
        <v>0</v>
      </c>
      <c r="DN76" s="7">
        <v>0</v>
      </c>
      <c r="DO76" s="7">
        <v>728.05479014736363</v>
      </c>
      <c r="DP76" s="7">
        <v>0</v>
      </c>
      <c r="DQ76" s="7">
        <v>417.79823092962602</v>
      </c>
      <c r="DR76" s="7">
        <v>70.94501800584338</v>
      </c>
      <c r="DS76" s="7">
        <f>'[2]IOT 2019 CB'!DZ76+'[2]IOT 2019 CB'!EA76</f>
        <v>5989.441908470927</v>
      </c>
      <c r="DT76" s="7">
        <v>0</v>
      </c>
      <c r="DU76" s="7">
        <v>0</v>
      </c>
      <c r="DV76" s="7">
        <v>0</v>
      </c>
      <c r="DW76" s="7">
        <v>0</v>
      </c>
      <c r="DX76" s="7">
        <v>0</v>
      </c>
      <c r="DY76" s="7">
        <v>0</v>
      </c>
      <c r="DZ76" s="7">
        <v>0</v>
      </c>
      <c r="EA76" s="7">
        <v>0</v>
      </c>
      <c r="EB76" s="7">
        <v>30.359407050420927</v>
      </c>
      <c r="EC76" s="7">
        <v>0</v>
      </c>
      <c r="ED76" s="7">
        <v>1.0548860560838043</v>
      </c>
      <c r="EE76" s="7">
        <v>198.82683287347854</v>
      </c>
      <c r="EF76" s="7">
        <v>0.15938873795326441</v>
      </c>
      <c r="EG76" s="7">
        <v>0</v>
      </c>
      <c r="EH76" s="7">
        <v>40.869733397237326</v>
      </c>
      <c r="EI76" s="7">
        <v>13.025289861551739</v>
      </c>
      <c r="EJ76" s="7">
        <v>0</v>
      </c>
      <c r="EK76" s="7">
        <v>0</v>
      </c>
      <c r="EL76" s="7">
        <f>'[2]IOT 2019 CB'!ET76+'[2]IOT 2019 CB'!EU76</f>
        <v>0</v>
      </c>
      <c r="EM76" s="7">
        <v>0</v>
      </c>
      <c r="EN76" s="7">
        <v>0</v>
      </c>
      <c r="EO76" s="7">
        <v>0</v>
      </c>
      <c r="EP76" s="7">
        <v>0</v>
      </c>
      <c r="EQ76" s="7">
        <v>359.96928269374445</v>
      </c>
      <c r="ER76" s="7">
        <v>0</v>
      </c>
      <c r="ES76" s="7">
        <v>249.60940824587144</v>
      </c>
      <c r="ET76" s="7">
        <v>916.6140563632157</v>
      </c>
      <c r="EU76" s="7">
        <v>8.683657507064277</v>
      </c>
      <c r="EV76" s="7">
        <v>9222.6290062499938</v>
      </c>
      <c r="EW76" s="7">
        <v>1.1627018690072652</v>
      </c>
      <c r="EX76" s="7">
        <v>0</v>
      </c>
      <c r="EY76" s="7">
        <v>0</v>
      </c>
      <c r="EZ76" s="7">
        <v>0</v>
      </c>
      <c r="FA76" s="7">
        <v>0</v>
      </c>
      <c r="FB76" s="7">
        <v>105671.28177071959</v>
      </c>
      <c r="FC76" s="7">
        <v>0</v>
      </c>
      <c r="FD76" s="7">
        <v>29973.907457048215</v>
      </c>
      <c r="FE76" s="7">
        <v>8863.4408362377526</v>
      </c>
      <c r="FF76" s="7">
        <v>650.53101638899852</v>
      </c>
      <c r="FG76" s="7">
        <v>124731.82218229052</v>
      </c>
      <c r="FH76" s="7">
        <v>2520.0358023875447</v>
      </c>
      <c r="FI76" s="7">
        <v>0</v>
      </c>
      <c r="FJ76" s="7">
        <v>104.13659568791464</v>
      </c>
      <c r="FK76" s="7">
        <v>2804.4925935139022</v>
      </c>
      <c r="FL76" s="7">
        <v>0</v>
      </c>
      <c r="FM76" s="7">
        <v>35934.679572192326</v>
      </c>
      <c r="FN76" s="7">
        <v>28733.209433356078</v>
      </c>
      <c r="FO76" s="7">
        <v>0</v>
      </c>
      <c r="FP76" s="7">
        <v>1918.7086758262428</v>
      </c>
      <c r="FQ76" s="7">
        <v>0</v>
      </c>
      <c r="FR76" s="2">
        <f t="shared" si="4"/>
        <v>96079782.582597271</v>
      </c>
      <c r="FS76" s="1">
        <f t="shared" si="5"/>
        <v>777296.00089083484</v>
      </c>
      <c r="FT76" s="3">
        <v>777296.00089083484</v>
      </c>
      <c r="FU76" s="3">
        <v>0</v>
      </c>
      <c r="FV76" s="1">
        <f t="shared" si="6"/>
        <v>330481.56860916317</v>
      </c>
      <c r="FW76" s="1">
        <v>0</v>
      </c>
      <c r="FX76" s="1">
        <v>330481.56860916317</v>
      </c>
      <c r="FY76" s="1">
        <v>4857498.5670878589</v>
      </c>
      <c r="FZ76" s="1">
        <v>26192850.009531457</v>
      </c>
      <c r="GA76" s="1">
        <f t="shared" si="7"/>
        <v>75852208.709653676</v>
      </c>
      <c r="GB76" s="13"/>
      <c r="GC76" s="4"/>
      <c r="GD76" s="5"/>
      <c r="GF76" s="8"/>
      <c r="GG76" s="8"/>
    </row>
    <row r="77" spans="1:189" s="27" customFormat="1" ht="15.75" x14ac:dyDescent="0.25">
      <c r="A77" s="20" t="s">
        <v>268</v>
      </c>
      <c r="B77" s="18">
        <v>72</v>
      </c>
      <c r="C77" s="7">
        <v>56.966094760395272</v>
      </c>
      <c r="D77" s="7">
        <v>1637.7279797864917</v>
      </c>
      <c r="E77" s="7">
        <v>25352.49950949581</v>
      </c>
      <c r="F77" s="7">
        <v>1559.2952224602309</v>
      </c>
      <c r="G77" s="7">
        <v>4908.7459572089683</v>
      </c>
      <c r="H77" s="7">
        <v>661.24710082099284</v>
      </c>
      <c r="I77" s="7">
        <v>145.30161255745946</v>
      </c>
      <c r="J77" s="7">
        <v>1099.1865447249415</v>
      </c>
      <c r="K77" s="7">
        <v>3327.5043989701717</v>
      </c>
      <c r="L77" s="7">
        <v>32.550609678185651</v>
      </c>
      <c r="M77" s="7">
        <v>0</v>
      </c>
      <c r="N77" s="7">
        <v>2764.3879763948971</v>
      </c>
      <c r="O77" s="7">
        <v>14.99661279644911</v>
      </c>
      <c r="P77" s="7">
        <v>0</v>
      </c>
      <c r="Q77" s="7">
        <v>0</v>
      </c>
      <c r="R77" s="7">
        <v>0</v>
      </c>
      <c r="S77" s="7">
        <v>0</v>
      </c>
      <c r="T77" s="7">
        <v>5935.735596142742</v>
      </c>
      <c r="U77" s="7">
        <v>115.28268800043421</v>
      </c>
      <c r="V77" s="7">
        <v>5064.1793517432243</v>
      </c>
      <c r="W77" s="7">
        <v>0</v>
      </c>
      <c r="X77" s="7">
        <v>6.2355616548794686</v>
      </c>
      <c r="Y77" s="7">
        <v>38.210848083022903</v>
      </c>
      <c r="Z77" s="7">
        <v>0</v>
      </c>
      <c r="AA77" s="7">
        <v>0</v>
      </c>
      <c r="AB77" s="7">
        <v>357.81045581698322</v>
      </c>
      <c r="AC77" s="7">
        <v>0</v>
      </c>
      <c r="AD77" s="7">
        <v>212.69840309734766</v>
      </c>
      <c r="AE77" s="7">
        <v>1840.9670187821268</v>
      </c>
      <c r="AF77" s="7">
        <v>0</v>
      </c>
      <c r="AG77" s="7">
        <v>0</v>
      </c>
      <c r="AH77" s="7">
        <v>52.762505405776281</v>
      </c>
      <c r="AI77" s="7">
        <v>2119.1214809177068</v>
      </c>
      <c r="AJ77" s="7">
        <v>8593.3935231020205</v>
      </c>
      <c r="AK77" s="7">
        <v>0</v>
      </c>
      <c r="AL77" s="7">
        <v>0</v>
      </c>
      <c r="AM77" s="7">
        <v>0.2010114713495349</v>
      </c>
      <c r="AN77" s="7">
        <v>32506.984016192207</v>
      </c>
      <c r="AO77" s="7">
        <v>0</v>
      </c>
      <c r="AP77" s="7">
        <v>0</v>
      </c>
      <c r="AQ77" s="7">
        <v>21718.707560741997</v>
      </c>
      <c r="AR77" s="7">
        <v>32.437464647517992</v>
      </c>
      <c r="AS77" s="7">
        <v>267429.97752333083</v>
      </c>
      <c r="AT77" s="7">
        <v>1997.2925955525791</v>
      </c>
      <c r="AU77" s="7">
        <v>274.63847615656988</v>
      </c>
      <c r="AV77" s="7">
        <v>0</v>
      </c>
      <c r="AW77" s="7">
        <v>365.28727897808534</v>
      </c>
      <c r="AX77" s="7">
        <v>615.02720693952313</v>
      </c>
      <c r="AY77" s="7">
        <v>2026.2479378286341</v>
      </c>
      <c r="AZ77" s="7">
        <v>12.676907297642233</v>
      </c>
      <c r="BA77" s="7">
        <v>1382.8706949943492</v>
      </c>
      <c r="BB77" s="7">
        <v>1623.3376824570501</v>
      </c>
      <c r="BC77" s="7">
        <v>4478.1139764441114</v>
      </c>
      <c r="BD77" s="7">
        <v>161110.27796865872</v>
      </c>
      <c r="BE77" s="7">
        <v>9585.9216829968263</v>
      </c>
      <c r="BF77" s="7">
        <v>2230.4302364472937</v>
      </c>
      <c r="BG77" s="7">
        <v>146500.3368647256</v>
      </c>
      <c r="BH77" s="7">
        <v>204746.58374359104</v>
      </c>
      <c r="BI77" s="7">
        <v>26963335.171954669</v>
      </c>
      <c r="BJ77" s="7">
        <v>6589312.7291276446</v>
      </c>
      <c r="BK77" s="7">
        <v>12651.364030399267</v>
      </c>
      <c r="BL77" s="7">
        <v>67455.863740620538</v>
      </c>
      <c r="BM77" s="7">
        <v>25474784.298835199</v>
      </c>
      <c r="BN77" s="7">
        <v>826398.98622970737</v>
      </c>
      <c r="BO77" s="7">
        <v>409811.57047364773</v>
      </c>
      <c r="BP77" s="7">
        <v>567324.64922654803</v>
      </c>
      <c r="BQ77" s="7">
        <v>0</v>
      </c>
      <c r="BR77" s="7">
        <v>3143.2910613773715</v>
      </c>
      <c r="BS77" s="7">
        <v>38486.760514467962</v>
      </c>
      <c r="BT77" s="7">
        <v>43069.65574157943</v>
      </c>
      <c r="BU77" s="7">
        <v>312.98119691457526</v>
      </c>
      <c r="BV77" s="7">
        <v>8782257.5017403532</v>
      </c>
      <c r="BW77" s="7">
        <v>10.188272782779574</v>
      </c>
      <c r="BX77" s="7">
        <v>3936632.1678292323</v>
      </c>
      <c r="BY77" s="7">
        <v>26785.771031568464</v>
      </c>
      <c r="BZ77" s="7">
        <v>10738525.371856285</v>
      </c>
      <c r="CA77" s="7">
        <v>109278445.1998485</v>
      </c>
      <c r="CB77" s="7">
        <v>381497.30936263571</v>
      </c>
      <c r="CC77" s="7">
        <v>27326.047504545317</v>
      </c>
      <c r="CD77" s="7">
        <v>261529.84310814599</v>
      </c>
      <c r="CE77" s="7">
        <v>105901.32393991311</v>
      </c>
      <c r="CF77" s="7">
        <v>28284.477226244453</v>
      </c>
      <c r="CG77" s="7">
        <v>115829.81555572925</v>
      </c>
      <c r="CH77" s="7">
        <v>851421.95462334959</v>
      </c>
      <c r="CI77" s="7">
        <v>3992479.7629991593</v>
      </c>
      <c r="CJ77" s="7">
        <v>2432752.2148686368</v>
      </c>
      <c r="CK77" s="7">
        <v>278786.11202319141</v>
      </c>
      <c r="CL77" s="7">
        <v>1233124.9054442791</v>
      </c>
      <c r="CM77" s="7">
        <v>49712.815762679304</v>
      </c>
      <c r="CN77" s="7">
        <v>7614528.9812582908</v>
      </c>
      <c r="CO77" s="7">
        <v>590159.92407476227</v>
      </c>
      <c r="CP77" s="7">
        <v>2194340.5085736536</v>
      </c>
      <c r="CQ77" s="7">
        <v>844688.27368753147</v>
      </c>
      <c r="CR77" s="7">
        <v>300862.11067366769</v>
      </c>
      <c r="CS77" s="7">
        <v>947235.58817277697</v>
      </c>
      <c r="CT77" s="7">
        <v>0</v>
      </c>
      <c r="CU77" s="7">
        <v>2766868.9195075282</v>
      </c>
      <c r="CV77" s="7">
        <v>212897.73202322854</v>
      </c>
      <c r="CW77" s="7">
        <v>3588933.2496594843</v>
      </c>
      <c r="CX77" s="7">
        <v>72640.362935532568</v>
      </c>
      <c r="CY77" s="7">
        <v>416217.21572378505</v>
      </c>
      <c r="CZ77" s="7">
        <v>1248573.8981948791</v>
      </c>
      <c r="DA77" s="7">
        <v>348687.12490963429</v>
      </c>
      <c r="DB77" s="7">
        <v>3009107.0014850111</v>
      </c>
      <c r="DC77" s="7">
        <v>291274.25323653541</v>
      </c>
      <c r="DD77" s="7">
        <v>180.33298579508866</v>
      </c>
      <c r="DE77" s="7">
        <v>0</v>
      </c>
      <c r="DF77" s="7">
        <v>0</v>
      </c>
      <c r="DG77" s="7">
        <v>10755.481950660489</v>
      </c>
      <c r="DH77" s="7">
        <v>5995.2836156255662</v>
      </c>
      <c r="DI77" s="7">
        <v>331241.83356440306</v>
      </c>
      <c r="DJ77" s="7">
        <v>0</v>
      </c>
      <c r="DK77" s="7">
        <v>103406.70826717149</v>
      </c>
      <c r="DL77" s="7">
        <v>1111.4000518450841</v>
      </c>
      <c r="DM77" s="7">
        <v>2918.3945829055306</v>
      </c>
      <c r="DN77" s="7">
        <v>71291.124665366558</v>
      </c>
      <c r="DO77" s="7">
        <v>559.76675485611406</v>
      </c>
      <c r="DP77" s="7">
        <v>21.239358130906769</v>
      </c>
      <c r="DQ77" s="7">
        <v>48.106284009690484</v>
      </c>
      <c r="DR77" s="7">
        <v>5.6730976122557548</v>
      </c>
      <c r="DS77" s="7">
        <f>'[2]IOT 2019 CB'!DZ77+'[2]IOT 2019 CB'!EA77</f>
        <v>882900.65558728948</v>
      </c>
      <c r="DT77" s="7">
        <v>0</v>
      </c>
      <c r="DU77" s="7">
        <v>0</v>
      </c>
      <c r="DV77" s="7">
        <v>21130.783874609715</v>
      </c>
      <c r="DW77" s="7">
        <v>793.13329217506453</v>
      </c>
      <c r="DX77" s="7">
        <v>20.198008025399641</v>
      </c>
      <c r="DY77" s="7">
        <v>126.73610161146628</v>
      </c>
      <c r="DZ77" s="7">
        <v>0</v>
      </c>
      <c r="EA77" s="7">
        <v>0</v>
      </c>
      <c r="EB77" s="7">
        <v>449.48715011522995</v>
      </c>
      <c r="EC77" s="7">
        <v>3.0820671115566758</v>
      </c>
      <c r="ED77" s="7">
        <v>2470.3828632771028</v>
      </c>
      <c r="EE77" s="7">
        <v>7058.607663412462</v>
      </c>
      <c r="EF77" s="7">
        <v>442.08278272564235</v>
      </c>
      <c r="EG77" s="7">
        <v>73.720909263290537</v>
      </c>
      <c r="EH77" s="7">
        <v>39.390746052615647</v>
      </c>
      <c r="EI77" s="7">
        <v>424.18253819354629</v>
      </c>
      <c r="EJ77" s="7">
        <v>9992.0914828675577</v>
      </c>
      <c r="EK77" s="7">
        <v>7.6456164271288252</v>
      </c>
      <c r="EL77" s="7">
        <f>'[2]IOT 2019 CB'!ET77+'[2]IOT 2019 CB'!EU77</f>
        <v>0</v>
      </c>
      <c r="EM77" s="7">
        <v>0</v>
      </c>
      <c r="EN77" s="7">
        <v>0</v>
      </c>
      <c r="EO77" s="7">
        <v>3.5995359523382686</v>
      </c>
      <c r="EP77" s="7">
        <v>0</v>
      </c>
      <c r="EQ77" s="7">
        <v>1109.6288026671536</v>
      </c>
      <c r="ER77" s="7">
        <v>107862.19915187728</v>
      </c>
      <c r="ES77" s="7">
        <v>6036.9537692884614</v>
      </c>
      <c r="ET77" s="7">
        <v>282.52439206382229</v>
      </c>
      <c r="EU77" s="7">
        <v>224086.00695371049</v>
      </c>
      <c r="EV77" s="7">
        <v>755.30476971229359</v>
      </c>
      <c r="EW77" s="7">
        <v>475.52669718993911</v>
      </c>
      <c r="EX77" s="7">
        <v>2.5090356369526949</v>
      </c>
      <c r="EY77" s="7">
        <v>372.63341383277714</v>
      </c>
      <c r="EZ77" s="7">
        <v>11.728252493014681</v>
      </c>
      <c r="FA77" s="7">
        <v>14313.536099632693</v>
      </c>
      <c r="FB77" s="7">
        <v>1319.7795686456814</v>
      </c>
      <c r="FC77" s="7">
        <v>1067.2552050229697</v>
      </c>
      <c r="FD77" s="7">
        <v>138834.07574095778</v>
      </c>
      <c r="FE77" s="7">
        <v>47012.489136178672</v>
      </c>
      <c r="FF77" s="7">
        <v>16972.112795586847</v>
      </c>
      <c r="FG77" s="7">
        <v>23932.957039799141</v>
      </c>
      <c r="FH77" s="7">
        <v>903.88808221382521</v>
      </c>
      <c r="FI77" s="7">
        <v>1111.2472311653132</v>
      </c>
      <c r="FJ77" s="7">
        <v>919.8601993815189</v>
      </c>
      <c r="FK77" s="7">
        <v>288.58555340060678</v>
      </c>
      <c r="FL77" s="7">
        <v>0.26804449722296042</v>
      </c>
      <c r="FM77" s="7">
        <v>8114.5739853789155</v>
      </c>
      <c r="FN77" s="7">
        <v>3884.1612279721039</v>
      </c>
      <c r="FO77" s="7">
        <v>14808.534121338249</v>
      </c>
      <c r="FP77" s="7">
        <v>1806.3352390123407</v>
      </c>
      <c r="FQ77" s="7">
        <v>0</v>
      </c>
      <c r="FR77" s="2">
        <f t="shared" si="4"/>
        <v>230958695.20703441</v>
      </c>
      <c r="FS77" s="1">
        <f t="shared" si="5"/>
        <v>69594.655313477851</v>
      </c>
      <c r="FT77" s="3">
        <v>69594.655313477851</v>
      </c>
      <c r="FU77" s="3">
        <v>0</v>
      </c>
      <c r="FV77" s="1">
        <f t="shared" si="6"/>
        <v>-4127725.6964772046</v>
      </c>
      <c r="FW77" s="1">
        <v>0</v>
      </c>
      <c r="FX77" s="1">
        <v>-4127725.6964772046</v>
      </c>
      <c r="FY77" s="1">
        <v>47011190.135446988</v>
      </c>
      <c r="FZ77" s="1">
        <v>223934073.001165</v>
      </c>
      <c r="GA77" s="1">
        <f t="shared" si="7"/>
        <v>49977681.300152689</v>
      </c>
      <c r="GB77" s="13"/>
      <c r="GC77" s="4"/>
      <c r="GD77" s="5"/>
      <c r="GF77" s="8"/>
      <c r="GG77" s="8"/>
    </row>
    <row r="78" spans="1:189" s="27" customFormat="1" ht="31.5" x14ac:dyDescent="0.25">
      <c r="A78" s="20" t="s">
        <v>269</v>
      </c>
      <c r="B78" s="18">
        <v>73</v>
      </c>
      <c r="C78" s="7">
        <v>15751681.55985868</v>
      </c>
      <c r="D78" s="7">
        <v>1167016.4068632766</v>
      </c>
      <c r="E78" s="7">
        <v>2584703.125137859</v>
      </c>
      <c r="F78" s="7">
        <v>597228.74762177141</v>
      </c>
      <c r="G78" s="7">
        <v>439347.8583392048</v>
      </c>
      <c r="H78" s="7">
        <v>7717524.66709207</v>
      </c>
      <c r="I78" s="7">
        <v>1106845.3955982961</v>
      </c>
      <c r="J78" s="7">
        <v>1323816.2286560321</v>
      </c>
      <c r="K78" s="7">
        <v>4545681.656673938</v>
      </c>
      <c r="L78" s="7">
        <v>154283.15796266784</v>
      </c>
      <c r="M78" s="7">
        <v>235874.86225420944</v>
      </c>
      <c r="N78" s="7">
        <v>328801.2419887213</v>
      </c>
      <c r="O78" s="7">
        <v>1027084.9618335412</v>
      </c>
      <c r="P78" s="7">
        <v>146974.31526663713</v>
      </c>
      <c r="Q78" s="7">
        <v>286783.90375558502</v>
      </c>
      <c r="R78" s="7">
        <v>20694.469373044718</v>
      </c>
      <c r="S78" s="7">
        <v>8027.6404888296065</v>
      </c>
      <c r="T78" s="7">
        <v>1897.0694759856933</v>
      </c>
      <c r="U78" s="7">
        <v>5426.2006094006974</v>
      </c>
      <c r="V78" s="7">
        <v>569173.95709816506</v>
      </c>
      <c r="W78" s="7">
        <v>8084.4854834181087</v>
      </c>
      <c r="X78" s="7">
        <v>36875.783440818072</v>
      </c>
      <c r="Y78" s="7">
        <v>65837.969599577656</v>
      </c>
      <c r="Z78" s="7">
        <v>29782.964981922309</v>
      </c>
      <c r="AA78" s="7">
        <v>348255.23749480199</v>
      </c>
      <c r="AB78" s="7">
        <v>12847.79107368018</v>
      </c>
      <c r="AC78" s="7">
        <v>0</v>
      </c>
      <c r="AD78" s="7">
        <v>4939.7040093241367</v>
      </c>
      <c r="AE78" s="7">
        <v>92672.526026391002</v>
      </c>
      <c r="AF78" s="7">
        <v>141282.84881794869</v>
      </c>
      <c r="AG78" s="7">
        <v>1820376.985974144</v>
      </c>
      <c r="AH78" s="7">
        <v>865346.78084761696</v>
      </c>
      <c r="AI78" s="7">
        <v>377969.42943696032</v>
      </c>
      <c r="AJ78" s="7">
        <v>0</v>
      </c>
      <c r="AK78" s="7">
        <v>0</v>
      </c>
      <c r="AL78" s="7">
        <v>0</v>
      </c>
      <c r="AM78" s="7">
        <v>0</v>
      </c>
      <c r="AN78" s="7">
        <v>0.52859844800481248</v>
      </c>
      <c r="AO78" s="7">
        <v>3.1241535512561738</v>
      </c>
      <c r="AP78" s="7">
        <v>0</v>
      </c>
      <c r="AQ78" s="7">
        <v>0</v>
      </c>
      <c r="AR78" s="7">
        <v>145.20818276113701</v>
      </c>
      <c r="AS78" s="7">
        <v>18500.466566261341</v>
      </c>
      <c r="AT78" s="7">
        <v>540.41497429320486</v>
      </c>
      <c r="AU78" s="7">
        <v>0</v>
      </c>
      <c r="AV78" s="7">
        <v>0</v>
      </c>
      <c r="AW78" s="7">
        <v>1408.083795419325</v>
      </c>
      <c r="AX78" s="7">
        <v>0</v>
      </c>
      <c r="AY78" s="7">
        <v>200.86238490964058</v>
      </c>
      <c r="AZ78" s="7">
        <v>0</v>
      </c>
      <c r="BA78" s="7">
        <v>0</v>
      </c>
      <c r="BB78" s="7">
        <v>5179.2536819627749</v>
      </c>
      <c r="BC78" s="7">
        <v>230.47055127640419</v>
      </c>
      <c r="BD78" s="7">
        <v>1400.9735766553283</v>
      </c>
      <c r="BE78" s="7">
        <v>9.318623714827827E-2</v>
      </c>
      <c r="BF78" s="7">
        <v>4378.0601642250822</v>
      </c>
      <c r="BG78" s="7">
        <v>8.4590730852492158</v>
      </c>
      <c r="BH78" s="7">
        <v>343.84215616921637</v>
      </c>
      <c r="BI78" s="7">
        <v>0</v>
      </c>
      <c r="BJ78" s="7">
        <v>2.9725501020605374</v>
      </c>
      <c r="BK78" s="7">
        <v>69.992913141150822</v>
      </c>
      <c r="BL78" s="7">
        <v>212.52699227559455</v>
      </c>
      <c r="BM78" s="7">
        <v>56.735887113556856</v>
      </c>
      <c r="BN78" s="7">
        <v>996.77137159355095</v>
      </c>
      <c r="BO78" s="7">
        <v>0</v>
      </c>
      <c r="BP78" s="7">
        <v>63.181197966698342</v>
      </c>
      <c r="BQ78" s="7">
        <v>0.23476950355293288</v>
      </c>
      <c r="BR78" s="7">
        <v>0.30541303233573919</v>
      </c>
      <c r="BS78" s="7">
        <v>0</v>
      </c>
      <c r="BT78" s="7">
        <v>0</v>
      </c>
      <c r="BU78" s="7">
        <v>430014.0545368109</v>
      </c>
      <c r="BV78" s="7">
        <v>6191.0899046474369</v>
      </c>
      <c r="BW78" s="7">
        <v>8339666.745428252</v>
      </c>
      <c r="BX78" s="7">
        <v>20.691506770646797</v>
      </c>
      <c r="BY78" s="7">
        <v>180.84534359802501</v>
      </c>
      <c r="BZ78" s="7">
        <v>0</v>
      </c>
      <c r="CA78" s="7">
        <v>0</v>
      </c>
      <c r="CB78" s="7">
        <v>0</v>
      </c>
      <c r="CC78" s="7">
        <v>0</v>
      </c>
      <c r="CD78" s="7">
        <v>82.452078655983627</v>
      </c>
      <c r="CE78" s="7">
        <v>17.503893417881482</v>
      </c>
      <c r="CF78" s="7">
        <v>199.24558441877252</v>
      </c>
      <c r="CG78" s="7">
        <v>0</v>
      </c>
      <c r="CH78" s="7">
        <v>1220.6257054325058</v>
      </c>
      <c r="CI78" s="7">
        <v>4.5143254319235382</v>
      </c>
      <c r="CJ78" s="7">
        <v>358.95792352647328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7">
        <v>0</v>
      </c>
      <c r="CQ78" s="7">
        <v>0</v>
      </c>
      <c r="CR78" s="7">
        <v>0</v>
      </c>
      <c r="CS78" s="7">
        <v>3.2044448765582301</v>
      </c>
      <c r="CT78" s="7">
        <v>405.88824904204625</v>
      </c>
      <c r="CU78" s="7">
        <v>928.92725443371444</v>
      </c>
      <c r="CV78" s="7">
        <v>0</v>
      </c>
      <c r="CW78" s="7">
        <v>40.887914031624298</v>
      </c>
      <c r="CX78" s="7">
        <v>57.1066518247411</v>
      </c>
      <c r="CY78" s="7">
        <v>255.3680321573666</v>
      </c>
      <c r="CZ78" s="7">
        <v>0</v>
      </c>
      <c r="DA78" s="7">
        <v>0</v>
      </c>
      <c r="DB78" s="7">
        <v>12.987228699411114</v>
      </c>
      <c r="DC78" s="7">
        <v>0</v>
      </c>
      <c r="DD78" s="7">
        <v>880.49703970504595</v>
      </c>
      <c r="DE78" s="7">
        <v>0</v>
      </c>
      <c r="DF78" s="7">
        <v>0</v>
      </c>
      <c r="DG78" s="7">
        <v>0</v>
      </c>
      <c r="DH78" s="7">
        <v>9416.8018819096433</v>
      </c>
      <c r="DI78" s="7">
        <v>7187.9587004107725</v>
      </c>
      <c r="DJ78" s="7">
        <v>0</v>
      </c>
      <c r="DK78" s="7">
        <v>0</v>
      </c>
      <c r="DL78" s="7">
        <v>8191.8314653012385</v>
      </c>
      <c r="DM78" s="7">
        <v>0</v>
      </c>
      <c r="DN78" s="7">
        <v>916.49875611805771</v>
      </c>
      <c r="DO78" s="7">
        <v>0</v>
      </c>
      <c r="DP78" s="7">
        <v>0</v>
      </c>
      <c r="DQ78" s="7">
        <v>0</v>
      </c>
      <c r="DR78" s="7">
        <v>0</v>
      </c>
      <c r="DS78" s="7">
        <f>'[2]IOT 2019 CB'!DZ78+'[2]IOT 2019 CB'!EA78</f>
        <v>53967.550351477992</v>
      </c>
      <c r="DT78" s="7">
        <v>0</v>
      </c>
      <c r="DU78" s="7">
        <v>0</v>
      </c>
      <c r="DV78" s="7">
        <v>8.1170147910962068E-2</v>
      </c>
      <c r="DW78" s="7">
        <v>0</v>
      </c>
      <c r="DX78" s="7">
        <v>0</v>
      </c>
      <c r="DY78" s="7">
        <v>0</v>
      </c>
      <c r="DZ78" s="7">
        <v>0</v>
      </c>
      <c r="EA78" s="7">
        <v>0</v>
      </c>
      <c r="EB78" s="7">
        <v>1202.1672810859077</v>
      </c>
      <c r="EC78" s="7">
        <v>0</v>
      </c>
      <c r="ED78" s="7">
        <v>867.90948986581634</v>
      </c>
      <c r="EE78" s="7">
        <v>1819.6211600199426</v>
      </c>
      <c r="EF78" s="7">
        <v>2.2774759116688057</v>
      </c>
      <c r="EG78" s="7">
        <v>0.21702500101792141</v>
      </c>
      <c r="EH78" s="7">
        <v>3.4321248589618421</v>
      </c>
      <c r="EI78" s="7">
        <v>0</v>
      </c>
      <c r="EJ78" s="7">
        <v>0</v>
      </c>
      <c r="EK78" s="7">
        <v>0</v>
      </c>
      <c r="EL78" s="7">
        <f>'[2]IOT 2019 CB'!ET78+'[2]IOT 2019 CB'!EU78</f>
        <v>317.4063901669083</v>
      </c>
      <c r="EM78" s="7">
        <v>0</v>
      </c>
      <c r="EN78" s="7">
        <v>0</v>
      </c>
      <c r="EO78" s="7">
        <v>0</v>
      </c>
      <c r="EP78" s="7">
        <v>0</v>
      </c>
      <c r="EQ78" s="7">
        <v>15.601965113176055</v>
      </c>
      <c r="ER78" s="7">
        <v>0</v>
      </c>
      <c r="ES78" s="7">
        <v>0</v>
      </c>
      <c r="ET78" s="7">
        <v>16332.595639554631</v>
      </c>
      <c r="EU78" s="7">
        <v>0</v>
      </c>
      <c r="EV78" s="7">
        <v>6696.5446017376325</v>
      </c>
      <c r="EW78" s="7">
        <v>708.47976070169852</v>
      </c>
      <c r="EX78" s="7">
        <v>0.19222553479740709</v>
      </c>
      <c r="EY78" s="7">
        <v>0</v>
      </c>
      <c r="EZ78" s="7">
        <v>0</v>
      </c>
      <c r="FA78" s="7">
        <v>0</v>
      </c>
      <c r="FB78" s="7">
        <v>128228.06675190208</v>
      </c>
      <c r="FC78" s="7">
        <v>0</v>
      </c>
      <c r="FD78" s="7">
        <v>0</v>
      </c>
      <c r="FE78" s="7">
        <v>5799.9925112030569</v>
      </c>
      <c r="FF78" s="7">
        <v>1723.8963080186556</v>
      </c>
      <c r="FG78" s="7">
        <v>2176.3185904026382</v>
      </c>
      <c r="FH78" s="7">
        <v>90.496863288022453</v>
      </c>
      <c r="FI78" s="7">
        <v>0</v>
      </c>
      <c r="FJ78" s="7">
        <v>30.875434332145268</v>
      </c>
      <c r="FK78" s="7">
        <v>1298.2515366841271</v>
      </c>
      <c r="FL78" s="7">
        <v>0.15885927161755911</v>
      </c>
      <c r="FM78" s="7">
        <v>3562.5643790164208</v>
      </c>
      <c r="FN78" s="7">
        <v>78993.943541773027</v>
      </c>
      <c r="FO78" s="7">
        <v>593.1763397508887</v>
      </c>
      <c r="FP78" s="7">
        <v>137990.40321141342</v>
      </c>
      <c r="FQ78" s="7">
        <v>0</v>
      </c>
      <c r="FR78" s="2">
        <f t="shared" si="4"/>
        <v>51105559.400112234</v>
      </c>
      <c r="FS78" s="1">
        <f t="shared" si="5"/>
        <v>510471.80675890145</v>
      </c>
      <c r="FT78" s="3">
        <v>510471.80675890145</v>
      </c>
      <c r="FU78" s="3">
        <v>0</v>
      </c>
      <c r="FV78" s="1">
        <f t="shared" si="6"/>
        <v>-2754419.6664372981</v>
      </c>
      <c r="FW78" s="1">
        <v>0</v>
      </c>
      <c r="FX78" s="1">
        <v>-2754419.6664372981</v>
      </c>
      <c r="FY78" s="1">
        <v>1924837.6533005494</v>
      </c>
      <c r="FZ78" s="1">
        <v>20025444.368813474</v>
      </c>
      <c r="GA78" s="1">
        <f t="shared" si="7"/>
        <v>30761004.824920911</v>
      </c>
      <c r="GB78" s="13"/>
      <c r="GC78" s="4"/>
      <c r="GD78" s="5"/>
      <c r="GF78" s="8"/>
      <c r="GG78" s="8"/>
    </row>
    <row r="79" spans="1:189" s="27" customFormat="1" ht="31.5" x14ac:dyDescent="0.25">
      <c r="A79" s="20" t="s">
        <v>270</v>
      </c>
      <c r="B79" s="18">
        <v>74</v>
      </c>
      <c r="C79" s="7">
        <v>693.0880004777573</v>
      </c>
      <c r="D79" s="7">
        <v>1157.4411285749939</v>
      </c>
      <c r="E79" s="7">
        <v>15.311702049812896</v>
      </c>
      <c r="F79" s="7">
        <v>0.7228120047277844</v>
      </c>
      <c r="G79" s="7">
        <v>10592.343782551248</v>
      </c>
      <c r="H79" s="7">
        <v>506567.90124256635</v>
      </c>
      <c r="I79" s="7">
        <v>553.90950441674715</v>
      </c>
      <c r="J79" s="7">
        <v>941.61942995773825</v>
      </c>
      <c r="K79" s="7">
        <v>42341.033359005334</v>
      </c>
      <c r="L79" s="7">
        <v>3973.3583957887172</v>
      </c>
      <c r="M79" s="7">
        <v>1452.0491736639667</v>
      </c>
      <c r="N79" s="7">
        <v>141352.56640200116</v>
      </c>
      <c r="O79" s="7">
        <v>143.35506623512885</v>
      </c>
      <c r="P79" s="7">
        <v>79.562749073015027</v>
      </c>
      <c r="Q79" s="7">
        <v>18.146386315875027</v>
      </c>
      <c r="R79" s="7">
        <v>4336.1337704409661</v>
      </c>
      <c r="S79" s="7">
        <v>3844.7833815964595</v>
      </c>
      <c r="T79" s="7">
        <v>1679.8388216842122</v>
      </c>
      <c r="U79" s="7">
        <v>300.97385560422049</v>
      </c>
      <c r="V79" s="7">
        <v>6501.6993987076485</v>
      </c>
      <c r="W79" s="7">
        <v>3235.3807551534169</v>
      </c>
      <c r="X79" s="7">
        <v>435.70791375742732</v>
      </c>
      <c r="Y79" s="7">
        <v>3644.6292858740894</v>
      </c>
      <c r="Z79" s="7">
        <v>55894.745976341932</v>
      </c>
      <c r="AA79" s="7">
        <v>20.819483683186636</v>
      </c>
      <c r="AB79" s="7">
        <v>406.61824721470367</v>
      </c>
      <c r="AC79" s="7">
        <v>6577640.0131904203</v>
      </c>
      <c r="AD79" s="7">
        <v>19049.118412336014</v>
      </c>
      <c r="AE79" s="7">
        <v>1572.5470453949038</v>
      </c>
      <c r="AF79" s="7">
        <v>64.10127407640698</v>
      </c>
      <c r="AG79" s="7">
        <v>232.95482625797763</v>
      </c>
      <c r="AH79" s="7">
        <v>589.80724020467608</v>
      </c>
      <c r="AI79" s="7">
        <v>1027.1626522573019</v>
      </c>
      <c r="AJ79" s="7">
        <v>39266.657498979206</v>
      </c>
      <c r="AK79" s="7">
        <v>25.859459713438568</v>
      </c>
      <c r="AL79" s="7">
        <v>206481.35220605231</v>
      </c>
      <c r="AM79" s="7">
        <v>93859.738722177586</v>
      </c>
      <c r="AN79" s="7">
        <v>3496715.3290086729</v>
      </c>
      <c r="AO79" s="7">
        <v>2465.0829361918186</v>
      </c>
      <c r="AP79" s="7">
        <v>54812.254454941482</v>
      </c>
      <c r="AQ79" s="7">
        <v>699777.10334938124</v>
      </c>
      <c r="AR79" s="7">
        <v>564.83031691319343</v>
      </c>
      <c r="AS79" s="7">
        <v>720027.00701550965</v>
      </c>
      <c r="AT79" s="7">
        <v>7979.5483687555452</v>
      </c>
      <c r="AU79" s="7">
        <v>7450.1431878199437</v>
      </c>
      <c r="AV79" s="7">
        <v>4562.2250041871148</v>
      </c>
      <c r="AW79" s="7">
        <v>2566.3376059296511</v>
      </c>
      <c r="AX79" s="7">
        <v>1046.5962990032056</v>
      </c>
      <c r="AY79" s="7">
        <v>187260.39230410749</v>
      </c>
      <c r="AZ79" s="7">
        <v>3435.9639985697136</v>
      </c>
      <c r="BA79" s="7">
        <v>548.35537473355248</v>
      </c>
      <c r="BB79" s="7">
        <v>79124.757212265395</v>
      </c>
      <c r="BC79" s="7">
        <v>40131.396948098925</v>
      </c>
      <c r="BD79" s="7">
        <v>472208.81249154487</v>
      </c>
      <c r="BE79" s="7">
        <v>9460.712746573352</v>
      </c>
      <c r="BF79" s="7">
        <v>70540.035460479543</v>
      </c>
      <c r="BG79" s="7">
        <v>400900.36263695778</v>
      </c>
      <c r="BH79" s="7">
        <v>149390.3787639284</v>
      </c>
      <c r="BI79" s="7">
        <v>29214818.140163172</v>
      </c>
      <c r="BJ79" s="7">
        <v>753241.35505680309</v>
      </c>
      <c r="BK79" s="7">
        <v>735404.20587593014</v>
      </c>
      <c r="BL79" s="7">
        <v>3004169.9805708253</v>
      </c>
      <c r="BM79" s="7">
        <v>9572236.2125841398</v>
      </c>
      <c r="BN79" s="7">
        <v>5699813.8869268605</v>
      </c>
      <c r="BO79" s="7">
        <v>4895740.5166773079</v>
      </c>
      <c r="BP79" s="7">
        <v>5108232.2703356398</v>
      </c>
      <c r="BQ79" s="7">
        <v>42389.439195152314</v>
      </c>
      <c r="BR79" s="7">
        <v>52440.153614867464</v>
      </c>
      <c r="BS79" s="7">
        <v>315.14137263538959</v>
      </c>
      <c r="BT79" s="7">
        <v>8819581.0928233396</v>
      </c>
      <c r="BU79" s="7">
        <v>781874.08680725936</v>
      </c>
      <c r="BV79" s="7">
        <v>1955997.2192615266</v>
      </c>
      <c r="BW79" s="7">
        <v>2665320.4853055123</v>
      </c>
      <c r="BX79" s="7">
        <v>46555893.759722836</v>
      </c>
      <c r="BY79" s="7">
        <v>659032.58691535005</v>
      </c>
      <c r="BZ79" s="7">
        <v>1753995.710441947</v>
      </c>
      <c r="CA79" s="7">
        <v>15016565.262251772</v>
      </c>
      <c r="CB79" s="7">
        <v>104454.07671254747</v>
      </c>
      <c r="CC79" s="7">
        <v>4726688.5325823445</v>
      </c>
      <c r="CD79" s="7">
        <v>1991988.3824106015</v>
      </c>
      <c r="CE79" s="7">
        <v>9113101.8157864679</v>
      </c>
      <c r="CF79" s="7">
        <v>15267606.58975984</v>
      </c>
      <c r="CG79" s="7">
        <v>514689.54172410793</v>
      </c>
      <c r="CH79" s="7">
        <v>10546812.414903972</v>
      </c>
      <c r="CI79" s="7">
        <v>6967542.7455467433</v>
      </c>
      <c r="CJ79" s="7">
        <v>33025.317812442976</v>
      </c>
      <c r="CK79" s="7">
        <v>3533311.7556952448</v>
      </c>
      <c r="CL79" s="7">
        <v>454038.80803568155</v>
      </c>
      <c r="CM79" s="7">
        <v>229836.73945119497</v>
      </c>
      <c r="CN79" s="7">
        <v>176686.55065082904</v>
      </c>
      <c r="CO79" s="7">
        <v>6143.1270059728149</v>
      </c>
      <c r="CP79" s="7">
        <v>312670.14591125579</v>
      </c>
      <c r="CQ79" s="7">
        <v>17397.598177613276</v>
      </c>
      <c r="CR79" s="7">
        <v>385584.35414224258</v>
      </c>
      <c r="CS79" s="7">
        <v>83936.23172169672</v>
      </c>
      <c r="CT79" s="7">
        <v>240571.39420593841</v>
      </c>
      <c r="CU79" s="7">
        <v>548022.42508702562</v>
      </c>
      <c r="CV79" s="7">
        <v>1154115.4294575551</v>
      </c>
      <c r="CW79" s="7">
        <v>936407.58483790432</v>
      </c>
      <c r="CX79" s="7">
        <v>521997.9903718573</v>
      </c>
      <c r="CY79" s="7">
        <v>15716694.637720861</v>
      </c>
      <c r="CZ79" s="7">
        <v>688136.97923483478</v>
      </c>
      <c r="DA79" s="7">
        <v>35792.224390035575</v>
      </c>
      <c r="DB79" s="7">
        <v>3028796.078484098</v>
      </c>
      <c r="DC79" s="7">
        <v>321255.65464570007</v>
      </c>
      <c r="DD79" s="7">
        <v>1685572.8813982347</v>
      </c>
      <c r="DE79" s="7">
        <v>4140.6373858345432</v>
      </c>
      <c r="DF79" s="7">
        <v>1965.1894913625238</v>
      </c>
      <c r="DG79" s="7">
        <v>202255.54190153425</v>
      </c>
      <c r="DH79" s="7">
        <v>30435.810654013501</v>
      </c>
      <c r="DI79" s="7">
        <v>751730.22884962824</v>
      </c>
      <c r="DJ79" s="7">
        <v>7159.2488879074572</v>
      </c>
      <c r="DK79" s="7">
        <v>4387550.6677492429</v>
      </c>
      <c r="DL79" s="7">
        <v>1674112.3302181773</v>
      </c>
      <c r="DM79" s="7">
        <v>48524.743389293733</v>
      </c>
      <c r="DN79" s="7">
        <v>1134443.9194772702</v>
      </c>
      <c r="DO79" s="7">
        <v>684000.06851367152</v>
      </c>
      <c r="DP79" s="7">
        <v>3080591.8704394572</v>
      </c>
      <c r="DQ79" s="7">
        <v>58782.879249455327</v>
      </c>
      <c r="DR79" s="7">
        <v>65696.89547567135</v>
      </c>
      <c r="DS79" s="7">
        <f>'[2]IOT 2019 CB'!DZ79+'[2]IOT 2019 CB'!EA79</f>
        <v>787080.07643599936</v>
      </c>
      <c r="DT79" s="7">
        <v>15401.400409984628</v>
      </c>
      <c r="DU79" s="7">
        <v>3173.3702537807367</v>
      </c>
      <c r="DV79" s="7">
        <v>16340.73210054481</v>
      </c>
      <c r="DW79" s="7">
        <v>40743.606117120908</v>
      </c>
      <c r="DX79" s="7">
        <v>6846.4105477680496</v>
      </c>
      <c r="DY79" s="7">
        <v>59479.547254962286</v>
      </c>
      <c r="DZ79" s="7">
        <v>3511.7663678469312</v>
      </c>
      <c r="EA79" s="7">
        <v>382.49689833018772</v>
      </c>
      <c r="EB79" s="7">
        <v>1078913.4816600592</v>
      </c>
      <c r="EC79" s="7">
        <v>6954.5526379595703</v>
      </c>
      <c r="ED79" s="7">
        <v>1190503.0221838907</v>
      </c>
      <c r="EE79" s="7">
        <v>153973.42755006553</v>
      </c>
      <c r="EF79" s="7">
        <v>299190.317404203</v>
      </c>
      <c r="EG79" s="7">
        <v>39049.700413404338</v>
      </c>
      <c r="EH79" s="7">
        <v>2383.3764553650362</v>
      </c>
      <c r="EI79" s="7">
        <v>79014.914695573025</v>
      </c>
      <c r="EJ79" s="7">
        <v>18276.82867029083</v>
      </c>
      <c r="EK79" s="7">
        <v>41908.377031157906</v>
      </c>
      <c r="EL79" s="7">
        <f>'[2]IOT 2019 CB'!ET79+'[2]IOT 2019 CB'!EU79</f>
        <v>105.26884366435831</v>
      </c>
      <c r="EM79" s="7">
        <v>0.76552290828523506</v>
      </c>
      <c r="EN79" s="7">
        <v>2.371501369754403</v>
      </c>
      <c r="EO79" s="7">
        <v>135.67956272584811</v>
      </c>
      <c r="EP79" s="7">
        <v>149022.56742107845</v>
      </c>
      <c r="EQ79" s="7">
        <v>36274.221674638946</v>
      </c>
      <c r="ER79" s="7">
        <v>10769.157338709965</v>
      </c>
      <c r="ES79" s="7">
        <v>975394.74114136642</v>
      </c>
      <c r="ET79" s="7">
        <v>29241.276395436384</v>
      </c>
      <c r="EU79" s="7">
        <v>621484.43293850741</v>
      </c>
      <c r="EV79" s="7">
        <v>590623.37435566681</v>
      </c>
      <c r="EW79" s="7">
        <v>2637.2834638748204</v>
      </c>
      <c r="EX79" s="7">
        <v>54813.043871326474</v>
      </c>
      <c r="EY79" s="7">
        <v>11801.026371037518</v>
      </c>
      <c r="EZ79" s="7">
        <v>96942.401253527292</v>
      </c>
      <c r="FA79" s="7">
        <v>13113.63243805192</v>
      </c>
      <c r="FB79" s="7">
        <v>649944.20234069403</v>
      </c>
      <c r="FC79" s="7">
        <v>113568.74272244977</v>
      </c>
      <c r="FD79" s="7">
        <v>36763.611800318329</v>
      </c>
      <c r="FE79" s="7">
        <v>273759.16503177449</v>
      </c>
      <c r="FF79" s="7">
        <v>12084.947966524367</v>
      </c>
      <c r="FG79" s="7">
        <v>194676.29072079872</v>
      </c>
      <c r="FH79" s="7">
        <v>134.53666513776676</v>
      </c>
      <c r="FI79" s="7">
        <v>564.80118834787197</v>
      </c>
      <c r="FJ79" s="7">
        <v>2653.2511791991333</v>
      </c>
      <c r="FK79" s="7">
        <v>967.80952920026084</v>
      </c>
      <c r="FL79" s="7">
        <v>17721.622239321558</v>
      </c>
      <c r="FM79" s="7">
        <v>24627.814888673463</v>
      </c>
      <c r="FN79" s="7">
        <v>242056.73978121975</v>
      </c>
      <c r="FO79" s="7">
        <v>13274.072778750487</v>
      </c>
      <c r="FP79" s="7">
        <v>2615433.9025847842</v>
      </c>
      <c r="FQ79" s="7">
        <v>3719.5072694271657</v>
      </c>
      <c r="FR79" s="2">
        <f t="shared" si="4"/>
        <v>253539729.89135626</v>
      </c>
      <c r="FS79" s="1">
        <f t="shared" si="5"/>
        <v>22790265.206670903</v>
      </c>
      <c r="FT79" s="3">
        <v>22790265.206670903</v>
      </c>
      <c r="FU79" s="3">
        <v>0</v>
      </c>
      <c r="FV79" s="1">
        <f t="shared" si="6"/>
        <v>1209027.3493468761</v>
      </c>
      <c r="FW79" s="1">
        <v>0</v>
      </c>
      <c r="FX79" s="1">
        <v>1209027.3493468761</v>
      </c>
      <c r="FY79" s="1">
        <v>51832831.247409999</v>
      </c>
      <c r="FZ79" s="1">
        <v>154402479.18995941</v>
      </c>
      <c r="GA79" s="1">
        <f t="shared" si="7"/>
        <v>174969374.50482464</v>
      </c>
      <c r="GB79" s="13"/>
      <c r="GC79" s="4"/>
      <c r="GD79" s="5"/>
      <c r="GF79" s="8"/>
      <c r="GG79" s="8"/>
    </row>
    <row r="80" spans="1:189" s="27" customFormat="1" ht="31.5" x14ac:dyDescent="0.25">
      <c r="A80" s="20" t="s">
        <v>271</v>
      </c>
      <c r="B80" s="18">
        <v>75</v>
      </c>
      <c r="C80" s="7">
        <v>24.695289565576179</v>
      </c>
      <c r="D80" s="7">
        <v>16213.901305766323</v>
      </c>
      <c r="E80" s="7">
        <v>0</v>
      </c>
      <c r="F80" s="7">
        <v>0</v>
      </c>
      <c r="G80" s="7">
        <v>867.44872757768087</v>
      </c>
      <c r="H80" s="7">
        <v>891.48488856937036</v>
      </c>
      <c r="I80" s="7">
        <v>696.61971312676542</v>
      </c>
      <c r="J80" s="7">
        <v>1.8043493620212556</v>
      </c>
      <c r="K80" s="7">
        <v>2.2678528085472633</v>
      </c>
      <c r="L80" s="7">
        <v>0</v>
      </c>
      <c r="M80" s="7">
        <v>0</v>
      </c>
      <c r="N80" s="7">
        <v>1204.7902230960208</v>
      </c>
      <c r="O80" s="7">
        <v>3047.051397018693</v>
      </c>
      <c r="P80" s="7">
        <v>936.85167961952413</v>
      </c>
      <c r="Q80" s="7">
        <v>1.9381375096595039</v>
      </c>
      <c r="R80" s="7">
        <v>42268.513674931615</v>
      </c>
      <c r="S80" s="7">
        <v>1246161.9514686158</v>
      </c>
      <c r="T80" s="7">
        <v>327857.09162751434</v>
      </c>
      <c r="U80" s="7">
        <v>2975.1970087506747</v>
      </c>
      <c r="V80" s="7">
        <v>277853.93478906283</v>
      </c>
      <c r="W80" s="7">
        <v>0</v>
      </c>
      <c r="X80" s="7">
        <v>1103.9544529051352</v>
      </c>
      <c r="Y80" s="7">
        <v>280.58771897383724</v>
      </c>
      <c r="Z80" s="7">
        <v>8.607422334689586</v>
      </c>
      <c r="AA80" s="7">
        <v>0</v>
      </c>
      <c r="AB80" s="7">
        <v>156.65341414612413</v>
      </c>
      <c r="AC80" s="7">
        <v>5139.9712866813616</v>
      </c>
      <c r="AD80" s="7">
        <v>1787.1209803291897</v>
      </c>
      <c r="AE80" s="7">
        <v>27.536593461134064</v>
      </c>
      <c r="AF80" s="7">
        <v>45597.889314334097</v>
      </c>
      <c r="AG80" s="7">
        <v>49496.207080331267</v>
      </c>
      <c r="AH80" s="7">
        <v>821.93855311772597</v>
      </c>
      <c r="AI80" s="7">
        <v>4271.7308845006019</v>
      </c>
      <c r="AJ80" s="7">
        <v>15474.043225233578</v>
      </c>
      <c r="AK80" s="7">
        <v>0</v>
      </c>
      <c r="AL80" s="7">
        <v>0</v>
      </c>
      <c r="AM80" s="7">
        <v>1918.2448477894807</v>
      </c>
      <c r="AN80" s="7">
        <v>7889.8395132421983</v>
      </c>
      <c r="AO80" s="7">
        <v>2463.3218731317324</v>
      </c>
      <c r="AP80" s="7">
        <v>371.47761349642195</v>
      </c>
      <c r="AQ80" s="7">
        <v>2278.6803891363902</v>
      </c>
      <c r="AR80" s="7">
        <v>24850.496813004334</v>
      </c>
      <c r="AS80" s="7">
        <v>90785.293353129251</v>
      </c>
      <c r="AT80" s="7">
        <v>386.03914628481687</v>
      </c>
      <c r="AU80" s="7">
        <v>36430.309241355506</v>
      </c>
      <c r="AV80" s="7">
        <v>106024.62076204465</v>
      </c>
      <c r="AW80" s="7">
        <v>735.14960439444462</v>
      </c>
      <c r="AX80" s="7">
        <v>319446.47647049802</v>
      </c>
      <c r="AY80" s="7">
        <v>6801.0817109987538</v>
      </c>
      <c r="AZ80" s="7">
        <v>17.359244924977677</v>
      </c>
      <c r="BA80" s="7">
        <v>45531.446602703756</v>
      </c>
      <c r="BB80" s="7">
        <v>8118.1715905944384</v>
      </c>
      <c r="BC80" s="7">
        <v>481819.57250771188</v>
      </c>
      <c r="BD80" s="7">
        <v>173494.8388311943</v>
      </c>
      <c r="BE80" s="7">
        <v>3215.2611043450538</v>
      </c>
      <c r="BF80" s="7">
        <v>599417.67173785041</v>
      </c>
      <c r="BG80" s="7">
        <v>676254.2622139788</v>
      </c>
      <c r="BH80" s="7">
        <v>1118.4321367360067</v>
      </c>
      <c r="BI80" s="7">
        <v>345665.34419409005</v>
      </c>
      <c r="BJ80" s="7">
        <v>16021.428153578892</v>
      </c>
      <c r="BK80" s="7">
        <v>290370.3619278738</v>
      </c>
      <c r="BL80" s="7">
        <v>22030.496176563669</v>
      </c>
      <c r="BM80" s="7">
        <v>40878.707077314422</v>
      </c>
      <c r="BN80" s="7">
        <v>103451.00546432176</v>
      </c>
      <c r="BO80" s="7">
        <v>101268.26801419492</v>
      </c>
      <c r="BP80" s="7">
        <v>16962.141715134952</v>
      </c>
      <c r="BQ80" s="7">
        <v>3.2900237627899518</v>
      </c>
      <c r="BR80" s="7">
        <v>2.9259935171373836</v>
      </c>
      <c r="BS80" s="7">
        <v>491.64928428161096</v>
      </c>
      <c r="BT80" s="7">
        <v>596276.59047577612</v>
      </c>
      <c r="BU80" s="7">
        <v>242530.35716822548</v>
      </c>
      <c r="BV80" s="7">
        <v>10558.769831260666</v>
      </c>
      <c r="BW80" s="7">
        <v>533324.47146805166</v>
      </c>
      <c r="BX80" s="7">
        <v>80142.028354294584</v>
      </c>
      <c r="BY80" s="7">
        <v>14941272.400168395</v>
      </c>
      <c r="BZ80" s="7">
        <v>134325.04380594206</v>
      </c>
      <c r="CA80" s="7">
        <v>35549.604902886029</v>
      </c>
      <c r="CB80" s="7">
        <v>627.09180700547813</v>
      </c>
      <c r="CC80" s="7">
        <v>5037.0845197508743</v>
      </c>
      <c r="CD80" s="7">
        <v>3504.7895182282737</v>
      </c>
      <c r="CE80" s="7">
        <v>57973.359665332202</v>
      </c>
      <c r="CF80" s="7">
        <v>3076.4585578317028</v>
      </c>
      <c r="CG80" s="7">
        <v>14111.220637147717</v>
      </c>
      <c r="CH80" s="7">
        <v>41263.312385424404</v>
      </c>
      <c r="CI80" s="7">
        <v>115849.62372870641</v>
      </c>
      <c r="CJ80" s="7">
        <v>56612.985455879956</v>
      </c>
      <c r="CK80" s="7">
        <v>660.27612288996306</v>
      </c>
      <c r="CL80" s="7">
        <v>2341.7124530288233</v>
      </c>
      <c r="CM80" s="7">
        <v>545.59397972043166</v>
      </c>
      <c r="CN80" s="7">
        <v>44772.36795160464</v>
      </c>
      <c r="CO80" s="7">
        <v>267.69553402899277</v>
      </c>
      <c r="CP80" s="7">
        <v>18193.261772299345</v>
      </c>
      <c r="CQ80" s="7">
        <v>540.13144577089747</v>
      </c>
      <c r="CR80" s="7">
        <v>1643.2113681447895</v>
      </c>
      <c r="CS80" s="7">
        <v>1272.282459047268</v>
      </c>
      <c r="CT80" s="7">
        <v>8.0229519795695783</v>
      </c>
      <c r="CU80" s="7">
        <v>183121.87533681188</v>
      </c>
      <c r="CV80" s="7">
        <v>941.18179783697951</v>
      </c>
      <c r="CW80" s="7">
        <v>3070.9976024660718</v>
      </c>
      <c r="CX80" s="7">
        <v>53685.320515796011</v>
      </c>
      <c r="CY80" s="7">
        <v>10653.076733439808</v>
      </c>
      <c r="CZ80" s="7">
        <v>8771.4208635726227</v>
      </c>
      <c r="DA80" s="7">
        <v>21758.67275655505</v>
      </c>
      <c r="DB80" s="7">
        <v>2535.8180419485034</v>
      </c>
      <c r="DC80" s="7">
        <v>4101.4930303640604</v>
      </c>
      <c r="DD80" s="7">
        <v>4839.2391671323667</v>
      </c>
      <c r="DE80" s="7">
        <v>0</v>
      </c>
      <c r="DF80" s="7">
        <v>209.51465500016641</v>
      </c>
      <c r="DG80" s="7">
        <v>1375.6457502199423</v>
      </c>
      <c r="DH80" s="7">
        <v>1592.4235763272998</v>
      </c>
      <c r="DI80" s="7">
        <v>813.75869000264072</v>
      </c>
      <c r="DJ80" s="7">
        <v>59.099206717653622</v>
      </c>
      <c r="DK80" s="7">
        <v>92362.124417413943</v>
      </c>
      <c r="DL80" s="7">
        <v>23409.929969557674</v>
      </c>
      <c r="DM80" s="7">
        <v>4183.1838297865625</v>
      </c>
      <c r="DN80" s="7">
        <v>3937.0097097811363</v>
      </c>
      <c r="DO80" s="7">
        <v>4823.1124769396802</v>
      </c>
      <c r="DP80" s="7">
        <v>9881.2269849682307</v>
      </c>
      <c r="DQ80" s="7">
        <v>414.49767535048125</v>
      </c>
      <c r="DR80" s="7">
        <v>2639.3059935746351</v>
      </c>
      <c r="DS80" s="7">
        <f>'[2]IOT 2019 CB'!DZ80+'[2]IOT 2019 CB'!EA80</f>
        <v>93879.031600751245</v>
      </c>
      <c r="DT80" s="7">
        <v>0</v>
      </c>
      <c r="DU80" s="7">
        <v>126.92618695607932</v>
      </c>
      <c r="DV80" s="7">
        <v>1987.5519107442728</v>
      </c>
      <c r="DW80" s="7">
        <v>8567.1330566921879</v>
      </c>
      <c r="DX80" s="7">
        <v>464.1071317930523</v>
      </c>
      <c r="DY80" s="7">
        <v>1123.6744588939498</v>
      </c>
      <c r="DZ80" s="7">
        <v>0</v>
      </c>
      <c r="EA80" s="7">
        <v>0</v>
      </c>
      <c r="EB80" s="7">
        <v>2789.5044938814644</v>
      </c>
      <c r="EC80" s="7">
        <v>12408.493094787771</v>
      </c>
      <c r="ED80" s="7">
        <v>16055.198808000405</v>
      </c>
      <c r="EE80" s="7">
        <v>8106.0998338267364</v>
      </c>
      <c r="EF80" s="7">
        <v>214.16182506222006</v>
      </c>
      <c r="EG80" s="7">
        <v>1099.5264091416564</v>
      </c>
      <c r="EH80" s="7">
        <v>33.043348758435165</v>
      </c>
      <c r="EI80" s="7">
        <v>3629.6589021469463</v>
      </c>
      <c r="EJ80" s="7">
        <v>2812.9380105743612</v>
      </c>
      <c r="EK80" s="7">
        <v>1308.6274167577913</v>
      </c>
      <c r="EL80" s="7">
        <f>'[2]IOT 2019 CB'!ET80+'[2]IOT 2019 CB'!EU80</f>
        <v>1549.0392255277648</v>
      </c>
      <c r="EM80" s="7">
        <v>0</v>
      </c>
      <c r="EN80" s="7">
        <v>27.11399265776091</v>
      </c>
      <c r="EO80" s="7">
        <v>180.41203027656903</v>
      </c>
      <c r="EP80" s="7">
        <v>488.34021345260288</v>
      </c>
      <c r="EQ80" s="7">
        <v>2984.1339693247819</v>
      </c>
      <c r="ER80" s="7">
        <v>4003.1158574294641</v>
      </c>
      <c r="ES80" s="7">
        <v>5097.8179699403072</v>
      </c>
      <c r="ET80" s="7">
        <v>31297.55575114832</v>
      </c>
      <c r="EU80" s="7">
        <v>22859.141988863888</v>
      </c>
      <c r="EV80" s="7">
        <v>3455.6140690197071</v>
      </c>
      <c r="EW80" s="7">
        <v>339746.87441175384</v>
      </c>
      <c r="EX80" s="7">
        <v>1055.8275116875534</v>
      </c>
      <c r="EY80" s="7">
        <v>1744.097113997226</v>
      </c>
      <c r="EZ80" s="7">
        <v>3019.7582884073395</v>
      </c>
      <c r="FA80" s="7">
        <v>1666.7367466176627</v>
      </c>
      <c r="FB80" s="7">
        <v>914.1545264751245</v>
      </c>
      <c r="FC80" s="7">
        <v>1129.1625152753536</v>
      </c>
      <c r="FD80" s="7">
        <v>672819.7811462424</v>
      </c>
      <c r="FE80" s="7">
        <v>101712.80990440343</v>
      </c>
      <c r="FF80" s="7">
        <v>196717.42535987319</v>
      </c>
      <c r="FG80" s="7">
        <v>100526130.57162817</v>
      </c>
      <c r="FH80" s="7">
        <v>106817.56000728694</v>
      </c>
      <c r="FI80" s="7">
        <v>18878.41378079162</v>
      </c>
      <c r="FJ80" s="7">
        <v>1191.4388179795089</v>
      </c>
      <c r="FK80" s="7">
        <v>4303.043465872468</v>
      </c>
      <c r="FL80" s="7">
        <v>2495.5189631268431</v>
      </c>
      <c r="FM80" s="7">
        <v>29289.214013417019</v>
      </c>
      <c r="FN80" s="7">
        <v>39071.607490016555</v>
      </c>
      <c r="FO80" s="7">
        <v>9147.5306707628388</v>
      </c>
      <c r="FP80" s="7">
        <v>15942.469223733522</v>
      </c>
      <c r="FQ80" s="7">
        <v>1031.782299563348</v>
      </c>
      <c r="FR80" s="2">
        <f t="shared" si="4"/>
        <v>125254518.8651045</v>
      </c>
      <c r="FS80" s="1">
        <f t="shared" si="5"/>
        <v>22235912.413736172</v>
      </c>
      <c r="FT80" s="3">
        <v>22235912.413736172</v>
      </c>
      <c r="FU80" s="3">
        <v>0</v>
      </c>
      <c r="FV80" s="1">
        <f t="shared" si="6"/>
        <v>282175.25087077916</v>
      </c>
      <c r="FW80" s="1">
        <v>0</v>
      </c>
      <c r="FX80" s="1">
        <v>282175.25087077916</v>
      </c>
      <c r="FY80" s="1">
        <v>4867823.7126271725</v>
      </c>
      <c r="FZ80" s="1">
        <v>88389578.06256558</v>
      </c>
      <c r="GA80" s="1">
        <f t="shared" si="7"/>
        <v>64250852.179773018</v>
      </c>
      <c r="GB80" s="13"/>
      <c r="GC80" s="4"/>
      <c r="GD80" s="5"/>
      <c r="GF80" s="8"/>
      <c r="GG80" s="8"/>
    </row>
    <row r="81" spans="1:189" s="27" customFormat="1" ht="15.75" x14ac:dyDescent="0.25">
      <c r="A81" s="20" t="s">
        <v>272</v>
      </c>
      <c r="B81" s="18">
        <v>76</v>
      </c>
      <c r="C81" s="7">
        <v>164694.44735468418</v>
      </c>
      <c r="D81" s="7">
        <v>47720.301651238231</v>
      </c>
      <c r="E81" s="7">
        <v>26501.969585934443</v>
      </c>
      <c r="F81" s="7">
        <v>7083.3606132359255</v>
      </c>
      <c r="G81" s="7">
        <v>3801.3859094448298</v>
      </c>
      <c r="H81" s="7">
        <v>85336.809318714557</v>
      </c>
      <c r="I81" s="7">
        <v>8937.1669529180144</v>
      </c>
      <c r="J81" s="7">
        <v>8692.3041665347937</v>
      </c>
      <c r="K81" s="7">
        <v>121962.28746170306</v>
      </c>
      <c r="L81" s="7">
        <v>5019.008962453765</v>
      </c>
      <c r="M81" s="7">
        <v>19586.79859998234</v>
      </c>
      <c r="N81" s="7">
        <v>522270.14851856866</v>
      </c>
      <c r="O81" s="7">
        <v>31319.745511245699</v>
      </c>
      <c r="P81" s="7">
        <v>9247.4814830312043</v>
      </c>
      <c r="Q81" s="7">
        <v>3949.0062621409411</v>
      </c>
      <c r="R81" s="7">
        <v>7399.7403808941035</v>
      </c>
      <c r="S81" s="7">
        <v>7903.7720466139435</v>
      </c>
      <c r="T81" s="7">
        <v>10363.565860690864</v>
      </c>
      <c r="U81" s="7">
        <v>7009.599243566664</v>
      </c>
      <c r="V81" s="7">
        <v>397579.95554090862</v>
      </c>
      <c r="W81" s="7">
        <v>275.72262100215198</v>
      </c>
      <c r="X81" s="7">
        <v>24.999825044058444</v>
      </c>
      <c r="Y81" s="7">
        <v>11470.045557781796</v>
      </c>
      <c r="Z81" s="7">
        <v>119949.65616533639</v>
      </c>
      <c r="AA81" s="7">
        <v>120782.31951014625</v>
      </c>
      <c r="AB81" s="7">
        <v>10158.904708145479</v>
      </c>
      <c r="AC81" s="7">
        <v>73034.767305388348</v>
      </c>
      <c r="AD81" s="7">
        <v>14978.264502979169</v>
      </c>
      <c r="AE81" s="7">
        <v>181414.59259775057</v>
      </c>
      <c r="AF81" s="7">
        <v>22.481410368159285</v>
      </c>
      <c r="AG81" s="7">
        <v>8380.1245761915634</v>
      </c>
      <c r="AH81" s="7">
        <v>9875.8576919449861</v>
      </c>
      <c r="AI81" s="7">
        <v>878.16238071930798</v>
      </c>
      <c r="AJ81" s="7">
        <v>4352412.7374843461</v>
      </c>
      <c r="AK81" s="7">
        <v>191010.24837272908</v>
      </c>
      <c r="AL81" s="7">
        <v>17785.501625963901</v>
      </c>
      <c r="AM81" s="7">
        <v>1102599.2939698247</v>
      </c>
      <c r="AN81" s="7">
        <v>162929.114783122</v>
      </c>
      <c r="AO81" s="7">
        <v>39712.487612214522</v>
      </c>
      <c r="AP81" s="7">
        <v>2015.3575652801526</v>
      </c>
      <c r="AQ81" s="7">
        <v>42854.739242875658</v>
      </c>
      <c r="AR81" s="7">
        <v>23074.869092350498</v>
      </c>
      <c r="AS81" s="7">
        <v>25739.901080495842</v>
      </c>
      <c r="AT81" s="7">
        <v>1911.2769558589771</v>
      </c>
      <c r="AU81" s="7">
        <v>1872.0674603859889</v>
      </c>
      <c r="AV81" s="7">
        <v>131795.63005551358</v>
      </c>
      <c r="AW81" s="7">
        <v>6446.9907835350914</v>
      </c>
      <c r="AX81" s="7">
        <v>49.723777445924881</v>
      </c>
      <c r="AY81" s="7">
        <v>4620.7995383149255</v>
      </c>
      <c r="AZ81" s="7">
        <v>5.3332902637753303</v>
      </c>
      <c r="BA81" s="7">
        <v>84144.650655990481</v>
      </c>
      <c r="BB81" s="7">
        <v>836.19574868122345</v>
      </c>
      <c r="BC81" s="7">
        <v>17574.059833204632</v>
      </c>
      <c r="BD81" s="7">
        <v>120656.98814001183</v>
      </c>
      <c r="BE81" s="7">
        <v>48.114232437170848</v>
      </c>
      <c r="BF81" s="7">
        <v>1154.8239906061804</v>
      </c>
      <c r="BG81" s="7">
        <v>6345.6068808622349</v>
      </c>
      <c r="BH81" s="7">
        <v>108172.03195913682</v>
      </c>
      <c r="BI81" s="7">
        <v>1418871.6087148273</v>
      </c>
      <c r="BJ81" s="7">
        <v>844973.84566262073</v>
      </c>
      <c r="BK81" s="7">
        <v>210164.36203730188</v>
      </c>
      <c r="BL81" s="7">
        <v>101485.51913682162</v>
      </c>
      <c r="BM81" s="7">
        <v>7117722.9789556582</v>
      </c>
      <c r="BN81" s="7">
        <v>33689.263703145793</v>
      </c>
      <c r="BO81" s="7">
        <v>28877.891854434834</v>
      </c>
      <c r="BP81" s="7">
        <v>103982.81129916488</v>
      </c>
      <c r="BQ81" s="7">
        <v>11.861229266489262</v>
      </c>
      <c r="BR81" s="7">
        <v>225891.30509883558</v>
      </c>
      <c r="BS81" s="7">
        <v>911.50069227194535</v>
      </c>
      <c r="BT81" s="7">
        <v>44950.664258586919</v>
      </c>
      <c r="BU81" s="7">
        <v>20434.325035456997</v>
      </c>
      <c r="BV81" s="7">
        <v>2061723.6841026607</v>
      </c>
      <c r="BW81" s="7">
        <v>253043.52492106581</v>
      </c>
      <c r="BX81" s="7">
        <v>58024.210650854773</v>
      </c>
      <c r="BY81" s="7">
        <v>771464.85041836253</v>
      </c>
      <c r="BZ81" s="7">
        <v>13029162.012037581</v>
      </c>
      <c r="CA81" s="7">
        <v>86037.86592696594</v>
      </c>
      <c r="CB81" s="7">
        <v>2031.0669140056523</v>
      </c>
      <c r="CC81" s="7">
        <v>76379.96557887776</v>
      </c>
      <c r="CD81" s="7">
        <v>24273.332928154301</v>
      </c>
      <c r="CE81" s="7">
        <v>67942.706925890161</v>
      </c>
      <c r="CF81" s="7">
        <v>8489.2830515840142</v>
      </c>
      <c r="CG81" s="7">
        <v>17125.476542638942</v>
      </c>
      <c r="CH81" s="7">
        <v>1317844.1730288023</v>
      </c>
      <c r="CI81" s="7">
        <v>4391899.9680070756</v>
      </c>
      <c r="CJ81" s="7">
        <v>2344823.0410675192</v>
      </c>
      <c r="CK81" s="7">
        <v>233279.68405780048</v>
      </c>
      <c r="CL81" s="7">
        <v>3174.0788339951446</v>
      </c>
      <c r="CM81" s="7">
        <v>58281.451241734445</v>
      </c>
      <c r="CN81" s="7">
        <v>3877692.7430880978</v>
      </c>
      <c r="CO81" s="7">
        <v>9769.2683096573492</v>
      </c>
      <c r="CP81" s="7">
        <v>135952.45178892379</v>
      </c>
      <c r="CQ81" s="7">
        <v>13809.587366317368</v>
      </c>
      <c r="CR81" s="7">
        <v>125757.64261572884</v>
      </c>
      <c r="CS81" s="7">
        <v>92687.922195347986</v>
      </c>
      <c r="CT81" s="7">
        <v>864289.47746346402</v>
      </c>
      <c r="CU81" s="7">
        <v>3732897.6712331325</v>
      </c>
      <c r="CV81" s="7">
        <v>209975.81605767159</v>
      </c>
      <c r="CW81" s="7">
        <v>5445477.0613921033</v>
      </c>
      <c r="CX81" s="7">
        <v>632109.58410489326</v>
      </c>
      <c r="CY81" s="7">
        <v>339105.20917448326</v>
      </c>
      <c r="CZ81" s="7">
        <v>555402.61993655318</v>
      </c>
      <c r="DA81" s="7">
        <v>22282.05866383202</v>
      </c>
      <c r="DB81" s="7">
        <v>21029.912610220592</v>
      </c>
      <c r="DC81" s="7">
        <v>4931.0068198467898</v>
      </c>
      <c r="DD81" s="7">
        <v>123.19477969088382</v>
      </c>
      <c r="DE81" s="7">
        <v>55522.278818818173</v>
      </c>
      <c r="DF81" s="7">
        <v>2.9242909848647405</v>
      </c>
      <c r="DG81" s="7">
        <v>101988.08239024851</v>
      </c>
      <c r="DH81" s="7">
        <v>8709.7269538129003</v>
      </c>
      <c r="DI81" s="7">
        <v>211524.92022406848</v>
      </c>
      <c r="DJ81" s="7">
        <v>0</v>
      </c>
      <c r="DK81" s="7">
        <v>28436.933021502871</v>
      </c>
      <c r="DL81" s="7">
        <v>87650.800224398248</v>
      </c>
      <c r="DM81" s="7">
        <v>11469.929936645491</v>
      </c>
      <c r="DN81" s="7">
        <v>192102.79347916957</v>
      </c>
      <c r="DO81" s="7">
        <v>138507.32137322292</v>
      </c>
      <c r="DP81" s="7">
        <v>1942551.0725268624</v>
      </c>
      <c r="DQ81" s="7">
        <v>11903.301654837378</v>
      </c>
      <c r="DR81" s="7">
        <v>40603.484640254945</v>
      </c>
      <c r="DS81" s="7">
        <f>'[2]IOT 2019 CB'!DZ81+'[2]IOT 2019 CB'!EA81</f>
        <v>363911.28804801952</v>
      </c>
      <c r="DT81" s="7">
        <v>352.89171257999215</v>
      </c>
      <c r="DU81" s="7">
        <v>263.34606315780678</v>
      </c>
      <c r="DV81" s="7">
        <v>2295064.8250284628</v>
      </c>
      <c r="DW81" s="7">
        <v>8038716.1438982813</v>
      </c>
      <c r="DX81" s="7">
        <v>617.88071144307457</v>
      </c>
      <c r="DY81" s="7">
        <v>36286.418971504965</v>
      </c>
      <c r="DZ81" s="7">
        <v>332592.28822473506</v>
      </c>
      <c r="EA81" s="7">
        <v>36225.507431035898</v>
      </c>
      <c r="EB81" s="7">
        <v>91299.552077963526</v>
      </c>
      <c r="EC81" s="7">
        <v>99148.637740209306</v>
      </c>
      <c r="ED81" s="7">
        <v>118875.1447133449</v>
      </c>
      <c r="EE81" s="7">
        <v>2690.8750138234172</v>
      </c>
      <c r="EF81" s="7">
        <v>119.15200858537629</v>
      </c>
      <c r="EG81" s="7">
        <v>4031.1922711196007</v>
      </c>
      <c r="EH81" s="7">
        <v>24.010254687785238</v>
      </c>
      <c r="EI81" s="7">
        <v>181.65497829530491</v>
      </c>
      <c r="EJ81" s="7">
        <v>2079.0439362986313</v>
      </c>
      <c r="EK81" s="7">
        <v>22.773518974235785</v>
      </c>
      <c r="EL81" s="7">
        <f>'[2]IOT 2019 CB'!ET81+'[2]IOT 2019 CB'!EU81</f>
        <v>1070.8292400973751</v>
      </c>
      <c r="EM81" s="7">
        <v>0</v>
      </c>
      <c r="EN81" s="7">
        <v>0</v>
      </c>
      <c r="EO81" s="7">
        <v>201.43300352098419</v>
      </c>
      <c r="EP81" s="7">
        <v>2064.6026817978805</v>
      </c>
      <c r="EQ81" s="7">
        <v>137.78119812527237</v>
      </c>
      <c r="ER81" s="7">
        <v>12411.940416509684</v>
      </c>
      <c r="ES81" s="7">
        <v>19558.92204449559</v>
      </c>
      <c r="ET81" s="7">
        <v>723.13588898940384</v>
      </c>
      <c r="EU81" s="7">
        <v>27402.965516466731</v>
      </c>
      <c r="EV81" s="7">
        <v>1025.2725799933326</v>
      </c>
      <c r="EW81" s="7">
        <v>928.03747281239566</v>
      </c>
      <c r="EX81" s="7">
        <v>25308.903455877502</v>
      </c>
      <c r="EY81" s="7">
        <v>35.083133340974364</v>
      </c>
      <c r="EZ81" s="7">
        <v>3304.4156537108911</v>
      </c>
      <c r="FA81" s="7">
        <v>525.68461950598112</v>
      </c>
      <c r="FB81" s="7">
        <v>37408.085885824454</v>
      </c>
      <c r="FC81" s="7">
        <v>420.70520176127081</v>
      </c>
      <c r="FD81" s="7">
        <v>28586.014960970904</v>
      </c>
      <c r="FE81" s="7">
        <v>163405.76809158581</v>
      </c>
      <c r="FF81" s="7">
        <v>12247.51238037968</v>
      </c>
      <c r="FG81" s="7">
        <v>174020.13305773621</v>
      </c>
      <c r="FH81" s="7">
        <v>988.69000124203285</v>
      </c>
      <c r="FI81" s="7">
        <v>628.65826645020502</v>
      </c>
      <c r="FJ81" s="7">
        <v>192.33437667392906</v>
      </c>
      <c r="FK81" s="7">
        <v>3648.9028314659095</v>
      </c>
      <c r="FL81" s="7">
        <v>9348.3285392518555</v>
      </c>
      <c r="FM81" s="7">
        <v>7335.7841878026202</v>
      </c>
      <c r="FN81" s="7">
        <v>3407.2339974486094</v>
      </c>
      <c r="FO81" s="7">
        <v>1073.95341762827</v>
      </c>
      <c r="FP81" s="7">
        <v>50749.72276989105</v>
      </c>
      <c r="FQ81" s="7">
        <v>170.57604792151309</v>
      </c>
      <c r="FR81" s="2">
        <f t="shared" si="4"/>
        <v>74375462.446979344</v>
      </c>
      <c r="FS81" s="1">
        <f t="shared" si="5"/>
        <v>3458433.1001048512</v>
      </c>
      <c r="FT81" s="3">
        <v>3458433.1001048512</v>
      </c>
      <c r="FU81" s="3">
        <v>0</v>
      </c>
      <c r="FV81" s="1">
        <f t="shared" si="6"/>
        <v>608209.47581170499</v>
      </c>
      <c r="FW81" s="1">
        <v>0</v>
      </c>
      <c r="FX81" s="1">
        <v>608209.47581170499</v>
      </c>
      <c r="FY81" s="1">
        <v>43436979.850808904</v>
      </c>
      <c r="FZ81" s="1">
        <v>35106559.199381575</v>
      </c>
      <c r="GA81" s="1">
        <f t="shared" si="7"/>
        <v>86772525.674323231</v>
      </c>
      <c r="GB81" s="13"/>
      <c r="GC81" s="4"/>
      <c r="GD81" s="5"/>
      <c r="GF81" s="8"/>
      <c r="GG81" s="8"/>
    </row>
    <row r="82" spans="1:189" s="27" customFormat="1" ht="15.75" x14ac:dyDescent="0.25">
      <c r="A82" s="20" t="s">
        <v>273</v>
      </c>
      <c r="B82" s="18">
        <v>77</v>
      </c>
      <c r="C82" s="7">
        <v>553489.72768751625</v>
      </c>
      <c r="D82" s="7">
        <v>158660.74113940526</v>
      </c>
      <c r="E82" s="7">
        <v>39626.306682561051</v>
      </c>
      <c r="F82" s="7">
        <v>71536.038980324971</v>
      </c>
      <c r="G82" s="7">
        <v>17511.741781102301</v>
      </c>
      <c r="H82" s="7">
        <v>1293823.4980214215</v>
      </c>
      <c r="I82" s="7">
        <v>348338.43163709022</v>
      </c>
      <c r="J82" s="7">
        <v>232871.68016460678</v>
      </c>
      <c r="K82" s="7">
        <v>3611782.6046876218</v>
      </c>
      <c r="L82" s="7">
        <v>11327.036216003924</v>
      </c>
      <c r="M82" s="7">
        <v>21800.503584659684</v>
      </c>
      <c r="N82" s="7">
        <v>156566.81513795437</v>
      </c>
      <c r="O82" s="7">
        <v>145271.96643083298</v>
      </c>
      <c r="P82" s="7">
        <v>56287.381059395819</v>
      </c>
      <c r="Q82" s="7">
        <v>44124.801475351633</v>
      </c>
      <c r="R82" s="7">
        <v>37775.619688564846</v>
      </c>
      <c r="S82" s="7">
        <v>92935.162023537225</v>
      </c>
      <c r="T82" s="7">
        <v>313027.09050976491</v>
      </c>
      <c r="U82" s="7">
        <v>75980.268335603672</v>
      </c>
      <c r="V82" s="7">
        <v>118812.2855921617</v>
      </c>
      <c r="W82" s="7">
        <v>7717.6395469475428</v>
      </c>
      <c r="X82" s="7">
        <v>110691.62391431812</v>
      </c>
      <c r="Y82" s="7">
        <v>6481.2843729750512</v>
      </c>
      <c r="Z82" s="7">
        <v>8183.1943436267265</v>
      </c>
      <c r="AA82" s="7">
        <v>143319.32467643943</v>
      </c>
      <c r="AB82" s="7">
        <v>4360.0861282234046</v>
      </c>
      <c r="AC82" s="7">
        <v>6349442.2291055117</v>
      </c>
      <c r="AD82" s="7">
        <v>682099.12147246022</v>
      </c>
      <c r="AE82" s="7">
        <v>69542.86048134655</v>
      </c>
      <c r="AF82" s="7">
        <v>10420.818878647568</v>
      </c>
      <c r="AG82" s="7">
        <v>186455.29173570586</v>
      </c>
      <c r="AH82" s="7">
        <v>464490.03140947147</v>
      </c>
      <c r="AI82" s="7">
        <v>45113.277032198072</v>
      </c>
      <c r="AJ82" s="7">
        <v>1321.9219162671809</v>
      </c>
      <c r="AK82" s="7">
        <v>209444.01770548421</v>
      </c>
      <c r="AL82" s="7">
        <v>480583.90752355749</v>
      </c>
      <c r="AM82" s="7">
        <v>10494.067957668811</v>
      </c>
      <c r="AN82" s="7">
        <v>69296.617310387941</v>
      </c>
      <c r="AO82" s="7">
        <v>31118.020920630119</v>
      </c>
      <c r="AP82" s="7">
        <v>30451.23910041387</v>
      </c>
      <c r="AQ82" s="7">
        <v>3243329.3246216401</v>
      </c>
      <c r="AR82" s="7">
        <v>18557.995721076702</v>
      </c>
      <c r="AS82" s="7">
        <v>2587101.3721550857</v>
      </c>
      <c r="AT82" s="7">
        <v>110494.05183704062</v>
      </c>
      <c r="AU82" s="7">
        <v>279142.71991730487</v>
      </c>
      <c r="AV82" s="7">
        <v>387590.49003387237</v>
      </c>
      <c r="AW82" s="7">
        <v>191145.44625172348</v>
      </c>
      <c r="AX82" s="7">
        <v>74668.759517417115</v>
      </c>
      <c r="AY82" s="7">
        <v>1744340.4067462455</v>
      </c>
      <c r="AZ82" s="7">
        <v>190913.19164395428</v>
      </c>
      <c r="BA82" s="7">
        <v>208811.65571283505</v>
      </c>
      <c r="BB82" s="7">
        <v>27937.096691813484</v>
      </c>
      <c r="BC82" s="7">
        <v>2337496.2153855516</v>
      </c>
      <c r="BD82" s="7">
        <v>1520349.8539912899</v>
      </c>
      <c r="BE82" s="7">
        <v>151786.31034975412</v>
      </c>
      <c r="BF82" s="7">
        <v>521179.09110914491</v>
      </c>
      <c r="BG82" s="7">
        <v>7433054.46861031</v>
      </c>
      <c r="BH82" s="7">
        <v>145175.40470878355</v>
      </c>
      <c r="BI82" s="7">
        <v>5693453.3875778047</v>
      </c>
      <c r="BJ82" s="7">
        <v>4490147.4873220725</v>
      </c>
      <c r="BK82" s="7">
        <v>5970537.1873297365</v>
      </c>
      <c r="BL82" s="7">
        <v>2631501.2425599643</v>
      </c>
      <c r="BM82" s="7">
        <v>13590602.525107618</v>
      </c>
      <c r="BN82" s="7">
        <v>2069682.0199430464</v>
      </c>
      <c r="BO82" s="7">
        <v>2927522.510997213</v>
      </c>
      <c r="BP82" s="7">
        <v>3457340.2614021325</v>
      </c>
      <c r="BQ82" s="7">
        <v>97348.3618322642</v>
      </c>
      <c r="BR82" s="7">
        <v>169624.28348922194</v>
      </c>
      <c r="BS82" s="7">
        <v>1249.3332737194039</v>
      </c>
      <c r="BT82" s="7">
        <v>25561.050525966497</v>
      </c>
      <c r="BU82" s="7">
        <v>1738547.9925017578</v>
      </c>
      <c r="BV82" s="7">
        <v>2929374.2852658918</v>
      </c>
      <c r="BW82" s="7">
        <v>469713.25869922707</v>
      </c>
      <c r="BX82" s="7">
        <v>6512156.7707352545</v>
      </c>
      <c r="BY82" s="7">
        <v>1023820.8114072128</v>
      </c>
      <c r="BZ82" s="7">
        <v>728979.57605354639</v>
      </c>
      <c r="CA82" s="7">
        <v>68525680.118720189</v>
      </c>
      <c r="CB82" s="7">
        <v>41852.891359593734</v>
      </c>
      <c r="CC82" s="7">
        <v>499728.12665524165</v>
      </c>
      <c r="CD82" s="7">
        <v>2020873.3640698132</v>
      </c>
      <c r="CE82" s="7">
        <v>949943.43365549424</v>
      </c>
      <c r="CF82" s="7">
        <v>125249.69568635625</v>
      </c>
      <c r="CG82" s="7">
        <v>178104.24801302032</v>
      </c>
      <c r="CH82" s="7">
        <v>7581860.851749192</v>
      </c>
      <c r="CI82" s="7">
        <v>44148140.257490829</v>
      </c>
      <c r="CJ82" s="7">
        <v>9057960.592087673</v>
      </c>
      <c r="CK82" s="7">
        <v>3511319.511678372</v>
      </c>
      <c r="CL82" s="7">
        <v>3772879.7359944177</v>
      </c>
      <c r="CM82" s="7">
        <v>4621936.0133835571</v>
      </c>
      <c r="CN82" s="7">
        <v>15288661.444181161</v>
      </c>
      <c r="CO82" s="7">
        <v>693874.75895600382</v>
      </c>
      <c r="CP82" s="7">
        <v>4411223.6729524257</v>
      </c>
      <c r="CQ82" s="7">
        <v>2022854.7807419654</v>
      </c>
      <c r="CR82" s="7">
        <v>1443116.3908642852</v>
      </c>
      <c r="CS82" s="7">
        <v>1483303.8121989702</v>
      </c>
      <c r="CT82" s="7">
        <v>388828.66054293432</v>
      </c>
      <c r="CU82" s="7">
        <v>10714232.386093495</v>
      </c>
      <c r="CV82" s="7">
        <v>64765.23960901687</v>
      </c>
      <c r="CW82" s="7">
        <v>8063969.4832131863</v>
      </c>
      <c r="CX82" s="7">
        <v>4953359.9933247967</v>
      </c>
      <c r="CY82" s="7">
        <v>19726030.511476405</v>
      </c>
      <c r="CZ82" s="7">
        <v>2519795.2831487656</v>
      </c>
      <c r="DA82" s="7">
        <v>5361293.5357335433</v>
      </c>
      <c r="DB82" s="7">
        <v>4237077.2110560015</v>
      </c>
      <c r="DC82" s="7">
        <v>126974.13745001392</v>
      </c>
      <c r="DD82" s="7">
        <v>1226134.4601930927</v>
      </c>
      <c r="DE82" s="7">
        <v>213081.92814083464</v>
      </c>
      <c r="DF82" s="7">
        <v>176058.14227876</v>
      </c>
      <c r="DG82" s="7">
        <v>243959.8233468401</v>
      </c>
      <c r="DH82" s="7">
        <v>55106.017524558316</v>
      </c>
      <c r="DI82" s="7">
        <v>232406.91271409995</v>
      </c>
      <c r="DJ82" s="7">
        <v>1819.9132802155145</v>
      </c>
      <c r="DK82" s="7">
        <v>38690963.13179566</v>
      </c>
      <c r="DL82" s="7">
        <v>10257280.702914283</v>
      </c>
      <c r="DM82" s="7">
        <v>89877.077467055147</v>
      </c>
      <c r="DN82" s="7">
        <v>3555756.8168709408</v>
      </c>
      <c r="DO82" s="7">
        <v>6226078.0992485238</v>
      </c>
      <c r="DP82" s="7">
        <v>8366449.7053530868</v>
      </c>
      <c r="DQ82" s="7">
        <v>162699.56557396066</v>
      </c>
      <c r="DR82" s="7">
        <v>137052.55924658041</v>
      </c>
      <c r="DS82" s="7">
        <f>'[2]IOT 2019 CB'!DZ82+'[2]IOT 2019 CB'!EA82</f>
        <v>16693529.433437562</v>
      </c>
      <c r="DT82" s="7">
        <v>1934.740641598866</v>
      </c>
      <c r="DU82" s="7">
        <v>1443.803617465167</v>
      </c>
      <c r="DV82" s="7">
        <v>21699.943644114785</v>
      </c>
      <c r="DW82" s="7">
        <v>72471.610466024882</v>
      </c>
      <c r="DX82" s="7">
        <v>526.37341941900183</v>
      </c>
      <c r="DY82" s="7">
        <v>427.64254371765844</v>
      </c>
      <c r="DZ82" s="7">
        <v>9732.6081504577778</v>
      </c>
      <c r="EA82" s="7">
        <v>1060.0626694012085</v>
      </c>
      <c r="EB82" s="7">
        <v>3367229.9096044651</v>
      </c>
      <c r="EC82" s="7">
        <v>246265.61469941199</v>
      </c>
      <c r="ED82" s="7">
        <v>80262.733839472334</v>
      </c>
      <c r="EE82" s="7">
        <v>3099221.3965982459</v>
      </c>
      <c r="EF82" s="7">
        <v>6864.0254232193838</v>
      </c>
      <c r="EG82" s="7">
        <v>55250.135634326136</v>
      </c>
      <c r="EH82" s="7">
        <v>384.82975263176826</v>
      </c>
      <c r="EI82" s="7">
        <v>442075.99306830048</v>
      </c>
      <c r="EJ82" s="7">
        <v>13840.081370604847</v>
      </c>
      <c r="EK82" s="7">
        <v>1032.0880947388428</v>
      </c>
      <c r="EL82" s="7">
        <f>'[2]IOT 2019 CB'!ET82+'[2]IOT 2019 CB'!EU82</f>
        <v>335935.82091424358</v>
      </c>
      <c r="EM82" s="7">
        <v>406.83125893133905</v>
      </c>
      <c r="EN82" s="7">
        <v>23495.572840594796</v>
      </c>
      <c r="EO82" s="7">
        <v>1363.6009775177095</v>
      </c>
      <c r="EP82" s="7">
        <v>13827.577588384605</v>
      </c>
      <c r="EQ82" s="7">
        <v>2082.7480788751773</v>
      </c>
      <c r="ER82" s="7">
        <v>14483.125875983675</v>
      </c>
      <c r="ES82" s="7">
        <v>228363.60226398119</v>
      </c>
      <c r="ET82" s="7">
        <v>73718.849640407207</v>
      </c>
      <c r="EU82" s="7">
        <v>712893.07172928692</v>
      </c>
      <c r="EV82" s="7">
        <v>81867.533598192575</v>
      </c>
      <c r="EW82" s="7">
        <v>14639.23653220059</v>
      </c>
      <c r="EX82" s="7">
        <v>11855.330294871941</v>
      </c>
      <c r="EY82" s="7">
        <v>8869.5228834304871</v>
      </c>
      <c r="EZ82" s="7">
        <v>9021.4676504013751</v>
      </c>
      <c r="FA82" s="7">
        <v>91367.312776473656</v>
      </c>
      <c r="FB82" s="7">
        <v>110344.01566375748</v>
      </c>
      <c r="FC82" s="7">
        <v>28346.77150652833</v>
      </c>
      <c r="FD82" s="7">
        <v>576765.08284902677</v>
      </c>
      <c r="FE82" s="7">
        <v>4243319.5875403741</v>
      </c>
      <c r="FF82" s="7">
        <v>992181.34494051349</v>
      </c>
      <c r="FG82" s="7">
        <v>398593.80627058109</v>
      </c>
      <c r="FH82" s="7">
        <v>1466.9963391014639</v>
      </c>
      <c r="FI82" s="7">
        <v>1003.4749823949693</v>
      </c>
      <c r="FJ82" s="7">
        <v>3409.7792302766302</v>
      </c>
      <c r="FK82" s="7">
        <v>1656.3234997720494</v>
      </c>
      <c r="FL82" s="7">
        <v>19066.346552295312</v>
      </c>
      <c r="FM82" s="7">
        <v>38042.47305451295</v>
      </c>
      <c r="FN82" s="7">
        <v>4684.9577474316793</v>
      </c>
      <c r="FO82" s="7">
        <v>128636.4774808771</v>
      </c>
      <c r="FP82" s="7">
        <v>445271.31066854694</v>
      </c>
      <c r="FQ82" s="7">
        <v>2832.2863819154063</v>
      </c>
      <c r="FR82" s="2">
        <f t="shared" si="4"/>
        <v>420927492.74171847</v>
      </c>
      <c r="FS82" s="1">
        <f t="shared" si="5"/>
        <v>9285935.5919717215</v>
      </c>
      <c r="FT82" s="3">
        <v>9285935.5919717215</v>
      </c>
      <c r="FU82" s="3">
        <v>0</v>
      </c>
      <c r="FV82" s="1">
        <f t="shared" si="6"/>
        <v>589492.7817940712</v>
      </c>
      <c r="FW82" s="1">
        <v>0</v>
      </c>
      <c r="FX82" s="1">
        <v>589492.7817940712</v>
      </c>
      <c r="FY82" s="1">
        <v>80721870.600567818</v>
      </c>
      <c r="FZ82" s="1">
        <v>157149465.69037527</v>
      </c>
      <c r="GA82" s="1">
        <f t="shared" si="7"/>
        <v>354375326.02567679</v>
      </c>
      <c r="GB82" s="13"/>
      <c r="GC82" s="4"/>
      <c r="GD82" s="5"/>
      <c r="GF82" s="8"/>
      <c r="GG82" s="8"/>
    </row>
    <row r="83" spans="1:189" s="27" customFormat="1" ht="15.75" x14ac:dyDescent="0.25">
      <c r="A83" s="20" t="s">
        <v>274</v>
      </c>
      <c r="B83" s="18">
        <v>78</v>
      </c>
      <c r="C83" s="7">
        <v>27.82385123127635</v>
      </c>
      <c r="D83" s="7">
        <v>1.2754153278775909E-2</v>
      </c>
      <c r="E83" s="7">
        <v>134.66176090668151</v>
      </c>
      <c r="F83" s="7">
        <v>610.72506218297724</v>
      </c>
      <c r="G83" s="7">
        <v>3610.9851002780438</v>
      </c>
      <c r="H83" s="7">
        <v>5761.3654456212926</v>
      </c>
      <c r="I83" s="7">
        <v>1.3727772647405361</v>
      </c>
      <c r="J83" s="7">
        <v>0.18351005240401916</v>
      </c>
      <c r="K83" s="7">
        <v>0</v>
      </c>
      <c r="L83" s="7">
        <v>0</v>
      </c>
      <c r="M83" s="7">
        <v>0</v>
      </c>
      <c r="N83" s="7">
        <v>1167.481764905488</v>
      </c>
      <c r="O83" s="7">
        <v>7866.6975745346172</v>
      </c>
      <c r="P83" s="7">
        <v>17887.489176857016</v>
      </c>
      <c r="Q83" s="7">
        <v>0</v>
      </c>
      <c r="R83" s="7">
        <v>112.06938108970074</v>
      </c>
      <c r="S83" s="7">
        <v>11.083854864250311</v>
      </c>
      <c r="T83" s="7">
        <v>157.98725129652928</v>
      </c>
      <c r="U83" s="7">
        <v>85.113560324432754</v>
      </c>
      <c r="V83" s="7">
        <v>10992.31566468114</v>
      </c>
      <c r="W83" s="7">
        <v>0</v>
      </c>
      <c r="X83" s="7">
        <v>13.366575982246554</v>
      </c>
      <c r="Y83" s="7">
        <v>251.75232724404566</v>
      </c>
      <c r="Z83" s="7">
        <v>0</v>
      </c>
      <c r="AA83" s="7">
        <v>0</v>
      </c>
      <c r="AB83" s="7">
        <v>336.14722948949901</v>
      </c>
      <c r="AC83" s="7">
        <v>0</v>
      </c>
      <c r="AD83" s="7">
        <v>175.67678001277594</v>
      </c>
      <c r="AE83" s="7">
        <v>215.94188683893967</v>
      </c>
      <c r="AF83" s="7">
        <v>0</v>
      </c>
      <c r="AG83" s="7">
        <v>0</v>
      </c>
      <c r="AH83" s="7">
        <v>936.39277010303135</v>
      </c>
      <c r="AI83" s="7">
        <v>9.1823452850333656</v>
      </c>
      <c r="AJ83" s="7">
        <v>12433.128017841736</v>
      </c>
      <c r="AK83" s="7">
        <v>0</v>
      </c>
      <c r="AL83" s="7">
        <v>508854.66199525795</v>
      </c>
      <c r="AM83" s="7">
        <v>55.392164929249255</v>
      </c>
      <c r="AN83" s="7">
        <v>95.101324396995764</v>
      </c>
      <c r="AO83" s="7">
        <v>14.276328402354586</v>
      </c>
      <c r="AP83" s="7">
        <v>9.139935230044987</v>
      </c>
      <c r="AQ83" s="7">
        <v>2365.326146993184</v>
      </c>
      <c r="AR83" s="7">
        <v>4.7778642212697449</v>
      </c>
      <c r="AS83" s="7">
        <v>29162.510547011516</v>
      </c>
      <c r="AT83" s="7">
        <v>2486.7972165266729</v>
      </c>
      <c r="AU83" s="7">
        <v>21.404508623248617</v>
      </c>
      <c r="AV83" s="7">
        <v>14.73393143086669</v>
      </c>
      <c r="AW83" s="7">
        <v>130.84114559563761</v>
      </c>
      <c r="AX83" s="7">
        <v>0.11429844252280867</v>
      </c>
      <c r="AY83" s="7">
        <v>219783.67730816372</v>
      </c>
      <c r="AZ83" s="7">
        <v>722.30798127576213</v>
      </c>
      <c r="BA83" s="7">
        <v>322.40725592898258</v>
      </c>
      <c r="BB83" s="7">
        <v>81.59653291813089</v>
      </c>
      <c r="BC83" s="7">
        <v>7978.2820024664306</v>
      </c>
      <c r="BD83" s="7">
        <v>7443.7044432061502</v>
      </c>
      <c r="BE83" s="7">
        <v>223188.59926065212</v>
      </c>
      <c r="BF83" s="7">
        <v>429645.07800603937</v>
      </c>
      <c r="BG83" s="7">
        <v>1261477.9197540176</v>
      </c>
      <c r="BH83" s="7">
        <v>41.573595973698822</v>
      </c>
      <c r="BI83" s="7">
        <v>5826.3113235602978</v>
      </c>
      <c r="BJ83" s="7">
        <v>26680.606423931127</v>
      </c>
      <c r="BK83" s="7">
        <v>16124.752938774705</v>
      </c>
      <c r="BL83" s="7">
        <v>7782.3163898129633</v>
      </c>
      <c r="BM83" s="7">
        <v>1364.5670204229643</v>
      </c>
      <c r="BN83" s="7">
        <v>5891.3199528633422</v>
      </c>
      <c r="BO83" s="7">
        <v>351947.22430027206</v>
      </c>
      <c r="BP83" s="7">
        <v>425.76257307813302</v>
      </c>
      <c r="BQ83" s="7">
        <v>0</v>
      </c>
      <c r="BR83" s="7">
        <v>4.7766623340595948E-2</v>
      </c>
      <c r="BS83" s="7">
        <v>4762.174893407795</v>
      </c>
      <c r="BT83" s="7">
        <v>51101.14679917015</v>
      </c>
      <c r="BU83" s="7">
        <v>936.6547696529816</v>
      </c>
      <c r="BV83" s="7">
        <v>2213.3262896479018</v>
      </c>
      <c r="BW83" s="7">
        <v>314033.39515315619</v>
      </c>
      <c r="BX83" s="7">
        <v>5589.542725039395</v>
      </c>
      <c r="BY83" s="7">
        <v>134873.9459511911</v>
      </c>
      <c r="BZ83" s="7">
        <v>8129.3447999791115</v>
      </c>
      <c r="CA83" s="7">
        <v>143429.67857277385</v>
      </c>
      <c r="CB83" s="7">
        <v>4831666.6875420371</v>
      </c>
      <c r="CC83" s="7">
        <v>235148.67872683419</v>
      </c>
      <c r="CD83" s="7">
        <v>15083.63086992983</v>
      </c>
      <c r="CE83" s="7">
        <v>128872.51784530407</v>
      </c>
      <c r="CF83" s="7">
        <v>2815.259157497047</v>
      </c>
      <c r="CG83" s="7">
        <v>35234.213343227741</v>
      </c>
      <c r="CH83" s="7">
        <v>65200.122701722263</v>
      </c>
      <c r="CI83" s="7">
        <v>2446427.0232016942</v>
      </c>
      <c r="CJ83" s="7">
        <v>1157823.2561103632</v>
      </c>
      <c r="CK83" s="7">
        <v>769336.19585611636</v>
      </c>
      <c r="CL83" s="7">
        <v>196932.12672241061</v>
      </c>
      <c r="CM83" s="7">
        <v>730585.76312442566</v>
      </c>
      <c r="CN83" s="7">
        <v>10305.640262187444</v>
      </c>
      <c r="CO83" s="7">
        <v>1405695.0660645014</v>
      </c>
      <c r="CP83" s="7">
        <v>87143.298023382667</v>
      </c>
      <c r="CQ83" s="7">
        <v>156759.09696976095</v>
      </c>
      <c r="CR83" s="7">
        <v>311705.30807955022</v>
      </c>
      <c r="CS83" s="7">
        <v>3774.7144270662643</v>
      </c>
      <c r="CT83" s="7">
        <v>105888.57578790186</v>
      </c>
      <c r="CU83" s="7">
        <v>480360.43077377154</v>
      </c>
      <c r="CV83" s="7">
        <v>9683.7183078467606</v>
      </c>
      <c r="CW83" s="7">
        <v>90113.720647809532</v>
      </c>
      <c r="CX83" s="7">
        <v>1.2828591782629923</v>
      </c>
      <c r="CY83" s="7">
        <v>389109.66518967191</v>
      </c>
      <c r="CZ83" s="7">
        <v>9917.6937932692017</v>
      </c>
      <c r="DA83" s="7">
        <v>418685.50697379117</v>
      </c>
      <c r="DB83" s="7">
        <v>51373.566400227544</v>
      </c>
      <c r="DC83" s="7">
        <v>238772.87627416413</v>
      </c>
      <c r="DD83" s="7">
        <v>273859.05676335184</v>
      </c>
      <c r="DE83" s="7">
        <v>237.13864840789597</v>
      </c>
      <c r="DF83" s="7">
        <v>42.684837832927116</v>
      </c>
      <c r="DG83" s="7">
        <v>1123.3771217944934</v>
      </c>
      <c r="DH83" s="7">
        <v>3099.1051844993226</v>
      </c>
      <c r="DI83" s="7">
        <v>41.92871619289312</v>
      </c>
      <c r="DJ83" s="7">
        <v>0</v>
      </c>
      <c r="DK83" s="7">
        <v>7465567.8151596226</v>
      </c>
      <c r="DL83" s="7">
        <v>2429595.4610027163</v>
      </c>
      <c r="DM83" s="7">
        <v>40293.559609563155</v>
      </c>
      <c r="DN83" s="7">
        <v>84106.448015841554</v>
      </c>
      <c r="DO83" s="7">
        <v>10753.605988064566</v>
      </c>
      <c r="DP83" s="7">
        <v>2839092.2640903005</v>
      </c>
      <c r="DQ83" s="7">
        <v>924.16353651283964</v>
      </c>
      <c r="DR83" s="7">
        <v>558435.9268120561</v>
      </c>
      <c r="DS83" s="7">
        <f>'[2]IOT 2019 CB'!DZ83+'[2]IOT 2019 CB'!EA83</f>
        <v>152736.64214554496</v>
      </c>
      <c r="DT83" s="7">
        <v>184.369805529312</v>
      </c>
      <c r="DU83" s="7">
        <v>137.58629267982292</v>
      </c>
      <c r="DV83" s="7">
        <v>67536.891681072855</v>
      </c>
      <c r="DW83" s="7">
        <v>979.19485463422825</v>
      </c>
      <c r="DX83" s="7">
        <v>19.865505051867061</v>
      </c>
      <c r="DY83" s="7">
        <v>5.5026054549787089</v>
      </c>
      <c r="DZ83" s="7">
        <v>0</v>
      </c>
      <c r="EA83" s="7">
        <v>0</v>
      </c>
      <c r="EB83" s="7">
        <v>3371.7077453404349</v>
      </c>
      <c r="EC83" s="7">
        <v>2.34281114615654</v>
      </c>
      <c r="ED83" s="7">
        <v>32827.411043701155</v>
      </c>
      <c r="EE83" s="7">
        <v>405356.98542664689</v>
      </c>
      <c r="EF83" s="7">
        <v>438.06178425080742</v>
      </c>
      <c r="EG83" s="7">
        <v>7386.5885675634345</v>
      </c>
      <c r="EH83" s="7">
        <v>47.735848831058618</v>
      </c>
      <c r="EI83" s="7">
        <v>3519.1491064304269</v>
      </c>
      <c r="EJ83" s="7">
        <v>10017.415422482823</v>
      </c>
      <c r="EK83" s="7">
        <v>47.027693759190285</v>
      </c>
      <c r="EL83" s="7">
        <f>'[2]IOT 2019 CB'!ET83+'[2]IOT 2019 CB'!EU83</f>
        <v>5815.711352218359</v>
      </c>
      <c r="EM83" s="7">
        <v>21.600278640608416</v>
      </c>
      <c r="EN83" s="7">
        <v>9.6599333420621232</v>
      </c>
      <c r="EO83" s="7">
        <v>2351.1052146962038</v>
      </c>
      <c r="EP83" s="7">
        <v>20214.183821286893</v>
      </c>
      <c r="EQ83" s="7">
        <v>479.5324698738832</v>
      </c>
      <c r="ER83" s="7">
        <v>3980.8372058732716</v>
      </c>
      <c r="ES83" s="7">
        <v>318008.60894434468</v>
      </c>
      <c r="ET83" s="7">
        <v>17397.328283479652</v>
      </c>
      <c r="EU83" s="7">
        <v>66661.363886676161</v>
      </c>
      <c r="EV83" s="7">
        <v>12699.449649253727</v>
      </c>
      <c r="EW83" s="7">
        <v>209.27118651253963</v>
      </c>
      <c r="EX83" s="7">
        <v>4904.5790227747229</v>
      </c>
      <c r="EY83" s="7">
        <v>515.25085603250977</v>
      </c>
      <c r="EZ83" s="7">
        <v>4347.3962343601934</v>
      </c>
      <c r="FA83" s="7">
        <v>1670.3122707085538</v>
      </c>
      <c r="FB83" s="7">
        <v>2793.7720023455727</v>
      </c>
      <c r="FC83" s="7">
        <v>10108.018057469508</v>
      </c>
      <c r="FD83" s="7">
        <v>75287.928954776624</v>
      </c>
      <c r="FE83" s="7">
        <v>111842.37072750529</v>
      </c>
      <c r="FF83" s="7">
        <v>559165.65698765533</v>
      </c>
      <c r="FG83" s="7">
        <v>36686.398874562328</v>
      </c>
      <c r="FH83" s="7">
        <v>1137.8056689847026</v>
      </c>
      <c r="FI83" s="7">
        <v>1102.1049524783139</v>
      </c>
      <c r="FJ83" s="7">
        <v>1702.335307538176</v>
      </c>
      <c r="FK83" s="7">
        <v>1962.5898579380453</v>
      </c>
      <c r="FL83" s="7">
        <v>93.832243905681779</v>
      </c>
      <c r="FM83" s="7">
        <v>7033.4776561490971</v>
      </c>
      <c r="FN83" s="7">
        <v>10925.037102175625</v>
      </c>
      <c r="FO83" s="7">
        <v>22147.913832617127</v>
      </c>
      <c r="FP83" s="7">
        <v>21322.646765073765</v>
      </c>
      <c r="FQ83" s="7">
        <v>728.85953098666835</v>
      </c>
      <c r="FR83" s="2">
        <f t="shared" si="4"/>
        <v>33937340.887608863</v>
      </c>
      <c r="FS83" s="1">
        <f t="shared" si="5"/>
        <v>4197404.690165475</v>
      </c>
      <c r="FT83" s="3">
        <v>4197404.690165475</v>
      </c>
      <c r="FU83" s="3">
        <v>0</v>
      </c>
      <c r="FV83" s="1">
        <f t="shared" si="6"/>
        <v>-7398386.4724360667</v>
      </c>
      <c r="FW83" s="1">
        <v>0</v>
      </c>
      <c r="FX83" s="1">
        <v>-7398386.4724360667</v>
      </c>
      <c r="FY83" s="1">
        <v>18475267.097973786</v>
      </c>
      <c r="FZ83" s="1">
        <v>30173901.554707341</v>
      </c>
      <c r="GA83" s="1">
        <f t="shared" si="7"/>
        <v>19037724.648604713</v>
      </c>
      <c r="GB83" s="13"/>
      <c r="GC83" s="4"/>
      <c r="GD83" s="5"/>
      <c r="GF83" s="8"/>
      <c r="GG83" s="8"/>
    </row>
    <row r="84" spans="1:189" s="27" customFormat="1" ht="31.5" x14ac:dyDescent="0.25">
      <c r="A84" s="20" t="s">
        <v>275</v>
      </c>
      <c r="B84" s="18">
        <v>79</v>
      </c>
      <c r="C84" s="7">
        <v>57345.358845948198</v>
      </c>
      <c r="D84" s="7">
        <v>27193.042982511091</v>
      </c>
      <c r="E84" s="7">
        <v>2595.3237289446697</v>
      </c>
      <c r="F84" s="7">
        <v>3251.1754057495859</v>
      </c>
      <c r="G84" s="7">
        <v>1622.5949310415599</v>
      </c>
      <c r="H84" s="7">
        <v>1691.1786664592412</v>
      </c>
      <c r="I84" s="7">
        <v>6008.1862682405172</v>
      </c>
      <c r="J84" s="7">
        <v>7866.5334686268588</v>
      </c>
      <c r="K84" s="7">
        <v>9557.5913914838384</v>
      </c>
      <c r="L84" s="7">
        <v>0</v>
      </c>
      <c r="M84" s="7">
        <v>5308.7976094064161</v>
      </c>
      <c r="N84" s="7">
        <v>33792.543265663851</v>
      </c>
      <c r="O84" s="7">
        <v>2867.1181406349219</v>
      </c>
      <c r="P84" s="7">
        <v>23135.251182725213</v>
      </c>
      <c r="Q84" s="7">
        <v>315.30233674590966</v>
      </c>
      <c r="R84" s="7">
        <v>36856.406723080123</v>
      </c>
      <c r="S84" s="7">
        <v>57543.670253025979</v>
      </c>
      <c r="T84" s="7">
        <v>144760.78667843327</v>
      </c>
      <c r="U84" s="7">
        <v>17511.882791938358</v>
      </c>
      <c r="V84" s="7">
        <v>104021.78141318665</v>
      </c>
      <c r="W84" s="7">
        <v>1892.6101610404382</v>
      </c>
      <c r="X84" s="7">
        <v>22.813081226301456</v>
      </c>
      <c r="Y84" s="7">
        <v>4376.7628946280192</v>
      </c>
      <c r="Z84" s="7">
        <v>12214.54101911896</v>
      </c>
      <c r="AA84" s="7">
        <v>0</v>
      </c>
      <c r="AB84" s="7">
        <v>577.74507104855684</v>
      </c>
      <c r="AC84" s="7">
        <v>0</v>
      </c>
      <c r="AD84" s="7">
        <v>11448.67874254247</v>
      </c>
      <c r="AE84" s="7">
        <v>114989.89746968499</v>
      </c>
      <c r="AF84" s="7">
        <v>502.4745605173257</v>
      </c>
      <c r="AG84" s="7">
        <v>73523.552099851018</v>
      </c>
      <c r="AH84" s="7">
        <v>66197.368856913148</v>
      </c>
      <c r="AI84" s="7">
        <v>12332.157713978018</v>
      </c>
      <c r="AJ84" s="7">
        <v>4168.3889448914069</v>
      </c>
      <c r="AK84" s="7">
        <v>98272.776117022528</v>
      </c>
      <c r="AL84" s="7">
        <v>250548.59934467019</v>
      </c>
      <c r="AM84" s="7">
        <v>1763.0709364875404</v>
      </c>
      <c r="AN84" s="7">
        <v>18970.807999983754</v>
      </c>
      <c r="AO84" s="7">
        <v>544.71315403555343</v>
      </c>
      <c r="AP84" s="7">
        <v>37.905089353833858</v>
      </c>
      <c r="AQ84" s="7">
        <v>4081.6044253417913</v>
      </c>
      <c r="AR84" s="7">
        <v>339.61955365325338</v>
      </c>
      <c r="AS84" s="7">
        <v>4760.3935409012111</v>
      </c>
      <c r="AT84" s="7">
        <v>2069.8338699295491</v>
      </c>
      <c r="AU84" s="7">
        <v>13808.262168152287</v>
      </c>
      <c r="AV84" s="7">
        <v>214.77072382173901</v>
      </c>
      <c r="AW84" s="7">
        <v>1448.9389194113858</v>
      </c>
      <c r="AX84" s="7">
        <v>291.05365540210255</v>
      </c>
      <c r="AY84" s="7">
        <v>698.40753398428387</v>
      </c>
      <c r="AZ84" s="7">
        <v>426.87992993978048</v>
      </c>
      <c r="BA84" s="7">
        <v>1.8623333460318128</v>
      </c>
      <c r="BB84" s="7">
        <v>423.56261484779316</v>
      </c>
      <c r="BC84" s="7">
        <v>1823.913074296644</v>
      </c>
      <c r="BD84" s="7">
        <v>7603.6829800769374</v>
      </c>
      <c r="BE84" s="7">
        <v>16600.570749007322</v>
      </c>
      <c r="BF84" s="7">
        <v>1495.628419388092</v>
      </c>
      <c r="BG84" s="7">
        <v>30664.789663483836</v>
      </c>
      <c r="BH84" s="7">
        <v>438.07869598649995</v>
      </c>
      <c r="BI84" s="7">
        <v>262472.2190052286</v>
      </c>
      <c r="BJ84" s="7">
        <v>16679.966376335524</v>
      </c>
      <c r="BK84" s="7">
        <v>5382.4319439850988</v>
      </c>
      <c r="BL84" s="7">
        <v>2308.1562113490318</v>
      </c>
      <c r="BM84" s="7">
        <v>10169.721075905241</v>
      </c>
      <c r="BN84" s="7">
        <v>25117.086818913303</v>
      </c>
      <c r="BO84" s="7">
        <v>349706.61214908067</v>
      </c>
      <c r="BP84" s="7">
        <v>3800.9491012836975</v>
      </c>
      <c r="BQ84" s="7">
        <v>1376.0643667464303</v>
      </c>
      <c r="BR84" s="7">
        <v>583395.65863382525</v>
      </c>
      <c r="BS84" s="7">
        <v>11723.939451583485</v>
      </c>
      <c r="BT84" s="7">
        <v>136928.6329833818</v>
      </c>
      <c r="BU84" s="7">
        <v>13725.513246003837</v>
      </c>
      <c r="BV84" s="7">
        <v>1488.4570529281118</v>
      </c>
      <c r="BW84" s="7">
        <v>949.56563098208892</v>
      </c>
      <c r="BX84" s="7">
        <v>817.96353640299731</v>
      </c>
      <c r="BY84" s="7">
        <v>5065.8355867012024</v>
      </c>
      <c r="BZ84" s="7">
        <v>6644.9291938903916</v>
      </c>
      <c r="CA84" s="7">
        <v>354680.19413914473</v>
      </c>
      <c r="CB84" s="7">
        <v>673.46411643445492</v>
      </c>
      <c r="CC84" s="7">
        <v>1572943.0178458234</v>
      </c>
      <c r="CD84" s="7">
        <v>401094.44077664928</v>
      </c>
      <c r="CE84" s="7">
        <v>1270322.632871341</v>
      </c>
      <c r="CF84" s="7">
        <v>76109.473751581201</v>
      </c>
      <c r="CG84" s="7">
        <v>5645.8395611891719</v>
      </c>
      <c r="CH84" s="7">
        <v>705828.82096757193</v>
      </c>
      <c r="CI84" s="7">
        <v>3300.3799707721691</v>
      </c>
      <c r="CJ84" s="7">
        <v>596234.81846173783</v>
      </c>
      <c r="CK84" s="7">
        <v>629.59162558389244</v>
      </c>
      <c r="CL84" s="7">
        <v>490885.20054940163</v>
      </c>
      <c r="CM84" s="7">
        <v>796.87915623348965</v>
      </c>
      <c r="CN84" s="7">
        <v>1320.26607740072</v>
      </c>
      <c r="CO84" s="7">
        <v>522.0693712935082</v>
      </c>
      <c r="CP84" s="7">
        <v>0.94239358637605863</v>
      </c>
      <c r="CQ84" s="7">
        <v>49.775510295775518</v>
      </c>
      <c r="CR84" s="7">
        <v>1750.4669588596364</v>
      </c>
      <c r="CS84" s="7">
        <v>3498.7284906032432</v>
      </c>
      <c r="CT84" s="7">
        <v>0</v>
      </c>
      <c r="CU84" s="7">
        <v>97827.702840349244</v>
      </c>
      <c r="CV84" s="7">
        <v>18675.611560287674</v>
      </c>
      <c r="CW84" s="7">
        <v>385.45305953560631</v>
      </c>
      <c r="CX84" s="7">
        <v>1050.1395728778577</v>
      </c>
      <c r="CY84" s="7">
        <v>15604.841716581572</v>
      </c>
      <c r="CZ84" s="7">
        <v>2018.8924709704779</v>
      </c>
      <c r="DA84" s="7">
        <v>51.139684539411647</v>
      </c>
      <c r="DB84" s="7">
        <v>3288.7233872779275</v>
      </c>
      <c r="DC84" s="7">
        <v>93361.69697861548</v>
      </c>
      <c r="DD84" s="7">
        <v>281276.30547268019</v>
      </c>
      <c r="DE84" s="7">
        <v>0</v>
      </c>
      <c r="DF84" s="7">
        <v>5240.257003095785</v>
      </c>
      <c r="DG84" s="7">
        <v>1170.115051641041</v>
      </c>
      <c r="DH84" s="7">
        <v>2095.0986822478703</v>
      </c>
      <c r="DI84" s="7">
        <v>30121.477506267791</v>
      </c>
      <c r="DJ84" s="7">
        <v>5332.7595075798999</v>
      </c>
      <c r="DK84" s="7">
        <v>45702046.592836857</v>
      </c>
      <c r="DL84" s="7">
        <v>20057393.122798774</v>
      </c>
      <c r="DM84" s="7">
        <v>13356.860579006727</v>
      </c>
      <c r="DN84" s="7">
        <v>2665502.5674858666</v>
      </c>
      <c r="DO84" s="7">
        <v>11579347.314615207</v>
      </c>
      <c r="DP84" s="7">
        <v>5405589.5715330532</v>
      </c>
      <c r="DQ84" s="7">
        <v>1388042.9922863354</v>
      </c>
      <c r="DR84" s="7">
        <v>948090.76551139611</v>
      </c>
      <c r="DS84" s="7">
        <f>'[2]IOT 2019 CB'!DZ84+'[2]IOT 2019 CB'!EA84</f>
        <v>309285.51975037431</v>
      </c>
      <c r="DT84" s="7">
        <v>0</v>
      </c>
      <c r="DU84" s="7">
        <v>121.06800341367631</v>
      </c>
      <c r="DV84" s="7">
        <v>3454.2534870560207</v>
      </c>
      <c r="DW84" s="7">
        <v>116975.141469123</v>
      </c>
      <c r="DX84" s="7">
        <v>37.332069378752756</v>
      </c>
      <c r="DY84" s="7">
        <v>43.341064285417218</v>
      </c>
      <c r="DZ84" s="7">
        <v>0</v>
      </c>
      <c r="EA84" s="7">
        <v>0</v>
      </c>
      <c r="EB84" s="7">
        <v>5259.9617823119852</v>
      </c>
      <c r="EC84" s="7">
        <v>1.9876511717045697</v>
      </c>
      <c r="ED84" s="7">
        <v>59867.609268609784</v>
      </c>
      <c r="EE84" s="7">
        <v>410245.10388225055</v>
      </c>
      <c r="EF84" s="7">
        <v>15.555158445052308</v>
      </c>
      <c r="EG84" s="7">
        <v>24.208651767438443</v>
      </c>
      <c r="EH84" s="7">
        <v>47.030325941706479</v>
      </c>
      <c r="EI84" s="7">
        <v>182.17736278017207</v>
      </c>
      <c r="EJ84" s="7">
        <v>2550.4649177665801</v>
      </c>
      <c r="EK84" s="7">
        <v>316.36765255730148</v>
      </c>
      <c r="EL84" s="7">
        <f>'[2]IOT 2019 CB'!ET84+'[2]IOT 2019 CB'!EU84</f>
        <v>72253.868955081707</v>
      </c>
      <c r="EM84" s="7">
        <v>692.83698176659493</v>
      </c>
      <c r="EN84" s="7">
        <v>0</v>
      </c>
      <c r="EO84" s="7">
        <v>635.78389279670887</v>
      </c>
      <c r="EP84" s="7">
        <v>170178.51315234575</v>
      </c>
      <c r="EQ84" s="7">
        <v>223.15042602033841</v>
      </c>
      <c r="ER84" s="7">
        <v>27264.470525783396</v>
      </c>
      <c r="ES84" s="7">
        <v>897586.9714912168</v>
      </c>
      <c r="ET84" s="7">
        <v>689.14908443442994</v>
      </c>
      <c r="EU84" s="7">
        <v>11107.358516884608</v>
      </c>
      <c r="EV84" s="7">
        <v>214980.34239146125</v>
      </c>
      <c r="EW84" s="7">
        <v>211.11784551816297</v>
      </c>
      <c r="EX84" s="7">
        <v>1392.7224207814384</v>
      </c>
      <c r="EY84" s="7">
        <v>402.14684277422327</v>
      </c>
      <c r="EZ84" s="7">
        <v>896.91898166724343</v>
      </c>
      <c r="FA84" s="7">
        <v>547.28613868287823</v>
      </c>
      <c r="FB84" s="7">
        <v>10591.421411123574</v>
      </c>
      <c r="FC84" s="7">
        <v>1601.8136183639801</v>
      </c>
      <c r="FD84" s="7">
        <v>67245.736609143423</v>
      </c>
      <c r="FE84" s="7">
        <v>147068.58427132826</v>
      </c>
      <c r="FF84" s="7">
        <v>1538.2372625207372</v>
      </c>
      <c r="FG84" s="7">
        <v>23304.520116064978</v>
      </c>
      <c r="FH84" s="7">
        <v>367.54162443267091</v>
      </c>
      <c r="FI84" s="7">
        <v>0</v>
      </c>
      <c r="FJ84" s="7">
        <v>872.97005040704221</v>
      </c>
      <c r="FK84" s="7">
        <v>192.80439912891239</v>
      </c>
      <c r="FL84" s="7">
        <v>60.231108191372094</v>
      </c>
      <c r="FM84" s="7">
        <v>33154.334686047951</v>
      </c>
      <c r="FN84" s="7">
        <v>8006.6628514464737</v>
      </c>
      <c r="FO84" s="7">
        <v>1113.861939163238</v>
      </c>
      <c r="FP84" s="7">
        <v>196173.28955610152</v>
      </c>
      <c r="FQ84" s="7">
        <v>717.74810470116029</v>
      </c>
      <c r="FR84" s="2">
        <f t="shared" si="4"/>
        <v>99343231.467045486</v>
      </c>
      <c r="FS84" s="1">
        <f t="shared" si="5"/>
        <v>1001754.7248372203</v>
      </c>
      <c r="FT84" s="3">
        <v>1001754.7248372203</v>
      </c>
      <c r="FU84" s="3">
        <v>0</v>
      </c>
      <c r="FV84" s="1">
        <f t="shared" si="6"/>
        <v>659495.98948782682</v>
      </c>
      <c r="FW84" s="1">
        <v>0</v>
      </c>
      <c r="FX84" s="1">
        <v>659495.98948782682</v>
      </c>
      <c r="FY84" s="1">
        <v>11371619.508621</v>
      </c>
      <c r="FZ84" s="1">
        <v>15150581.495789705</v>
      </c>
      <c r="GA84" s="1">
        <f t="shared" si="7"/>
        <v>97225520.194201827</v>
      </c>
      <c r="GB84" s="13"/>
      <c r="GC84" s="4"/>
      <c r="GD84" s="5"/>
      <c r="GF84" s="8"/>
      <c r="GG84" s="8"/>
    </row>
    <row r="85" spans="1:189" s="27" customFormat="1" ht="15.75" x14ac:dyDescent="0.25">
      <c r="A85" s="20" t="s">
        <v>276</v>
      </c>
      <c r="B85" s="18">
        <v>80</v>
      </c>
      <c r="C85" s="7">
        <v>27255.292204819736</v>
      </c>
      <c r="D85" s="7">
        <v>0</v>
      </c>
      <c r="E85" s="7">
        <v>674.13136825470463</v>
      </c>
      <c r="F85" s="7">
        <v>2515.8107710618601</v>
      </c>
      <c r="G85" s="7">
        <v>715.27749743669881</v>
      </c>
      <c r="H85" s="7">
        <v>1156.7932438820744</v>
      </c>
      <c r="I85" s="7">
        <v>21057.153906062802</v>
      </c>
      <c r="J85" s="7">
        <v>2536.3839270013887</v>
      </c>
      <c r="K85" s="7">
        <v>788.45007534519618</v>
      </c>
      <c r="L85" s="7">
        <v>0</v>
      </c>
      <c r="M85" s="7">
        <v>1991.8299172366453</v>
      </c>
      <c r="N85" s="7">
        <v>4129.8922225850029</v>
      </c>
      <c r="O85" s="7">
        <v>3535.1918980862342</v>
      </c>
      <c r="P85" s="7">
        <v>251.71839527647745</v>
      </c>
      <c r="Q85" s="7">
        <v>447.40573586280209</v>
      </c>
      <c r="R85" s="7">
        <v>27446.578540251154</v>
      </c>
      <c r="S85" s="7">
        <v>46206.342543370352</v>
      </c>
      <c r="T85" s="7">
        <v>5799.9945630776247</v>
      </c>
      <c r="U85" s="7">
        <v>59.479740633337499</v>
      </c>
      <c r="V85" s="7">
        <v>12164.691794700015</v>
      </c>
      <c r="W85" s="7">
        <v>273.11377928417568</v>
      </c>
      <c r="X85" s="7">
        <v>59.282292441375638</v>
      </c>
      <c r="Y85" s="7">
        <v>1440.4813743640482</v>
      </c>
      <c r="Z85" s="7">
        <v>17231.447981121171</v>
      </c>
      <c r="AA85" s="7">
        <v>0</v>
      </c>
      <c r="AB85" s="7">
        <v>210.74392602075378</v>
      </c>
      <c r="AC85" s="7">
        <v>0</v>
      </c>
      <c r="AD85" s="7">
        <v>3604.5925401215973</v>
      </c>
      <c r="AE85" s="7">
        <v>2805.4811363061476</v>
      </c>
      <c r="AF85" s="7">
        <v>332.50202369666033</v>
      </c>
      <c r="AG85" s="7">
        <v>38775.10929853921</v>
      </c>
      <c r="AH85" s="7">
        <v>29649.531292509768</v>
      </c>
      <c r="AI85" s="7">
        <v>5362.8749992351004</v>
      </c>
      <c r="AJ85" s="7">
        <v>1588.8996684272583</v>
      </c>
      <c r="AK85" s="7">
        <v>34035.09059211173</v>
      </c>
      <c r="AL85" s="7">
        <v>86773.210377898969</v>
      </c>
      <c r="AM85" s="7">
        <v>312.18661185203428</v>
      </c>
      <c r="AN85" s="7">
        <v>4628.9081366024502</v>
      </c>
      <c r="AO85" s="7">
        <v>1033.1532254994306</v>
      </c>
      <c r="AP85" s="7">
        <v>0</v>
      </c>
      <c r="AQ85" s="7">
        <v>1427.5992563386283</v>
      </c>
      <c r="AR85" s="7">
        <v>476.3862217082916</v>
      </c>
      <c r="AS85" s="7">
        <v>4772.7764832363464</v>
      </c>
      <c r="AT85" s="7">
        <v>925.57575918787359</v>
      </c>
      <c r="AU85" s="7">
        <v>16.304572405330447</v>
      </c>
      <c r="AV85" s="7">
        <v>66.78468683424822</v>
      </c>
      <c r="AW85" s="7">
        <v>959.91448959300294</v>
      </c>
      <c r="AX85" s="7">
        <v>186.37491053821216</v>
      </c>
      <c r="AY85" s="7">
        <v>420.96844451706573</v>
      </c>
      <c r="AZ85" s="7">
        <v>62.790311174810952</v>
      </c>
      <c r="BA85" s="7">
        <v>0</v>
      </c>
      <c r="BB85" s="7">
        <v>844.03113482753599</v>
      </c>
      <c r="BC85" s="7">
        <v>2444.2346296766195</v>
      </c>
      <c r="BD85" s="7">
        <v>4150.2786623542415</v>
      </c>
      <c r="BE85" s="7">
        <v>64.692633086192288</v>
      </c>
      <c r="BF85" s="7">
        <v>367.4890528589662</v>
      </c>
      <c r="BG85" s="7">
        <v>990.1388279763612</v>
      </c>
      <c r="BH85" s="7">
        <v>466.20592584095283</v>
      </c>
      <c r="BI85" s="7">
        <v>4581.1260300370013</v>
      </c>
      <c r="BJ85" s="7">
        <v>7710.4589617731881</v>
      </c>
      <c r="BK85" s="7">
        <v>4465.3024696646635</v>
      </c>
      <c r="BL85" s="7">
        <v>3128.9348963153934</v>
      </c>
      <c r="BM85" s="7">
        <v>7012.1587753674294</v>
      </c>
      <c r="BN85" s="7">
        <v>23007.642485567529</v>
      </c>
      <c r="BO85" s="7">
        <v>5842.0737732566731</v>
      </c>
      <c r="BP85" s="7">
        <v>363.40098728002732</v>
      </c>
      <c r="BQ85" s="7">
        <v>342.5496755059259</v>
      </c>
      <c r="BR85" s="7">
        <v>5.1791649310061949</v>
      </c>
      <c r="BS85" s="7">
        <v>812.07707179436966</v>
      </c>
      <c r="BT85" s="7">
        <v>5569.5948675978016</v>
      </c>
      <c r="BU85" s="7">
        <v>37767.282704914673</v>
      </c>
      <c r="BV85" s="7">
        <v>1218.7452574864747</v>
      </c>
      <c r="BW85" s="7">
        <v>765.40294727386913</v>
      </c>
      <c r="BX85" s="7">
        <v>59892.966672083865</v>
      </c>
      <c r="BY85" s="7">
        <v>3562.1841874423021</v>
      </c>
      <c r="BZ85" s="7">
        <v>1604.0557254366245</v>
      </c>
      <c r="CA85" s="7">
        <v>32462.532395735008</v>
      </c>
      <c r="CB85" s="7">
        <v>152.62491502265274</v>
      </c>
      <c r="CC85" s="7">
        <v>73230.232097153494</v>
      </c>
      <c r="CD85" s="7">
        <v>4456757.8189900909</v>
      </c>
      <c r="CE85" s="7">
        <v>2810108.8213898912</v>
      </c>
      <c r="CF85" s="7">
        <v>7124.0361035501419</v>
      </c>
      <c r="CG85" s="7">
        <v>1778.3218305221326</v>
      </c>
      <c r="CH85" s="7">
        <v>270553.60395828314</v>
      </c>
      <c r="CI85" s="7">
        <v>2524.6418963575134</v>
      </c>
      <c r="CJ85" s="7">
        <v>6505.3285897320584</v>
      </c>
      <c r="CK85" s="7">
        <v>14.731222018173742</v>
      </c>
      <c r="CL85" s="7">
        <v>121.06081030032699</v>
      </c>
      <c r="CM85" s="7">
        <v>363.16402439356199</v>
      </c>
      <c r="CN85" s="7">
        <v>670.80497931403386</v>
      </c>
      <c r="CO85" s="7">
        <v>267.31596882587422</v>
      </c>
      <c r="CP85" s="7">
        <v>7650.1132854021753</v>
      </c>
      <c r="CQ85" s="7">
        <v>0</v>
      </c>
      <c r="CR85" s="7">
        <v>1420.1773024914323</v>
      </c>
      <c r="CS85" s="7">
        <v>924.05131796062824</v>
      </c>
      <c r="CT85" s="7">
        <v>4.6774799067070623</v>
      </c>
      <c r="CU85" s="7">
        <v>3105.6945053383874</v>
      </c>
      <c r="CV85" s="7">
        <v>11853.889094960379</v>
      </c>
      <c r="CW85" s="7">
        <v>353.37004698526727</v>
      </c>
      <c r="CX85" s="7">
        <v>354.61581035104933</v>
      </c>
      <c r="CY85" s="7">
        <v>34333.063406132009</v>
      </c>
      <c r="CZ85" s="7">
        <v>935.94505054749129</v>
      </c>
      <c r="DA85" s="7">
        <v>3.5623352394328793</v>
      </c>
      <c r="DB85" s="7">
        <v>34014.226909458688</v>
      </c>
      <c r="DC85" s="7">
        <v>82659.748134293171</v>
      </c>
      <c r="DD85" s="7">
        <v>18104.720750814216</v>
      </c>
      <c r="DE85" s="7">
        <v>0</v>
      </c>
      <c r="DF85" s="7">
        <v>2186.754128933519</v>
      </c>
      <c r="DG85" s="7">
        <v>1676.1320019206059</v>
      </c>
      <c r="DH85" s="7">
        <v>5237.053413192014</v>
      </c>
      <c r="DI85" s="7">
        <v>27652.799679526954</v>
      </c>
      <c r="DJ85" s="7">
        <v>0</v>
      </c>
      <c r="DK85" s="7">
        <v>38331276.268959895</v>
      </c>
      <c r="DL85" s="7">
        <v>21644815.741866391</v>
      </c>
      <c r="DM85" s="7">
        <v>176052.2304291816</v>
      </c>
      <c r="DN85" s="7">
        <v>12869663.101141168</v>
      </c>
      <c r="DO85" s="7">
        <v>14106738.391976433</v>
      </c>
      <c r="DP85" s="7">
        <v>3420728.2640077705</v>
      </c>
      <c r="DQ85" s="7">
        <v>2047.5544900302784</v>
      </c>
      <c r="DR85" s="7">
        <v>18895.900480657765</v>
      </c>
      <c r="DS85" s="7">
        <f>'[2]IOT 2019 CB'!DZ85+'[2]IOT 2019 CB'!EA85</f>
        <v>101462.96807788721</v>
      </c>
      <c r="DT85" s="7">
        <v>0</v>
      </c>
      <c r="DU85" s="7">
        <v>0</v>
      </c>
      <c r="DV85" s="7">
        <v>1920.985638760264</v>
      </c>
      <c r="DW85" s="7">
        <v>44295.136910908797</v>
      </c>
      <c r="DX85" s="7">
        <v>416.25076953443397</v>
      </c>
      <c r="DY85" s="7">
        <v>23.052490263274716</v>
      </c>
      <c r="DZ85" s="7">
        <v>0</v>
      </c>
      <c r="EA85" s="7">
        <v>0</v>
      </c>
      <c r="EB85" s="7">
        <v>6217.8610525959957</v>
      </c>
      <c r="EC85" s="7">
        <v>135.21924710162568</v>
      </c>
      <c r="ED85" s="7">
        <v>44072.972260594797</v>
      </c>
      <c r="EE85" s="7">
        <v>14632.639487931485</v>
      </c>
      <c r="EF85" s="7">
        <v>13.960656825305314</v>
      </c>
      <c r="EG85" s="7">
        <v>0.45822735371293138</v>
      </c>
      <c r="EH85" s="7">
        <v>44.739045650814383</v>
      </c>
      <c r="EI85" s="7">
        <v>385.29856127181068</v>
      </c>
      <c r="EJ85" s="7">
        <v>0</v>
      </c>
      <c r="EK85" s="7">
        <v>0</v>
      </c>
      <c r="EL85" s="7">
        <f>'[2]IOT 2019 CB'!ET85+'[2]IOT 2019 CB'!EU85</f>
        <v>3.103753000476865</v>
      </c>
      <c r="EM85" s="7">
        <v>0</v>
      </c>
      <c r="EN85" s="7">
        <v>0</v>
      </c>
      <c r="EO85" s="7">
        <v>347.13904505018769</v>
      </c>
      <c r="EP85" s="7">
        <v>897.20209403377328</v>
      </c>
      <c r="EQ85" s="7">
        <v>149.06182799413429</v>
      </c>
      <c r="ER85" s="7">
        <v>247.29962401068502</v>
      </c>
      <c r="ES85" s="7">
        <v>135031.81103672527</v>
      </c>
      <c r="ET85" s="7">
        <v>3745.2752377130523</v>
      </c>
      <c r="EU85" s="7">
        <v>38618.542257736219</v>
      </c>
      <c r="EV85" s="7">
        <v>27921.406750295129</v>
      </c>
      <c r="EW85" s="7">
        <v>457.73259840348709</v>
      </c>
      <c r="EX85" s="7">
        <v>997.39644330096701</v>
      </c>
      <c r="EY85" s="7">
        <v>87.758285940961201</v>
      </c>
      <c r="EZ85" s="7">
        <v>527.65832054917757</v>
      </c>
      <c r="FA85" s="7">
        <v>113.09498513457866</v>
      </c>
      <c r="FB85" s="7">
        <v>1821.36774211276</v>
      </c>
      <c r="FC85" s="7">
        <v>982.022432212387</v>
      </c>
      <c r="FD85" s="7">
        <v>24540.791059328785</v>
      </c>
      <c r="FE85" s="7">
        <v>1578.3162301289817</v>
      </c>
      <c r="FF85" s="7">
        <v>3594.596560500172</v>
      </c>
      <c r="FG85" s="7">
        <v>12953.599335771443</v>
      </c>
      <c r="FH85" s="7">
        <v>295.35950419970214</v>
      </c>
      <c r="FI85" s="7">
        <v>0</v>
      </c>
      <c r="FJ85" s="7">
        <v>135.63896125110631</v>
      </c>
      <c r="FK85" s="7">
        <v>134.09043864181714</v>
      </c>
      <c r="FL85" s="7">
        <v>170.59122738017962</v>
      </c>
      <c r="FM85" s="7">
        <v>9739.2710567383383</v>
      </c>
      <c r="FN85" s="7">
        <v>682.22369899858165</v>
      </c>
      <c r="FO85" s="7">
        <v>554.50093897743659</v>
      </c>
      <c r="FP85" s="7">
        <v>165.11893005157273</v>
      </c>
      <c r="FQ85" s="7">
        <v>0</v>
      </c>
      <c r="FR85" s="2">
        <f t="shared" si="4"/>
        <v>99518579.310235932</v>
      </c>
      <c r="FS85" s="1">
        <f t="shared" si="5"/>
        <v>773134.71597613953</v>
      </c>
      <c r="FT85" s="3">
        <v>773134.71597613953</v>
      </c>
      <c r="FU85" s="3">
        <v>0</v>
      </c>
      <c r="FV85" s="1">
        <f t="shared" si="6"/>
        <v>-4029702.6326396167</v>
      </c>
      <c r="FW85" s="1">
        <v>0</v>
      </c>
      <c r="FX85" s="1">
        <v>-4029702.6326396167</v>
      </c>
      <c r="FY85" s="1">
        <v>27347727.24339249</v>
      </c>
      <c r="FZ85" s="1">
        <v>788337.83489544597</v>
      </c>
      <c r="GA85" s="1">
        <f t="shared" si="7"/>
        <v>122821400.8020695</v>
      </c>
      <c r="GB85" s="13"/>
      <c r="GC85" s="4"/>
      <c r="GD85" s="5"/>
      <c r="GF85" s="8"/>
      <c r="GG85" s="8"/>
    </row>
    <row r="86" spans="1:189" s="27" customFormat="1" ht="47.25" x14ac:dyDescent="0.25">
      <c r="A86" s="20" t="s">
        <v>277</v>
      </c>
      <c r="B86" s="18">
        <v>81</v>
      </c>
      <c r="C86" s="7">
        <v>76783.371907568813</v>
      </c>
      <c r="D86" s="7">
        <v>5894.9133110689145</v>
      </c>
      <c r="E86" s="7">
        <v>10223.185569630386</v>
      </c>
      <c r="F86" s="7">
        <v>9576.8909398534979</v>
      </c>
      <c r="G86" s="7">
        <v>1674.5007737092596</v>
      </c>
      <c r="H86" s="7">
        <v>2261.5806676739912</v>
      </c>
      <c r="I86" s="7">
        <v>42375.21330477632</v>
      </c>
      <c r="J86" s="7">
        <v>17943.410659179499</v>
      </c>
      <c r="K86" s="7">
        <v>68286.46544137763</v>
      </c>
      <c r="L86" s="7">
        <v>0</v>
      </c>
      <c r="M86" s="7">
        <v>0</v>
      </c>
      <c r="N86" s="7">
        <v>1064.7422796258613</v>
      </c>
      <c r="O86" s="7">
        <v>996.23686934282193</v>
      </c>
      <c r="P86" s="7">
        <v>0</v>
      </c>
      <c r="Q86" s="7">
        <v>408.14403981025879</v>
      </c>
      <c r="R86" s="7">
        <v>790.68653698069852</v>
      </c>
      <c r="S86" s="7">
        <v>20181.965358059446</v>
      </c>
      <c r="T86" s="7">
        <v>32984.228756828394</v>
      </c>
      <c r="U86" s="7">
        <v>1653.2613905366075</v>
      </c>
      <c r="V86" s="7">
        <v>22718.404737606343</v>
      </c>
      <c r="W86" s="7">
        <v>0</v>
      </c>
      <c r="X86" s="7">
        <v>42.198543245194564</v>
      </c>
      <c r="Y86" s="7">
        <v>736.03368693747962</v>
      </c>
      <c r="Z86" s="7">
        <v>14319.200291802415</v>
      </c>
      <c r="AA86" s="7">
        <v>0</v>
      </c>
      <c r="AB86" s="7">
        <v>0</v>
      </c>
      <c r="AC86" s="7">
        <v>0</v>
      </c>
      <c r="AD86" s="7">
        <v>226.52419266037717</v>
      </c>
      <c r="AE86" s="7">
        <v>23654.37276482318</v>
      </c>
      <c r="AF86" s="7">
        <v>1121.4080614589066</v>
      </c>
      <c r="AG86" s="7">
        <v>144685.85022594692</v>
      </c>
      <c r="AH86" s="7">
        <v>39240.674893632087</v>
      </c>
      <c r="AI86" s="7">
        <v>5658.2676468495938</v>
      </c>
      <c r="AJ86" s="7">
        <v>46282.160669042147</v>
      </c>
      <c r="AK86" s="7">
        <v>0</v>
      </c>
      <c r="AL86" s="7">
        <v>103951.08847768266</v>
      </c>
      <c r="AM86" s="7">
        <v>3069.5915721310821</v>
      </c>
      <c r="AN86" s="7">
        <v>522245.31924681721</v>
      </c>
      <c r="AO86" s="7">
        <v>3739.1436212600897</v>
      </c>
      <c r="AP86" s="7">
        <v>31109.046585824522</v>
      </c>
      <c r="AQ86" s="7">
        <v>826.88254950210046</v>
      </c>
      <c r="AR86" s="7">
        <v>2.0080057590611764</v>
      </c>
      <c r="AS86" s="7">
        <v>4634.9718444635146</v>
      </c>
      <c r="AT86" s="7">
        <v>750.00704580233241</v>
      </c>
      <c r="AU86" s="7">
        <v>246.18631987979137</v>
      </c>
      <c r="AV86" s="7">
        <v>63.456350444895719</v>
      </c>
      <c r="AW86" s="7">
        <v>860.73548772620234</v>
      </c>
      <c r="AX86" s="7">
        <v>1220.3727062348505</v>
      </c>
      <c r="AY86" s="7">
        <v>811.0490625744095</v>
      </c>
      <c r="AZ86" s="7">
        <v>4.8491385467828154</v>
      </c>
      <c r="BA86" s="7">
        <v>0</v>
      </c>
      <c r="BB86" s="7">
        <v>30.18116175756505</v>
      </c>
      <c r="BC86" s="7">
        <v>1598.7601286643053</v>
      </c>
      <c r="BD86" s="7">
        <v>610748.99215175305</v>
      </c>
      <c r="BE86" s="7">
        <v>6.2854319246669528</v>
      </c>
      <c r="BF86" s="7">
        <v>372.85499789720063</v>
      </c>
      <c r="BG86" s="7">
        <v>382.50129890591995</v>
      </c>
      <c r="BH86" s="7">
        <v>91.022613229204708</v>
      </c>
      <c r="BI86" s="7">
        <v>42581.779710274386</v>
      </c>
      <c r="BJ86" s="7">
        <v>885090.068850282</v>
      </c>
      <c r="BK86" s="7">
        <v>61189.474471068745</v>
      </c>
      <c r="BL86" s="7">
        <v>6895.6368182072301</v>
      </c>
      <c r="BM86" s="7">
        <v>835664.23756752338</v>
      </c>
      <c r="BN86" s="7">
        <v>77717.264726637339</v>
      </c>
      <c r="BO86" s="7">
        <v>44305.848833942597</v>
      </c>
      <c r="BP86" s="7">
        <v>231.27239964245055</v>
      </c>
      <c r="BQ86" s="7">
        <v>0.62461279582965823</v>
      </c>
      <c r="BR86" s="7">
        <v>0</v>
      </c>
      <c r="BS86" s="7">
        <v>0</v>
      </c>
      <c r="BT86" s="7">
        <v>59935.69008976742</v>
      </c>
      <c r="BU86" s="7">
        <v>312857.14993728488</v>
      </c>
      <c r="BV86" s="7">
        <v>275475.25983817276</v>
      </c>
      <c r="BW86" s="7">
        <v>928.58357655072143</v>
      </c>
      <c r="BX86" s="7">
        <v>2500106.2497769515</v>
      </c>
      <c r="BY86" s="7">
        <v>2501.2303079833109</v>
      </c>
      <c r="BZ86" s="7">
        <v>367021.58863738721</v>
      </c>
      <c r="CA86" s="7">
        <v>1019138.0569254103</v>
      </c>
      <c r="CB86" s="7">
        <v>13269.240452007905</v>
      </c>
      <c r="CC86" s="7">
        <v>2482551.7947630747</v>
      </c>
      <c r="CD86" s="7">
        <v>2538462.9218942211</v>
      </c>
      <c r="CE86" s="7">
        <v>20653838.085453074</v>
      </c>
      <c r="CF86" s="7">
        <v>5470160.7496829201</v>
      </c>
      <c r="CG86" s="7">
        <v>89565.829835739933</v>
      </c>
      <c r="CH86" s="7">
        <v>1039498.8715923041</v>
      </c>
      <c r="CI86" s="7">
        <v>34678.523504395926</v>
      </c>
      <c r="CJ86" s="7">
        <v>164163.83865027156</v>
      </c>
      <c r="CK86" s="7">
        <v>8118.3880334419509</v>
      </c>
      <c r="CL86" s="7">
        <v>89718.131335244951</v>
      </c>
      <c r="CM86" s="7">
        <v>7640462.8881061645</v>
      </c>
      <c r="CN86" s="7">
        <v>21588.487373069151</v>
      </c>
      <c r="CO86" s="7">
        <v>7837.4079995159545</v>
      </c>
      <c r="CP86" s="7">
        <v>1022.437865501916</v>
      </c>
      <c r="CQ86" s="7">
        <v>165865.40940427108</v>
      </c>
      <c r="CR86" s="7">
        <v>1413.4356148926288</v>
      </c>
      <c r="CS86" s="7">
        <v>92155.443040103419</v>
      </c>
      <c r="CT86" s="7">
        <v>4.204426432459309</v>
      </c>
      <c r="CU86" s="7">
        <v>435733.83080484881</v>
      </c>
      <c r="CV86" s="7">
        <v>51566.521205528879</v>
      </c>
      <c r="CW86" s="7">
        <v>52515.562540276682</v>
      </c>
      <c r="CX86" s="7">
        <v>248.73954271013443</v>
      </c>
      <c r="CY86" s="7">
        <v>440752.45826334186</v>
      </c>
      <c r="CZ86" s="7">
        <v>540468.92668141134</v>
      </c>
      <c r="DA86" s="7">
        <v>130524.55692880962</v>
      </c>
      <c r="DB86" s="7">
        <v>14427.095960003531</v>
      </c>
      <c r="DC86" s="7">
        <v>49498.456453977175</v>
      </c>
      <c r="DD86" s="7">
        <v>106903.52432766077</v>
      </c>
      <c r="DE86" s="7">
        <v>0</v>
      </c>
      <c r="DF86" s="7">
        <v>4439.5419445133512</v>
      </c>
      <c r="DG86" s="7">
        <v>103530.76503274044</v>
      </c>
      <c r="DH86" s="7">
        <v>4789.3598119021271</v>
      </c>
      <c r="DI86" s="7">
        <v>15832.099137063929</v>
      </c>
      <c r="DJ86" s="7">
        <v>16865.387878567453</v>
      </c>
      <c r="DK86" s="7">
        <v>40286162.775301978</v>
      </c>
      <c r="DL86" s="7">
        <v>22243810.332875494</v>
      </c>
      <c r="DM86" s="7">
        <v>46823.522501947424</v>
      </c>
      <c r="DN86" s="7">
        <v>11212774.403990911</v>
      </c>
      <c r="DO86" s="7">
        <v>3827830.9479098623</v>
      </c>
      <c r="DP86" s="7">
        <v>11804022.438703122</v>
      </c>
      <c r="DQ86" s="7">
        <v>328963.30681261659</v>
      </c>
      <c r="DR86" s="7">
        <v>4173772.981692987</v>
      </c>
      <c r="DS86" s="7">
        <f>'[2]IOT 2019 CB'!DZ86+'[2]IOT 2019 CB'!EA86</f>
        <v>64339.137883791598</v>
      </c>
      <c r="DT86" s="7">
        <v>0</v>
      </c>
      <c r="DU86" s="7">
        <v>62.787971912380044</v>
      </c>
      <c r="DV86" s="7">
        <v>790.60930234726243</v>
      </c>
      <c r="DW86" s="7">
        <v>55724.425396609258</v>
      </c>
      <c r="DX86" s="7">
        <v>345.11724214467068</v>
      </c>
      <c r="DY86" s="7">
        <v>496.85432705773133</v>
      </c>
      <c r="DZ86" s="7">
        <v>0</v>
      </c>
      <c r="EA86" s="7">
        <v>0</v>
      </c>
      <c r="EB86" s="7">
        <v>59526.109591688968</v>
      </c>
      <c r="EC86" s="7">
        <v>0</v>
      </c>
      <c r="ED86" s="7">
        <v>32578.536810593778</v>
      </c>
      <c r="EE86" s="7">
        <v>28972.354016295772</v>
      </c>
      <c r="EF86" s="7">
        <v>486.28832733720526</v>
      </c>
      <c r="EG86" s="7">
        <v>0</v>
      </c>
      <c r="EH86" s="7">
        <v>12.738124819283467</v>
      </c>
      <c r="EI86" s="7">
        <v>0</v>
      </c>
      <c r="EJ86" s="7">
        <v>0</v>
      </c>
      <c r="EK86" s="7">
        <v>145.93405533154146</v>
      </c>
      <c r="EL86" s="7">
        <f>'[2]IOT 2019 CB'!ET86+'[2]IOT 2019 CB'!EU86</f>
        <v>2.7467643477001662</v>
      </c>
      <c r="EM86" s="7">
        <v>0</v>
      </c>
      <c r="EN86" s="7">
        <v>0</v>
      </c>
      <c r="EO86" s="7">
        <v>415.68476386417876</v>
      </c>
      <c r="EP86" s="7">
        <v>170785.93937295786</v>
      </c>
      <c r="EQ86" s="7">
        <v>237.25735738916413</v>
      </c>
      <c r="ER86" s="7">
        <v>22.698924550248783</v>
      </c>
      <c r="ES86" s="7">
        <v>220525.41349577892</v>
      </c>
      <c r="ET86" s="7">
        <v>89108.531599934999</v>
      </c>
      <c r="EU86" s="7">
        <v>52392.56421905852</v>
      </c>
      <c r="EV86" s="7">
        <v>26127.288660606082</v>
      </c>
      <c r="EW86" s="7">
        <v>1.0731484825712767</v>
      </c>
      <c r="EX86" s="7">
        <v>8579.2730962084806</v>
      </c>
      <c r="EY86" s="7">
        <v>255.01619193069669</v>
      </c>
      <c r="EZ86" s="7">
        <v>1012.651933458651</v>
      </c>
      <c r="FA86" s="7">
        <v>1895.5068626401417</v>
      </c>
      <c r="FB86" s="7">
        <v>2876.7319865851846</v>
      </c>
      <c r="FC86" s="7">
        <v>2781.5036994842558</v>
      </c>
      <c r="FD86" s="7">
        <v>13465.712871964157</v>
      </c>
      <c r="FE86" s="7">
        <v>202086.26738799116</v>
      </c>
      <c r="FF86" s="7">
        <v>613.34234875734273</v>
      </c>
      <c r="FG86" s="7">
        <v>8866.2569608342492</v>
      </c>
      <c r="FH86" s="7">
        <v>0</v>
      </c>
      <c r="FI86" s="7">
        <v>0</v>
      </c>
      <c r="FJ86" s="7">
        <v>1352.7111863655873</v>
      </c>
      <c r="FK86" s="7">
        <v>1753.5303606997099</v>
      </c>
      <c r="FL86" s="7">
        <v>713.604076278923</v>
      </c>
      <c r="FM86" s="7">
        <v>8465.8727044808456</v>
      </c>
      <c r="FN86" s="7">
        <v>1587.5447483060425</v>
      </c>
      <c r="FO86" s="7">
        <v>3977.1487826915786</v>
      </c>
      <c r="FP86" s="7">
        <v>25629.875868868068</v>
      </c>
      <c r="FQ86" s="7">
        <v>0</v>
      </c>
      <c r="FR86" s="2">
        <f t="shared" si="4"/>
        <v>145865835.48415211</v>
      </c>
      <c r="FS86" s="1">
        <f t="shared" si="5"/>
        <v>1109615.5871291538</v>
      </c>
      <c r="FT86" s="3">
        <v>1109615.5871291538</v>
      </c>
      <c r="FU86" s="3">
        <v>0</v>
      </c>
      <c r="FV86" s="1">
        <f t="shared" si="6"/>
        <v>1918406.6638586521</v>
      </c>
      <c r="FW86" s="1">
        <v>0</v>
      </c>
      <c r="FX86" s="1">
        <v>1918406.6638586521</v>
      </c>
      <c r="FY86" s="1">
        <v>16654546.138101177</v>
      </c>
      <c r="FZ86" s="1">
        <v>15251542.916180829</v>
      </c>
      <c r="GA86" s="1">
        <f t="shared" si="7"/>
        <v>150296860.95706028</v>
      </c>
      <c r="GB86" s="13"/>
      <c r="GC86" s="4"/>
      <c r="GD86" s="5"/>
      <c r="GF86" s="8"/>
      <c r="GG86" s="8"/>
    </row>
    <row r="87" spans="1:189" s="27" customFormat="1" ht="15.75" x14ac:dyDescent="0.25">
      <c r="A87" s="20" t="s">
        <v>278</v>
      </c>
      <c r="B87" s="18">
        <v>82</v>
      </c>
      <c r="C87" s="7">
        <v>205126.00457017924</v>
      </c>
      <c r="D87" s="7">
        <v>16213.918395767079</v>
      </c>
      <c r="E87" s="7">
        <v>23829.227222172838</v>
      </c>
      <c r="F87" s="7">
        <v>1995.0776893605191</v>
      </c>
      <c r="G87" s="7">
        <v>8456.448777557076</v>
      </c>
      <c r="H87" s="7">
        <v>40842.842205381079</v>
      </c>
      <c r="I87" s="7">
        <v>82946.419244833218</v>
      </c>
      <c r="J87" s="7">
        <v>27024.039279128283</v>
      </c>
      <c r="K87" s="7">
        <v>301349.23598095938</v>
      </c>
      <c r="L87" s="7">
        <v>14911.766744692373</v>
      </c>
      <c r="M87" s="7">
        <v>2190.2610433669106</v>
      </c>
      <c r="N87" s="7">
        <v>56219.26210203534</v>
      </c>
      <c r="O87" s="7">
        <v>10063.436772836931</v>
      </c>
      <c r="P87" s="7">
        <v>9568.5509857502257</v>
      </c>
      <c r="Q87" s="7">
        <v>7962.7862044207413</v>
      </c>
      <c r="R87" s="7">
        <v>31044.220929135063</v>
      </c>
      <c r="S87" s="7">
        <v>139528.04078150447</v>
      </c>
      <c r="T87" s="7">
        <v>109929.87880194398</v>
      </c>
      <c r="U87" s="7">
        <v>37749.016388761796</v>
      </c>
      <c r="V87" s="7">
        <v>692539.10363675852</v>
      </c>
      <c r="W87" s="7">
        <v>13395.648311746845</v>
      </c>
      <c r="X87" s="7">
        <v>1010.4216775285448</v>
      </c>
      <c r="Y87" s="7">
        <v>12062.021941934268</v>
      </c>
      <c r="Z87" s="7">
        <v>55968.668716550637</v>
      </c>
      <c r="AA87" s="7">
        <v>80259.703344846668</v>
      </c>
      <c r="AB87" s="7">
        <v>6021.5031979637033</v>
      </c>
      <c r="AC87" s="7">
        <v>76963.136488634773</v>
      </c>
      <c r="AD87" s="7">
        <v>38900.232589237377</v>
      </c>
      <c r="AE87" s="7">
        <v>2463.9183379784558</v>
      </c>
      <c r="AF87" s="7">
        <v>315.29615151135152</v>
      </c>
      <c r="AG87" s="7">
        <v>280430.47729099682</v>
      </c>
      <c r="AH87" s="7">
        <v>28367.296066296756</v>
      </c>
      <c r="AI87" s="7">
        <v>4706.7312793164465</v>
      </c>
      <c r="AJ87" s="7">
        <v>562766.34444757283</v>
      </c>
      <c r="AK87" s="7">
        <v>1384073.1297763463</v>
      </c>
      <c r="AL87" s="7">
        <v>247444.23711964011</v>
      </c>
      <c r="AM87" s="7">
        <v>7188.0550508782135</v>
      </c>
      <c r="AN87" s="7">
        <v>647080.49366188049</v>
      </c>
      <c r="AO87" s="7">
        <v>83855.652722450031</v>
      </c>
      <c r="AP87" s="7">
        <v>1667.5190693045524</v>
      </c>
      <c r="AQ87" s="7">
        <v>2555.3937547265045</v>
      </c>
      <c r="AR87" s="7">
        <v>1249.0626529095803</v>
      </c>
      <c r="AS87" s="7">
        <v>19038.066963074103</v>
      </c>
      <c r="AT87" s="7">
        <v>17907.558914056386</v>
      </c>
      <c r="AU87" s="7">
        <v>44.537532963962065</v>
      </c>
      <c r="AV87" s="7">
        <v>214146.63748817897</v>
      </c>
      <c r="AW87" s="7">
        <v>5961.7831109153703</v>
      </c>
      <c r="AX87" s="7">
        <v>754.5157452389351</v>
      </c>
      <c r="AY87" s="7">
        <v>4359.4821583673065</v>
      </c>
      <c r="AZ87" s="7">
        <v>134.12724631531233</v>
      </c>
      <c r="BA87" s="7">
        <v>2324.3740829954104</v>
      </c>
      <c r="BB87" s="7">
        <v>2518.279016533852</v>
      </c>
      <c r="BC87" s="7">
        <v>35106.454095439272</v>
      </c>
      <c r="BD87" s="7">
        <v>16280.10647612653</v>
      </c>
      <c r="BE87" s="7">
        <v>2954.4140485808839</v>
      </c>
      <c r="BF87" s="7">
        <v>425.33541730721191</v>
      </c>
      <c r="BG87" s="7">
        <v>3321.8321028849527</v>
      </c>
      <c r="BH87" s="7">
        <v>1739.948949492431</v>
      </c>
      <c r="BI87" s="7">
        <v>335880.014465507</v>
      </c>
      <c r="BJ87" s="7">
        <v>623612.52995612903</v>
      </c>
      <c r="BK87" s="7">
        <v>32705.475383905588</v>
      </c>
      <c r="BL87" s="7">
        <v>30411.438676038197</v>
      </c>
      <c r="BM87" s="7">
        <v>2377024.6853363602</v>
      </c>
      <c r="BN87" s="7">
        <v>690593.70925561909</v>
      </c>
      <c r="BO87" s="7">
        <v>242290.98614692807</v>
      </c>
      <c r="BP87" s="7">
        <v>121121.16259485114</v>
      </c>
      <c r="BQ87" s="7">
        <v>2373.8234090779351</v>
      </c>
      <c r="BR87" s="7">
        <v>113.6536384235351</v>
      </c>
      <c r="BS87" s="7">
        <v>17831.162266648229</v>
      </c>
      <c r="BT87" s="7">
        <v>16382.611236624882</v>
      </c>
      <c r="BU87" s="7">
        <v>51169.821144073241</v>
      </c>
      <c r="BV87" s="7">
        <v>62681.941394560781</v>
      </c>
      <c r="BW87" s="7">
        <v>991.75242104604456</v>
      </c>
      <c r="BX87" s="7">
        <v>27735.298383897796</v>
      </c>
      <c r="BY87" s="7">
        <v>97461.870036132066</v>
      </c>
      <c r="BZ87" s="7">
        <v>1373128.8062249892</v>
      </c>
      <c r="CA87" s="7">
        <v>551864.47064973321</v>
      </c>
      <c r="CB87" s="7">
        <v>217163.87931532718</v>
      </c>
      <c r="CC87" s="7">
        <v>677099.52184733376</v>
      </c>
      <c r="CD87" s="7">
        <v>124791.12589671506</v>
      </c>
      <c r="CE87" s="7">
        <v>3618662.868987638</v>
      </c>
      <c r="CF87" s="7">
        <v>158881168.32091531</v>
      </c>
      <c r="CG87" s="7">
        <v>14042002.097494109</v>
      </c>
      <c r="CH87" s="7">
        <v>154152204.13142481</v>
      </c>
      <c r="CI87" s="7">
        <v>16019308.721711164</v>
      </c>
      <c r="CJ87" s="7">
        <v>5399958.9459371092</v>
      </c>
      <c r="CK87" s="7">
        <v>352888.07947550056</v>
      </c>
      <c r="CL87" s="7">
        <v>3250775.4974060599</v>
      </c>
      <c r="CM87" s="7">
        <v>104267.49252951336</v>
      </c>
      <c r="CN87" s="7">
        <v>993046.33621252794</v>
      </c>
      <c r="CO87" s="7">
        <v>804304.55321188783</v>
      </c>
      <c r="CP87" s="7">
        <v>8301925.9713494582</v>
      </c>
      <c r="CQ87" s="7">
        <v>1242147.3492603924</v>
      </c>
      <c r="CR87" s="7">
        <v>7590807.9135686923</v>
      </c>
      <c r="CS87" s="7">
        <v>6746081.4714008896</v>
      </c>
      <c r="CT87" s="7">
        <v>104141.82857033226</v>
      </c>
      <c r="CU87" s="7">
        <v>32407784.050502528</v>
      </c>
      <c r="CV87" s="7">
        <v>10733249.78255393</v>
      </c>
      <c r="CW87" s="7">
        <v>4605702.265365799</v>
      </c>
      <c r="CX87" s="7">
        <v>7130542.5018677674</v>
      </c>
      <c r="CY87" s="7">
        <v>4668773.5327166775</v>
      </c>
      <c r="CZ87" s="7">
        <v>3496239.6614961396</v>
      </c>
      <c r="DA87" s="7">
        <v>79653.249449518524</v>
      </c>
      <c r="DB87" s="7">
        <v>1682579.1216822255</v>
      </c>
      <c r="DC87" s="7">
        <v>1477438.4749923025</v>
      </c>
      <c r="DD87" s="7">
        <v>1429623.3851634788</v>
      </c>
      <c r="DE87" s="7">
        <v>28211.696464969027</v>
      </c>
      <c r="DF87" s="7">
        <v>49594.891727312439</v>
      </c>
      <c r="DG87" s="7">
        <v>45987.466357119541</v>
      </c>
      <c r="DH87" s="7">
        <v>95101.792853939609</v>
      </c>
      <c r="DI87" s="7">
        <v>46793.508314365055</v>
      </c>
      <c r="DJ87" s="7">
        <v>21488.606028172388</v>
      </c>
      <c r="DK87" s="7">
        <v>94970779.817046821</v>
      </c>
      <c r="DL87" s="7">
        <v>46437615.831913203</v>
      </c>
      <c r="DM87" s="7">
        <v>1171785.5429874698</v>
      </c>
      <c r="DN87" s="7">
        <v>28744198.224253789</v>
      </c>
      <c r="DO87" s="7">
        <v>35612520.216904052</v>
      </c>
      <c r="DP87" s="7">
        <v>11902431.780933544</v>
      </c>
      <c r="DQ87" s="7">
        <v>6337.5517361145621</v>
      </c>
      <c r="DR87" s="7">
        <v>1235096.4879786151</v>
      </c>
      <c r="DS87" s="7">
        <f>'[2]IOT 2019 CB'!DZ87+'[2]IOT 2019 CB'!EA87</f>
        <v>4868918.5167881418</v>
      </c>
      <c r="DT87" s="7">
        <v>0</v>
      </c>
      <c r="DU87" s="7">
        <v>0</v>
      </c>
      <c r="DV87" s="7">
        <v>11393.735056102876</v>
      </c>
      <c r="DW87" s="7">
        <v>430214.64848198474</v>
      </c>
      <c r="DX87" s="7">
        <v>464.49149241245982</v>
      </c>
      <c r="DY87" s="7">
        <v>11676.571175713658</v>
      </c>
      <c r="DZ87" s="7">
        <v>227493.39465165211</v>
      </c>
      <c r="EA87" s="7">
        <v>24778.276437054541</v>
      </c>
      <c r="EB87" s="7">
        <v>317615.44975574827</v>
      </c>
      <c r="EC87" s="7">
        <v>64.499348743191945</v>
      </c>
      <c r="ED87" s="7">
        <v>134645.53732339616</v>
      </c>
      <c r="EE87" s="7">
        <v>31785.812639192376</v>
      </c>
      <c r="EF87" s="7">
        <v>222.05406990331826</v>
      </c>
      <c r="EG87" s="7">
        <v>0.31360568767171587</v>
      </c>
      <c r="EH87" s="7">
        <v>4.9622341197645454</v>
      </c>
      <c r="EI87" s="7">
        <v>111911.38326092849</v>
      </c>
      <c r="EJ87" s="7">
        <v>12395.415482492719</v>
      </c>
      <c r="EK87" s="7">
        <v>1066.9054589580887</v>
      </c>
      <c r="EL87" s="7">
        <f>'[2]IOT 2019 CB'!ET87+'[2]IOT 2019 CB'!EU87</f>
        <v>429522.89320303791</v>
      </c>
      <c r="EM87" s="7">
        <v>0</v>
      </c>
      <c r="EN87" s="7">
        <v>0</v>
      </c>
      <c r="EO87" s="7">
        <v>386.30239781829385</v>
      </c>
      <c r="EP87" s="7">
        <v>154994.67230804102</v>
      </c>
      <c r="EQ87" s="7">
        <v>295.56975465710877</v>
      </c>
      <c r="ER87" s="7">
        <v>398.68556556736831</v>
      </c>
      <c r="ES87" s="7">
        <v>1075528.3618385901</v>
      </c>
      <c r="ET87" s="7">
        <v>16513.036657510693</v>
      </c>
      <c r="EU87" s="7">
        <v>1600952.6220589709</v>
      </c>
      <c r="EV87" s="7">
        <v>45089.45369618274</v>
      </c>
      <c r="EW87" s="7">
        <v>8881.8534973256337</v>
      </c>
      <c r="EX87" s="7">
        <v>471430.29598998831</v>
      </c>
      <c r="EY87" s="7">
        <v>44470.455131916468</v>
      </c>
      <c r="EZ87" s="7">
        <v>71400.615859446465</v>
      </c>
      <c r="FA87" s="7">
        <v>3689.3685260548441</v>
      </c>
      <c r="FB87" s="7">
        <v>277860.92469237797</v>
      </c>
      <c r="FC87" s="7">
        <v>773912.02899592475</v>
      </c>
      <c r="FD87" s="7">
        <v>40847.489119563143</v>
      </c>
      <c r="FE87" s="7">
        <v>470862.80893899861</v>
      </c>
      <c r="FF87" s="7">
        <v>20226.748393426176</v>
      </c>
      <c r="FG87" s="7">
        <v>23532.161078015259</v>
      </c>
      <c r="FH87" s="7">
        <v>119.30755269491377</v>
      </c>
      <c r="FI87" s="7">
        <v>0</v>
      </c>
      <c r="FJ87" s="7">
        <v>2560.4791183110228</v>
      </c>
      <c r="FK87" s="7">
        <v>4966.7471740697329</v>
      </c>
      <c r="FL87" s="7">
        <v>223200.22097898755</v>
      </c>
      <c r="FM87" s="7">
        <v>48268.431641273142</v>
      </c>
      <c r="FN87" s="7">
        <v>3638.0420875485393</v>
      </c>
      <c r="FO87" s="7">
        <v>60274.843073471799</v>
      </c>
      <c r="FP87" s="7">
        <v>29300.16666843784</v>
      </c>
      <c r="FQ87" s="7">
        <v>9286.3102958682321</v>
      </c>
      <c r="FR87" s="2">
        <f t="shared" si="4"/>
        <v>695139965.55873621</v>
      </c>
      <c r="FS87" s="1">
        <f t="shared" si="5"/>
        <v>358960.88921372313</v>
      </c>
      <c r="FT87" s="3">
        <v>358960.88921372313</v>
      </c>
      <c r="FU87" s="3">
        <v>0</v>
      </c>
      <c r="FV87" s="1">
        <f t="shared" si="6"/>
        <v>2449190.7988497019</v>
      </c>
      <c r="FW87" s="1">
        <v>0</v>
      </c>
      <c r="FX87" s="1">
        <v>2449190.7988497019</v>
      </c>
      <c r="FY87" s="1">
        <v>107304907.19556975</v>
      </c>
      <c r="FZ87" s="1">
        <v>237464321.92812389</v>
      </c>
      <c r="GA87" s="1">
        <f t="shared" si="7"/>
        <v>567788702.51424551</v>
      </c>
      <c r="GB87" s="13"/>
      <c r="GC87" s="4"/>
      <c r="GD87" s="5"/>
      <c r="GF87" s="8"/>
      <c r="GG87" s="8"/>
    </row>
    <row r="88" spans="1:189" s="27" customFormat="1" ht="31.5" x14ac:dyDescent="0.25">
      <c r="A88" s="20" t="s">
        <v>279</v>
      </c>
      <c r="B88" s="18">
        <v>83</v>
      </c>
      <c r="C88" s="7">
        <v>330.28754362013325</v>
      </c>
      <c r="D88" s="7">
        <v>115.94791050279531</v>
      </c>
      <c r="E88" s="7">
        <v>470.48158227994236</v>
      </c>
      <c r="F88" s="7">
        <v>133.76444258315672</v>
      </c>
      <c r="G88" s="7">
        <v>1345.4118460700568</v>
      </c>
      <c r="H88" s="7">
        <v>426.10172508444469</v>
      </c>
      <c r="I88" s="7">
        <v>57.265641943343986</v>
      </c>
      <c r="J88" s="7">
        <v>6.5605021666011494</v>
      </c>
      <c r="K88" s="7">
        <v>21.630170878113884</v>
      </c>
      <c r="L88" s="7">
        <v>12694.759409392462</v>
      </c>
      <c r="M88" s="7">
        <v>932.00308558555514</v>
      </c>
      <c r="N88" s="7">
        <v>286.60982702322553</v>
      </c>
      <c r="O88" s="7">
        <v>17.983103168764803</v>
      </c>
      <c r="P88" s="7">
        <v>476.05552460520056</v>
      </c>
      <c r="Q88" s="7">
        <v>4.1180053350265728</v>
      </c>
      <c r="R88" s="7">
        <v>54.638833651336512</v>
      </c>
      <c r="S88" s="7">
        <v>59.447807050766563</v>
      </c>
      <c r="T88" s="7">
        <v>137.32119247688254</v>
      </c>
      <c r="U88" s="7">
        <v>49.181177573276521</v>
      </c>
      <c r="V88" s="7">
        <v>1735.2958900247568</v>
      </c>
      <c r="W88" s="7">
        <v>0</v>
      </c>
      <c r="X88" s="7">
        <v>28.861235017688639</v>
      </c>
      <c r="Y88" s="7">
        <v>326.99413799978186</v>
      </c>
      <c r="Z88" s="7">
        <v>63.355929390721833</v>
      </c>
      <c r="AA88" s="7">
        <v>19.178094415270852</v>
      </c>
      <c r="AB88" s="7">
        <v>44.779264963944755</v>
      </c>
      <c r="AC88" s="7">
        <v>138.30306709401299</v>
      </c>
      <c r="AD88" s="7">
        <v>3.0397745528317475</v>
      </c>
      <c r="AE88" s="7">
        <v>42.717217508117706</v>
      </c>
      <c r="AF88" s="7">
        <v>8.4426288135974801</v>
      </c>
      <c r="AG88" s="7">
        <v>17.68802351922962</v>
      </c>
      <c r="AH88" s="7">
        <v>138.87750578836665</v>
      </c>
      <c r="AI88" s="7">
        <v>73.954898088046335</v>
      </c>
      <c r="AJ88" s="7">
        <v>375.20580063381129</v>
      </c>
      <c r="AK88" s="7">
        <v>185907.31568453505</v>
      </c>
      <c r="AL88" s="7">
        <v>45006.918336799958</v>
      </c>
      <c r="AM88" s="7">
        <v>124158.60174991666</v>
      </c>
      <c r="AN88" s="7">
        <v>11514.020926949057</v>
      </c>
      <c r="AO88" s="7">
        <v>454.00654288840656</v>
      </c>
      <c r="AP88" s="7">
        <v>107.93590104789958</v>
      </c>
      <c r="AQ88" s="7">
        <v>7943.2596869441877</v>
      </c>
      <c r="AR88" s="7">
        <v>294.46557964698343</v>
      </c>
      <c r="AS88" s="7">
        <v>2270.6348930106478</v>
      </c>
      <c r="AT88" s="7">
        <v>226.23534547182982</v>
      </c>
      <c r="AU88" s="7">
        <v>50.851705379680624</v>
      </c>
      <c r="AV88" s="7">
        <v>256382.77880698629</v>
      </c>
      <c r="AW88" s="7">
        <v>128.57905652517005</v>
      </c>
      <c r="AX88" s="7">
        <v>92.228032113851384</v>
      </c>
      <c r="AY88" s="7">
        <v>1278.5139022709016</v>
      </c>
      <c r="AZ88" s="7">
        <v>16.812022506953326</v>
      </c>
      <c r="BA88" s="7">
        <v>22.695036033519244</v>
      </c>
      <c r="BB88" s="7">
        <v>155.19977649476741</v>
      </c>
      <c r="BC88" s="7">
        <v>5463.5128666008331</v>
      </c>
      <c r="BD88" s="7">
        <v>2594.1951965936892</v>
      </c>
      <c r="BE88" s="7">
        <v>1431.5466586217397</v>
      </c>
      <c r="BF88" s="7">
        <v>304345.15399909619</v>
      </c>
      <c r="BG88" s="7">
        <v>5138252.7563152611</v>
      </c>
      <c r="BH88" s="7">
        <v>126.81813117980128</v>
      </c>
      <c r="BI88" s="7">
        <v>10937.031217784373</v>
      </c>
      <c r="BJ88" s="7">
        <v>18789.874336760022</v>
      </c>
      <c r="BK88" s="7">
        <v>23147.558071889598</v>
      </c>
      <c r="BL88" s="7">
        <v>2650.6315792286305</v>
      </c>
      <c r="BM88" s="7">
        <v>622411.96230097511</v>
      </c>
      <c r="BN88" s="7">
        <v>15914.856744624309</v>
      </c>
      <c r="BO88" s="7">
        <v>394185.47582280618</v>
      </c>
      <c r="BP88" s="7">
        <v>43844.484602978126</v>
      </c>
      <c r="BQ88" s="7">
        <v>14.191769548549594</v>
      </c>
      <c r="BR88" s="7">
        <v>3919.2037145912095</v>
      </c>
      <c r="BS88" s="7">
        <v>0</v>
      </c>
      <c r="BT88" s="7">
        <v>10863.996666152652</v>
      </c>
      <c r="BU88" s="7">
        <v>2667.4674836053014</v>
      </c>
      <c r="BV88" s="7">
        <v>37110.911549798206</v>
      </c>
      <c r="BW88" s="7">
        <v>705.14607529981424</v>
      </c>
      <c r="BX88" s="7">
        <v>84760.211225710198</v>
      </c>
      <c r="BY88" s="7">
        <v>41021.921609222525</v>
      </c>
      <c r="BZ88" s="7">
        <v>347066.78294746199</v>
      </c>
      <c r="CA88" s="7">
        <v>3078509.6370519712</v>
      </c>
      <c r="CB88" s="7">
        <v>31632.599267349775</v>
      </c>
      <c r="CC88" s="7">
        <v>223624.51731304411</v>
      </c>
      <c r="CD88" s="7">
        <v>930649.1491541682</v>
      </c>
      <c r="CE88" s="7">
        <v>12183.458435931325</v>
      </c>
      <c r="CF88" s="7">
        <v>3111140.8430717932</v>
      </c>
      <c r="CG88" s="7">
        <v>22412482.347758934</v>
      </c>
      <c r="CH88" s="7">
        <v>57311642.191430584</v>
      </c>
      <c r="CI88" s="7">
        <v>26481938.067351941</v>
      </c>
      <c r="CJ88" s="7">
        <v>10010175.217164896</v>
      </c>
      <c r="CK88" s="7">
        <v>864847.106162071</v>
      </c>
      <c r="CL88" s="7">
        <v>7038368.0538052712</v>
      </c>
      <c r="CM88" s="7">
        <v>8958780.0091242623</v>
      </c>
      <c r="CN88" s="7">
        <v>53537231.008644685</v>
      </c>
      <c r="CO88" s="7">
        <v>1286057.5587029315</v>
      </c>
      <c r="CP88" s="7">
        <v>5293620.4774433682</v>
      </c>
      <c r="CQ88" s="7">
        <v>766125.86905014387</v>
      </c>
      <c r="CR88" s="7">
        <v>1054630.000795651</v>
      </c>
      <c r="CS88" s="7">
        <v>165070.93150686455</v>
      </c>
      <c r="CT88" s="7">
        <v>955.36801025808472</v>
      </c>
      <c r="CU88" s="7">
        <v>11496700.065839807</v>
      </c>
      <c r="CV88" s="7">
        <v>349006.79435248161</v>
      </c>
      <c r="CW88" s="7">
        <v>1349453.1098333066</v>
      </c>
      <c r="CX88" s="7">
        <v>803621.57875655382</v>
      </c>
      <c r="CY88" s="7">
        <v>2116274.5000282973</v>
      </c>
      <c r="CZ88" s="7">
        <v>4926911.8997627525</v>
      </c>
      <c r="DA88" s="7">
        <v>19266.711696201888</v>
      </c>
      <c r="DB88" s="7">
        <v>560711.7175793536</v>
      </c>
      <c r="DC88" s="7">
        <v>243771.65636350683</v>
      </c>
      <c r="DD88" s="7">
        <v>7454.6577888168395</v>
      </c>
      <c r="DE88" s="7">
        <v>648.7236643020052</v>
      </c>
      <c r="DF88" s="7">
        <v>498.98472315957406</v>
      </c>
      <c r="DG88" s="7">
        <v>2827.1064242380885</v>
      </c>
      <c r="DH88" s="7">
        <v>1993.3187915789831</v>
      </c>
      <c r="DI88" s="7">
        <v>14433.327954301334</v>
      </c>
      <c r="DJ88" s="7">
        <v>38.646447327956054</v>
      </c>
      <c r="DK88" s="7">
        <v>607384.10266846814</v>
      </c>
      <c r="DL88" s="7">
        <v>293095.02899671963</v>
      </c>
      <c r="DM88" s="7">
        <v>35169.34826909213</v>
      </c>
      <c r="DN88" s="7">
        <v>1740729.4730288279</v>
      </c>
      <c r="DO88" s="7">
        <v>14904.322116642777</v>
      </c>
      <c r="DP88" s="7">
        <v>355142.76258835214</v>
      </c>
      <c r="DQ88" s="7">
        <v>1280.8755548539648</v>
      </c>
      <c r="DR88" s="7">
        <v>94859.719678538022</v>
      </c>
      <c r="DS88" s="7">
        <f>'[2]IOT 2019 CB'!DZ88+'[2]IOT 2019 CB'!EA88</f>
        <v>148636.80653792236</v>
      </c>
      <c r="DT88" s="7">
        <v>163.26954292510007</v>
      </c>
      <c r="DU88" s="7">
        <v>168.90972718173484</v>
      </c>
      <c r="DV88" s="7">
        <v>2479.1150276275839</v>
      </c>
      <c r="DW88" s="7">
        <v>7056.3984206595469</v>
      </c>
      <c r="DX88" s="7">
        <v>230.2181976019645</v>
      </c>
      <c r="DY88" s="7">
        <v>773.70913170498466</v>
      </c>
      <c r="DZ88" s="7">
        <v>7.7969982503663173</v>
      </c>
      <c r="EA88" s="7">
        <v>0.84923862656600513</v>
      </c>
      <c r="EB88" s="7">
        <v>8638.9330347006944</v>
      </c>
      <c r="EC88" s="7">
        <v>630.35975557785798</v>
      </c>
      <c r="ED88" s="7">
        <v>4447.1811813938511</v>
      </c>
      <c r="EE88" s="7">
        <v>16579.737324757054</v>
      </c>
      <c r="EF88" s="7">
        <v>179.22759648689069</v>
      </c>
      <c r="EG88" s="7">
        <v>241.6553598224412</v>
      </c>
      <c r="EH88" s="7">
        <v>76.072037339560424</v>
      </c>
      <c r="EI88" s="7">
        <v>9528.3894845766572</v>
      </c>
      <c r="EJ88" s="7">
        <v>1000.6775190815671</v>
      </c>
      <c r="EK88" s="7">
        <v>1615.9092146340533</v>
      </c>
      <c r="EL88" s="7">
        <f>'[2]IOT 2019 CB'!ET88+'[2]IOT 2019 CB'!EU88</f>
        <v>16705.907548815623</v>
      </c>
      <c r="EM88" s="7">
        <v>0</v>
      </c>
      <c r="EN88" s="7">
        <v>0</v>
      </c>
      <c r="EO88" s="7">
        <v>756.57076787213168</v>
      </c>
      <c r="EP88" s="7">
        <v>2930.713964813438</v>
      </c>
      <c r="EQ88" s="7">
        <v>1921.8948245340534</v>
      </c>
      <c r="ER88" s="7">
        <v>2061.5762752390792</v>
      </c>
      <c r="ES88" s="7">
        <v>12025.619596551656</v>
      </c>
      <c r="ET88" s="7">
        <v>319.68382986704199</v>
      </c>
      <c r="EU88" s="7">
        <v>419883.20302112767</v>
      </c>
      <c r="EV88" s="7">
        <v>18416.489287852102</v>
      </c>
      <c r="EW88" s="7">
        <v>5.794486114266876</v>
      </c>
      <c r="EX88" s="7">
        <v>9028.4818396463033</v>
      </c>
      <c r="EY88" s="7">
        <v>627.20153163051077</v>
      </c>
      <c r="EZ88" s="7">
        <v>14102.508557370156</v>
      </c>
      <c r="FA88" s="7">
        <v>2491.8457422785291</v>
      </c>
      <c r="FB88" s="7">
        <v>3944.6732479928405</v>
      </c>
      <c r="FC88" s="7">
        <v>37432.198136846069</v>
      </c>
      <c r="FD88" s="7">
        <v>6601.8597124866992</v>
      </c>
      <c r="FE88" s="7">
        <v>164776.13160073123</v>
      </c>
      <c r="FF88" s="7">
        <v>11149.054185734472</v>
      </c>
      <c r="FG88" s="7">
        <v>9653.7935041098826</v>
      </c>
      <c r="FH88" s="7">
        <v>177.99880910354921</v>
      </c>
      <c r="FI88" s="7">
        <v>0</v>
      </c>
      <c r="FJ88" s="7">
        <v>106.21811202334206</v>
      </c>
      <c r="FK88" s="7">
        <v>340.15692723737271</v>
      </c>
      <c r="FL88" s="7">
        <v>787.44756528592995</v>
      </c>
      <c r="FM88" s="7">
        <v>15480.752474484923</v>
      </c>
      <c r="FN88" s="7">
        <v>1531.2572346923168</v>
      </c>
      <c r="FO88" s="7">
        <v>17303.686118648489</v>
      </c>
      <c r="FP88" s="7">
        <v>6217.4614619170707</v>
      </c>
      <c r="FQ88" s="7">
        <v>0</v>
      </c>
      <c r="FR88" s="2">
        <f t="shared" si="4"/>
        <v>236353951.24651974</v>
      </c>
      <c r="FS88" s="1">
        <f t="shared" si="5"/>
        <v>300294.41314611805</v>
      </c>
      <c r="FT88" s="3">
        <v>300294.41314611805</v>
      </c>
      <c r="FU88" s="3">
        <v>0</v>
      </c>
      <c r="FV88" s="1">
        <f t="shared" si="6"/>
        <v>-11756196.408310741</v>
      </c>
      <c r="FW88" s="1">
        <v>0</v>
      </c>
      <c r="FX88" s="1">
        <v>-11756196.408310741</v>
      </c>
      <c r="FY88" s="1">
        <v>49179678.606504723</v>
      </c>
      <c r="FZ88" s="1">
        <v>165812506.47210571</v>
      </c>
      <c r="GA88" s="1">
        <f t="shared" si="7"/>
        <v>108265221.38575414</v>
      </c>
      <c r="GB88" s="13"/>
      <c r="GC88" s="4"/>
      <c r="GD88" s="5"/>
      <c r="GF88" s="8"/>
      <c r="GG88" s="8"/>
    </row>
    <row r="89" spans="1:189" s="27" customFormat="1" ht="31.5" x14ac:dyDescent="0.25">
      <c r="A89" s="20" t="s">
        <v>280</v>
      </c>
      <c r="B89" s="18">
        <v>84</v>
      </c>
      <c r="C89" s="7">
        <v>583381.85254690284</v>
      </c>
      <c r="D89" s="7">
        <v>197636.6570087006</v>
      </c>
      <c r="E89" s="7">
        <v>181387.14112044283</v>
      </c>
      <c r="F89" s="7">
        <v>118359.52793586401</v>
      </c>
      <c r="G89" s="7">
        <v>31331.553321293253</v>
      </c>
      <c r="H89" s="7">
        <v>710120.09394722746</v>
      </c>
      <c r="I89" s="7">
        <v>139490.44387862983</v>
      </c>
      <c r="J89" s="7">
        <v>162033.42833750136</v>
      </c>
      <c r="K89" s="7">
        <v>1373665.1863612083</v>
      </c>
      <c r="L89" s="7">
        <v>16517.589943979481</v>
      </c>
      <c r="M89" s="7">
        <v>44745.247572599925</v>
      </c>
      <c r="N89" s="7">
        <v>194462.00323380181</v>
      </c>
      <c r="O89" s="7">
        <v>95806.233821609028</v>
      </c>
      <c r="P89" s="7">
        <v>69959.42900406917</v>
      </c>
      <c r="Q89" s="7">
        <v>57367.125143129109</v>
      </c>
      <c r="R89" s="7">
        <v>50573.730434583267</v>
      </c>
      <c r="S89" s="7">
        <v>119457.07741193521</v>
      </c>
      <c r="T89" s="7">
        <v>91909.581503659632</v>
      </c>
      <c r="U89" s="7">
        <v>27755.289487998154</v>
      </c>
      <c r="V89" s="7">
        <v>87535.624380229347</v>
      </c>
      <c r="W89" s="7">
        <v>1517.5416851753614</v>
      </c>
      <c r="X89" s="7">
        <v>23466.791607697462</v>
      </c>
      <c r="Y89" s="7">
        <v>40751.716568590375</v>
      </c>
      <c r="Z89" s="7">
        <v>91717.196388029828</v>
      </c>
      <c r="AA89" s="7">
        <v>481974.71609871596</v>
      </c>
      <c r="AB89" s="7">
        <v>9253.955936468421</v>
      </c>
      <c r="AC89" s="7">
        <v>2977852.634042195</v>
      </c>
      <c r="AD89" s="7">
        <v>15167.858787314861</v>
      </c>
      <c r="AE89" s="7">
        <v>13946.883185985751</v>
      </c>
      <c r="AF89" s="7">
        <v>158.880356896926</v>
      </c>
      <c r="AG89" s="7">
        <v>38361.346138827568</v>
      </c>
      <c r="AH89" s="7">
        <v>16469.019582501547</v>
      </c>
      <c r="AI89" s="7">
        <v>3780.5407926784587</v>
      </c>
      <c r="AJ89" s="7">
        <v>8791354.0149555653</v>
      </c>
      <c r="AK89" s="7">
        <v>3011103.2192867808</v>
      </c>
      <c r="AL89" s="7">
        <v>521104.23238232837</v>
      </c>
      <c r="AM89" s="7">
        <v>137350.57180534813</v>
      </c>
      <c r="AN89" s="7">
        <v>1899359.7696915991</v>
      </c>
      <c r="AO89" s="7">
        <v>8560.4325375719818</v>
      </c>
      <c r="AP89" s="7">
        <v>1474933.0800677408</v>
      </c>
      <c r="AQ89" s="7">
        <v>329649.61310621945</v>
      </c>
      <c r="AR89" s="7">
        <v>4025.0443936145844</v>
      </c>
      <c r="AS89" s="7">
        <v>391294.72459701449</v>
      </c>
      <c r="AT89" s="7">
        <v>196191.43720703409</v>
      </c>
      <c r="AU89" s="7">
        <v>4203.9307623785826</v>
      </c>
      <c r="AV89" s="7">
        <v>160991.43537418128</v>
      </c>
      <c r="AW89" s="7">
        <v>8533.7267683110258</v>
      </c>
      <c r="AX89" s="7">
        <v>150245.13861248473</v>
      </c>
      <c r="AY89" s="7">
        <v>200322.23142974134</v>
      </c>
      <c r="AZ89" s="7">
        <v>162986.64514051858</v>
      </c>
      <c r="BA89" s="7">
        <v>19.537215917666028</v>
      </c>
      <c r="BB89" s="7">
        <v>29805.940999525435</v>
      </c>
      <c r="BC89" s="7">
        <v>70979.240145045798</v>
      </c>
      <c r="BD89" s="7">
        <v>539144.54644555342</v>
      </c>
      <c r="BE89" s="7">
        <v>6505.9508975196122</v>
      </c>
      <c r="BF89" s="7">
        <v>3656926.0076207831</v>
      </c>
      <c r="BG89" s="7">
        <v>1771309.1630050116</v>
      </c>
      <c r="BH89" s="7">
        <v>4527.0878412090833</v>
      </c>
      <c r="BI89" s="7">
        <v>797654.60266622773</v>
      </c>
      <c r="BJ89" s="7">
        <v>1264617.4693178053</v>
      </c>
      <c r="BK89" s="7">
        <v>854288.76938796858</v>
      </c>
      <c r="BL89" s="7">
        <v>3697348.9194322634</v>
      </c>
      <c r="BM89" s="7">
        <v>3149189.3400818226</v>
      </c>
      <c r="BN89" s="7">
        <v>6509824.5077132098</v>
      </c>
      <c r="BO89" s="7">
        <v>2945944.6386347711</v>
      </c>
      <c r="BP89" s="7">
        <v>659809.78577124001</v>
      </c>
      <c r="BQ89" s="7">
        <v>13073.950384278996</v>
      </c>
      <c r="BR89" s="7">
        <v>5924.7829082987319</v>
      </c>
      <c r="BS89" s="7">
        <v>2438.4069535387207</v>
      </c>
      <c r="BT89" s="7">
        <v>628579.75866817392</v>
      </c>
      <c r="BU89" s="7">
        <v>1161200.6443696478</v>
      </c>
      <c r="BV89" s="7">
        <v>55461.42862019984</v>
      </c>
      <c r="BW89" s="7">
        <v>64523.960578903039</v>
      </c>
      <c r="BX89" s="7">
        <v>516078.85983626929</v>
      </c>
      <c r="BY89" s="7">
        <v>50277.900203083576</v>
      </c>
      <c r="BZ89" s="7">
        <v>1562918.749634536</v>
      </c>
      <c r="CA89" s="7">
        <v>1890237.431424039</v>
      </c>
      <c r="CB89" s="7">
        <v>68577.902999748127</v>
      </c>
      <c r="CC89" s="7">
        <v>1552385.3702166087</v>
      </c>
      <c r="CD89" s="7">
        <v>1271242.3875844316</v>
      </c>
      <c r="CE89" s="7">
        <v>957836.80820905499</v>
      </c>
      <c r="CF89" s="7">
        <v>23912668.353435598</v>
      </c>
      <c r="CG89" s="7">
        <v>14934538.940128777</v>
      </c>
      <c r="CH89" s="7">
        <v>155800156.87770522</v>
      </c>
      <c r="CI89" s="7">
        <v>194110842.4954358</v>
      </c>
      <c r="CJ89" s="7">
        <v>3794001.1107991617</v>
      </c>
      <c r="CK89" s="7">
        <v>918787.05376239051</v>
      </c>
      <c r="CL89" s="7">
        <v>8264212.8592606941</v>
      </c>
      <c r="CM89" s="7">
        <v>6748828.9693437451</v>
      </c>
      <c r="CN89" s="7">
        <v>5085464.0560007365</v>
      </c>
      <c r="CO89" s="7">
        <v>1762325.2065523972</v>
      </c>
      <c r="CP89" s="7">
        <v>1870174.1730505754</v>
      </c>
      <c r="CQ89" s="7">
        <v>380336.49782209471</v>
      </c>
      <c r="CR89" s="7">
        <v>4731165.2666709442</v>
      </c>
      <c r="CS89" s="7">
        <v>5265196.2522990359</v>
      </c>
      <c r="CT89" s="7">
        <v>3454078.875532933</v>
      </c>
      <c r="CU89" s="7">
        <v>12227076.960510012</v>
      </c>
      <c r="CV89" s="7">
        <v>1889430.2183839553</v>
      </c>
      <c r="CW89" s="7">
        <v>28986423.128098309</v>
      </c>
      <c r="CX89" s="7">
        <v>276905.44901953603</v>
      </c>
      <c r="CY89" s="7">
        <v>29999319.256556619</v>
      </c>
      <c r="CZ89" s="7">
        <v>1511394.031172927</v>
      </c>
      <c r="DA89" s="7">
        <v>1096665.1029945631</v>
      </c>
      <c r="DB89" s="7">
        <v>1498672.3793871279</v>
      </c>
      <c r="DC89" s="7">
        <v>13350841.470347721</v>
      </c>
      <c r="DD89" s="7">
        <v>1068484.5563121117</v>
      </c>
      <c r="DE89" s="7">
        <v>249531.71400223771</v>
      </c>
      <c r="DF89" s="7">
        <v>265006.14014420769</v>
      </c>
      <c r="DG89" s="7">
        <v>107221.09440302593</v>
      </c>
      <c r="DH89" s="7">
        <v>39277.57902930546</v>
      </c>
      <c r="DI89" s="7">
        <v>695864.04641408625</v>
      </c>
      <c r="DJ89" s="7">
        <v>12062.064963806815</v>
      </c>
      <c r="DK89" s="7">
        <v>24285021.938360676</v>
      </c>
      <c r="DL89" s="7">
        <v>19535174.034293499</v>
      </c>
      <c r="DM89" s="7">
        <v>3003637.7419764809</v>
      </c>
      <c r="DN89" s="7">
        <v>5901529.7633135095</v>
      </c>
      <c r="DO89" s="7">
        <v>15760675.210757313</v>
      </c>
      <c r="DP89" s="7">
        <v>12008234.787734926</v>
      </c>
      <c r="DQ89" s="7">
        <v>1354470.4312925278</v>
      </c>
      <c r="DR89" s="7">
        <v>7301562.9775972245</v>
      </c>
      <c r="DS89" s="7">
        <f>'[2]IOT 2019 CB'!DZ89+'[2]IOT 2019 CB'!EA89</f>
        <v>3444391.722582309</v>
      </c>
      <c r="DT89" s="7">
        <v>0</v>
      </c>
      <c r="DU89" s="7">
        <v>0</v>
      </c>
      <c r="DV89" s="7">
        <v>22764.734001915647</v>
      </c>
      <c r="DW89" s="7">
        <v>2147188.8394751535</v>
      </c>
      <c r="DX89" s="7">
        <v>294990.53231556568</v>
      </c>
      <c r="DY89" s="7">
        <v>484427.73812396638</v>
      </c>
      <c r="DZ89" s="7">
        <v>0</v>
      </c>
      <c r="EA89" s="7">
        <v>0</v>
      </c>
      <c r="EB89" s="7">
        <v>1429416.8718411722</v>
      </c>
      <c r="EC89" s="7">
        <v>555.80450229041946</v>
      </c>
      <c r="ED89" s="7">
        <v>105984.78845294121</v>
      </c>
      <c r="EE89" s="7">
        <v>852362.6060171721</v>
      </c>
      <c r="EF89" s="7">
        <v>1066.2565452887693</v>
      </c>
      <c r="EG89" s="7">
        <v>20977.843473315465</v>
      </c>
      <c r="EH89" s="7">
        <v>460.80175701931188</v>
      </c>
      <c r="EI89" s="7">
        <v>391384.69128444907</v>
      </c>
      <c r="EJ89" s="7">
        <v>3193.9826822496948</v>
      </c>
      <c r="EK89" s="7">
        <v>9.3744060416503547</v>
      </c>
      <c r="EL89" s="7">
        <f>'[2]IOT 2019 CB'!ET89+'[2]IOT 2019 CB'!EU89</f>
        <v>2682.7948914757962</v>
      </c>
      <c r="EM89" s="7">
        <v>0</v>
      </c>
      <c r="EN89" s="7">
        <v>0</v>
      </c>
      <c r="EO89" s="7">
        <v>168.58076243252998</v>
      </c>
      <c r="EP89" s="7">
        <v>26537.789570550398</v>
      </c>
      <c r="EQ89" s="7">
        <v>814.40771377027613</v>
      </c>
      <c r="ER89" s="7">
        <v>102157.21520667992</v>
      </c>
      <c r="ES89" s="7">
        <v>441984.06113874848</v>
      </c>
      <c r="ET89" s="7">
        <v>2650.1323127923383</v>
      </c>
      <c r="EU89" s="7">
        <v>432675.88588799594</v>
      </c>
      <c r="EV89" s="7">
        <v>68344.704740833797</v>
      </c>
      <c r="EW89" s="7">
        <v>1861.902668610388</v>
      </c>
      <c r="EX89" s="7">
        <v>475730.36712916562</v>
      </c>
      <c r="EY89" s="7">
        <v>14437.765519345956</v>
      </c>
      <c r="EZ89" s="7">
        <v>12849.073263594189</v>
      </c>
      <c r="FA89" s="7">
        <v>119064.69319518568</v>
      </c>
      <c r="FB89" s="7">
        <v>56278.967887079234</v>
      </c>
      <c r="FC89" s="7">
        <v>507425.3034659939</v>
      </c>
      <c r="FD89" s="7">
        <v>100927.44931880887</v>
      </c>
      <c r="FE89" s="7">
        <v>1057884.418459737</v>
      </c>
      <c r="FF89" s="7">
        <v>488309.56794372585</v>
      </c>
      <c r="FG89" s="7">
        <v>74833.677949761928</v>
      </c>
      <c r="FH89" s="7">
        <v>947.14952236469571</v>
      </c>
      <c r="FI89" s="7">
        <v>0</v>
      </c>
      <c r="FJ89" s="7">
        <v>861.35220590191636</v>
      </c>
      <c r="FK89" s="7">
        <v>2804.5119030540905</v>
      </c>
      <c r="FL89" s="7">
        <v>2442.7383115638172</v>
      </c>
      <c r="FM89" s="7">
        <v>92663.386936784533</v>
      </c>
      <c r="FN89" s="7">
        <v>118631.62214233566</v>
      </c>
      <c r="FO89" s="7">
        <v>339647.7605442499</v>
      </c>
      <c r="FP89" s="7">
        <v>66281.041184524089</v>
      </c>
      <c r="FQ89" s="7">
        <v>175504.13860188198</v>
      </c>
      <c r="FR89" s="2">
        <f t="shared" si="4"/>
        <v>688722615.10815716</v>
      </c>
      <c r="FS89" s="1">
        <f t="shared" si="5"/>
        <v>1578936.4589330098</v>
      </c>
      <c r="FT89" s="3">
        <v>1578936.4589330098</v>
      </c>
      <c r="FU89" s="3">
        <v>0</v>
      </c>
      <c r="FV89" s="1">
        <f t="shared" si="6"/>
        <v>-4386420.6723315716</v>
      </c>
      <c r="FW89" s="1">
        <v>0</v>
      </c>
      <c r="FX89" s="1">
        <v>-4386420.6723315716</v>
      </c>
      <c r="FY89" s="1">
        <v>98966521.560763627</v>
      </c>
      <c r="FZ89" s="1">
        <v>164391064.83552206</v>
      </c>
      <c r="GA89" s="1">
        <f t="shared" si="7"/>
        <v>620490587.62000012</v>
      </c>
      <c r="GB89" s="13"/>
      <c r="GC89" s="4"/>
      <c r="GD89" s="5"/>
      <c r="GF89" s="8"/>
      <c r="GG89" s="8"/>
    </row>
    <row r="90" spans="1:189" s="27" customFormat="1" ht="47.25" x14ac:dyDescent="0.25">
      <c r="A90" s="20" t="s">
        <v>281</v>
      </c>
      <c r="B90" s="18">
        <v>85</v>
      </c>
      <c r="C90" s="7">
        <v>295304.14610463136</v>
      </c>
      <c r="D90" s="7">
        <v>35220.160031473795</v>
      </c>
      <c r="E90" s="7">
        <v>19663.949990013589</v>
      </c>
      <c r="F90" s="7">
        <v>25475.551243870246</v>
      </c>
      <c r="G90" s="7">
        <v>27738.149580946621</v>
      </c>
      <c r="H90" s="7">
        <v>402469.99003855104</v>
      </c>
      <c r="I90" s="7">
        <v>92377.012760445941</v>
      </c>
      <c r="J90" s="7">
        <v>33439.654914809798</v>
      </c>
      <c r="K90" s="7">
        <v>240938.49066841268</v>
      </c>
      <c r="L90" s="7">
        <v>2242.2329989146651</v>
      </c>
      <c r="M90" s="7">
        <v>8816.9726157657278</v>
      </c>
      <c r="N90" s="7">
        <v>50316.986369298837</v>
      </c>
      <c r="O90" s="7">
        <v>41877.297568673683</v>
      </c>
      <c r="P90" s="7">
        <v>31598.509900211888</v>
      </c>
      <c r="Q90" s="7">
        <v>24320.802195007338</v>
      </c>
      <c r="R90" s="7">
        <v>35540.873525055213</v>
      </c>
      <c r="S90" s="7">
        <v>121297.03072409374</v>
      </c>
      <c r="T90" s="7">
        <v>100305.52778772402</v>
      </c>
      <c r="U90" s="7">
        <v>15348.619048779094</v>
      </c>
      <c r="V90" s="7">
        <v>248562.48924324094</v>
      </c>
      <c r="W90" s="7">
        <v>3999.7327885516074</v>
      </c>
      <c r="X90" s="7">
        <v>1295.2404112501733</v>
      </c>
      <c r="Y90" s="7">
        <v>8559.8976791852619</v>
      </c>
      <c r="Z90" s="7">
        <v>74563.325297076954</v>
      </c>
      <c r="AA90" s="7">
        <v>61293.725781496192</v>
      </c>
      <c r="AB90" s="7">
        <v>10758.433965056514</v>
      </c>
      <c r="AC90" s="7">
        <v>1375855.2914325569</v>
      </c>
      <c r="AD90" s="7">
        <v>98777.31291828175</v>
      </c>
      <c r="AE90" s="7">
        <v>13381.900452048118</v>
      </c>
      <c r="AF90" s="7">
        <v>3207.674059836324</v>
      </c>
      <c r="AG90" s="7">
        <v>78356.994423491997</v>
      </c>
      <c r="AH90" s="7">
        <v>32233.58131828492</v>
      </c>
      <c r="AI90" s="7">
        <v>9329.2758807664595</v>
      </c>
      <c r="AJ90" s="7">
        <v>136071.88004981418</v>
      </c>
      <c r="AK90" s="7">
        <v>106462.05706497641</v>
      </c>
      <c r="AL90" s="7">
        <v>542854.70167687279</v>
      </c>
      <c r="AM90" s="7">
        <v>4155.7857733426608</v>
      </c>
      <c r="AN90" s="7">
        <v>123521.80337267467</v>
      </c>
      <c r="AO90" s="7">
        <v>5039.7525324989883</v>
      </c>
      <c r="AP90" s="7">
        <v>17867.915818408772</v>
      </c>
      <c r="AQ90" s="7">
        <v>80710.594996562853</v>
      </c>
      <c r="AR90" s="7">
        <v>557.44285362987955</v>
      </c>
      <c r="AS90" s="7">
        <v>30305.607405682022</v>
      </c>
      <c r="AT90" s="7">
        <v>8282.6092295276048</v>
      </c>
      <c r="AU90" s="7">
        <v>8834.4582184588162</v>
      </c>
      <c r="AV90" s="7">
        <v>20489.712526776231</v>
      </c>
      <c r="AW90" s="7">
        <v>13873.724955079329</v>
      </c>
      <c r="AX90" s="7">
        <v>2242.7073674087596</v>
      </c>
      <c r="AY90" s="7">
        <v>26327.778451689996</v>
      </c>
      <c r="AZ90" s="7">
        <v>5155.2710600436694</v>
      </c>
      <c r="BA90" s="7">
        <v>2066.0291773058025</v>
      </c>
      <c r="BB90" s="7">
        <v>2544.4584548903026</v>
      </c>
      <c r="BC90" s="7">
        <v>35238.730474937103</v>
      </c>
      <c r="BD90" s="7">
        <v>86137.096433379149</v>
      </c>
      <c r="BE90" s="7">
        <v>35740.098956175781</v>
      </c>
      <c r="BF90" s="7">
        <v>53358.829936106733</v>
      </c>
      <c r="BG90" s="7">
        <v>19868.402454440049</v>
      </c>
      <c r="BH90" s="7">
        <v>4216.0781092153165</v>
      </c>
      <c r="BI90" s="7">
        <v>164551.10134900041</v>
      </c>
      <c r="BJ90" s="7">
        <v>36227.585714967201</v>
      </c>
      <c r="BK90" s="7">
        <v>134547.26051414784</v>
      </c>
      <c r="BL90" s="7">
        <v>40006.442009334598</v>
      </c>
      <c r="BM90" s="7">
        <v>1011515.4073173553</v>
      </c>
      <c r="BN90" s="7">
        <v>107389.73739642701</v>
      </c>
      <c r="BO90" s="7">
        <v>113575.13472335431</v>
      </c>
      <c r="BP90" s="7">
        <v>840412.74644957075</v>
      </c>
      <c r="BQ90" s="7">
        <v>4767.2327032783451</v>
      </c>
      <c r="BR90" s="7">
        <v>22043.377932075211</v>
      </c>
      <c r="BS90" s="7">
        <v>0</v>
      </c>
      <c r="BT90" s="7">
        <v>19183.853489326168</v>
      </c>
      <c r="BU90" s="7">
        <v>127012.98237917457</v>
      </c>
      <c r="BV90" s="7">
        <v>77677.767612029464</v>
      </c>
      <c r="BW90" s="7">
        <v>7352.1855052518467</v>
      </c>
      <c r="BX90" s="7">
        <v>414462.6625094898</v>
      </c>
      <c r="BY90" s="7">
        <v>314746.54363290058</v>
      </c>
      <c r="BZ90" s="7">
        <v>491294.29495026654</v>
      </c>
      <c r="CA90" s="7">
        <v>3963164.1592528485</v>
      </c>
      <c r="CB90" s="7">
        <v>147138.91929387866</v>
      </c>
      <c r="CC90" s="7">
        <v>67603.605130564261</v>
      </c>
      <c r="CD90" s="7">
        <v>65480.131883691443</v>
      </c>
      <c r="CE90" s="7">
        <v>853195.87139905442</v>
      </c>
      <c r="CF90" s="7">
        <v>6168349.3526844643</v>
      </c>
      <c r="CG90" s="7">
        <v>871048.49501050124</v>
      </c>
      <c r="CH90" s="7">
        <v>533643.50103608437</v>
      </c>
      <c r="CI90" s="7">
        <v>1493538751.0829377</v>
      </c>
      <c r="CJ90" s="7">
        <v>121397553.70739086</v>
      </c>
      <c r="CK90" s="7">
        <v>1904164.2349076164</v>
      </c>
      <c r="CL90" s="7">
        <v>2321421.1589975823</v>
      </c>
      <c r="CM90" s="7">
        <v>245037.31697290679</v>
      </c>
      <c r="CN90" s="7">
        <v>3245551.0729616848</v>
      </c>
      <c r="CO90" s="7">
        <v>571394.3673797017</v>
      </c>
      <c r="CP90" s="7">
        <v>6005618.7483122209</v>
      </c>
      <c r="CQ90" s="7">
        <v>1406908.9507315729</v>
      </c>
      <c r="CR90" s="7">
        <v>11684825.726556227</v>
      </c>
      <c r="CS90" s="7">
        <v>2992303.5947509017</v>
      </c>
      <c r="CT90" s="7">
        <v>14700.465944865495</v>
      </c>
      <c r="CU90" s="7">
        <v>806337.13355478807</v>
      </c>
      <c r="CV90" s="7">
        <v>20767.822638774858</v>
      </c>
      <c r="CW90" s="7">
        <v>953504.93738404964</v>
      </c>
      <c r="CX90" s="7">
        <v>98334.753099929687</v>
      </c>
      <c r="CY90" s="7">
        <v>289214.04457192571</v>
      </c>
      <c r="CZ90" s="7">
        <v>240644.46642067999</v>
      </c>
      <c r="DA90" s="7">
        <v>99911.424562469329</v>
      </c>
      <c r="DB90" s="7">
        <v>844319.2495710816</v>
      </c>
      <c r="DC90" s="7">
        <v>14239376.113913219</v>
      </c>
      <c r="DD90" s="7">
        <v>637500.61279127526</v>
      </c>
      <c r="DE90" s="7">
        <v>58257.262017080044</v>
      </c>
      <c r="DF90" s="7">
        <v>55526.110027945921</v>
      </c>
      <c r="DG90" s="7">
        <v>38094.87242207105</v>
      </c>
      <c r="DH90" s="7">
        <v>22376.45134747164</v>
      </c>
      <c r="DI90" s="7">
        <v>25669.441228951517</v>
      </c>
      <c r="DJ90" s="7">
        <v>2569.642822056187</v>
      </c>
      <c r="DK90" s="7">
        <v>1781944.1652218085</v>
      </c>
      <c r="DL90" s="7">
        <v>263161.76530277508</v>
      </c>
      <c r="DM90" s="7">
        <v>19209.441174441534</v>
      </c>
      <c r="DN90" s="7">
        <v>303426.27922560112</v>
      </c>
      <c r="DO90" s="7">
        <v>1759219.7806217659</v>
      </c>
      <c r="DP90" s="7">
        <v>1475232.0913871056</v>
      </c>
      <c r="DQ90" s="7">
        <v>151187.12511572742</v>
      </c>
      <c r="DR90" s="7">
        <v>394039.01019931404</v>
      </c>
      <c r="DS90" s="7">
        <f>'[2]IOT 2019 CB'!DZ90+'[2]IOT 2019 CB'!EA90</f>
        <v>2369166.4636630849</v>
      </c>
      <c r="DT90" s="7">
        <v>0</v>
      </c>
      <c r="DU90" s="7">
        <v>3453.7972997149609</v>
      </c>
      <c r="DV90" s="7">
        <v>99343.782505538416</v>
      </c>
      <c r="DW90" s="7">
        <v>544790.02266375697</v>
      </c>
      <c r="DX90" s="7">
        <v>22628.140582090462</v>
      </c>
      <c r="DY90" s="7">
        <v>21143.647066276546</v>
      </c>
      <c r="DZ90" s="7">
        <v>10983.890868703114</v>
      </c>
      <c r="EA90" s="7">
        <v>1196.3507103839706</v>
      </c>
      <c r="EB90" s="7">
        <v>4998847.0726025812</v>
      </c>
      <c r="EC90" s="7">
        <v>335091.08454386663</v>
      </c>
      <c r="ED90" s="7">
        <v>169401.74795055372</v>
      </c>
      <c r="EE90" s="7">
        <v>469843.67884822097</v>
      </c>
      <c r="EF90" s="7">
        <v>43204.188222827594</v>
      </c>
      <c r="EG90" s="7">
        <v>36151.990436028464</v>
      </c>
      <c r="EH90" s="7">
        <v>1065093.7297399105</v>
      </c>
      <c r="EI90" s="7">
        <v>42637099.146678664</v>
      </c>
      <c r="EJ90" s="7">
        <v>1099348.3576642186</v>
      </c>
      <c r="EK90" s="7">
        <v>258078.08399152031</v>
      </c>
      <c r="EL90" s="7">
        <f>'[2]IOT 2019 CB'!ET90+'[2]IOT 2019 CB'!EU90</f>
        <v>701516.9035703846</v>
      </c>
      <c r="EM90" s="7">
        <v>140918.10023869338</v>
      </c>
      <c r="EN90" s="7">
        <v>52689.113595273833</v>
      </c>
      <c r="EO90" s="7">
        <v>91500.138525204602</v>
      </c>
      <c r="EP90" s="7">
        <v>566766.34651782573</v>
      </c>
      <c r="EQ90" s="7">
        <v>202420.9067293978</v>
      </c>
      <c r="ER90" s="7">
        <v>455430.85149150435</v>
      </c>
      <c r="ES90" s="7">
        <v>1521893.0251705749</v>
      </c>
      <c r="ET90" s="7">
        <v>130469.13827269718</v>
      </c>
      <c r="EU90" s="7">
        <v>291795.84197965096</v>
      </c>
      <c r="EV90" s="7">
        <v>594396.24314597051</v>
      </c>
      <c r="EW90" s="7">
        <v>2204.6076122012337</v>
      </c>
      <c r="EX90" s="7">
        <v>1519660.174486897</v>
      </c>
      <c r="EY90" s="7">
        <v>89774.674843522225</v>
      </c>
      <c r="EZ90" s="7">
        <v>137095.58119399875</v>
      </c>
      <c r="FA90" s="7">
        <v>109076.51746657914</v>
      </c>
      <c r="FB90" s="7">
        <v>33487.654545421436</v>
      </c>
      <c r="FC90" s="7">
        <v>235739.88149171107</v>
      </c>
      <c r="FD90" s="7">
        <v>2161556.9326285259</v>
      </c>
      <c r="FE90" s="7">
        <v>1976749.0271032059</v>
      </c>
      <c r="FF90" s="7">
        <v>1216774.1800660095</v>
      </c>
      <c r="FG90" s="7">
        <v>475687.74674795306</v>
      </c>
      <c r="FH90" s="7">
        <v>2922.6113339407839</v>
      </c>
      <c r="FI90" s="7">
        <v>1185.3517102075782</v>
      </c>
      <c r="FJ90" s="7">
        <v>50481.652321262052</v>
      </c>
      <c r="FK90" s="7">
        <v>13605.178170913516</v>
      </c>
      <c r="FL90" s="7">
        <v>106028.13920246561</v>
      </c>
      <c r="FM90" s="7">
        <v>95195.822946033863</v>
      </c>
      <c r="FN90" s="7">
        <v>71596.765195660046</v>
      </c>
      <c r="FO90" s="7">
        <v>4432897.9942605421</v>
      </c>
      <c r="FP90" s="7">
        <v>354024.53011279186</v>
      </c>
      <c r="FQ90" s="7">
        <v>13242.281257446566</v>
      </c>
      <c r="FR90" s="2">
        <f t="shared" si="4"/>
        <v>1763534484.2273846</v>
      </c>
      <c r="FS90" s="1">
        <f t="shared" si="5"/>
        <v>23933223.608539138</v>
      </c>
      <c r="FT90" s="3">
        <v>23933223.608539138</v>
      </c>
      <c r="FU90" s="3">
        <v>0</v>
      </c>
      <c r="FV90" s="1">
        <f t="shared" si="6"/>
        <v>3598207.0612354279</v>
      </c>
      <c r="FW90" s="1">
        <v>0</v>
      </c>
      <c r="FX90" s="1">
        <v>3598207.0612354279</v>
      </c>
      <c r="FY90" s="1">
        <v>2043288154.0139503</v>
      </c>
      <c r="FZ90" s="1">
        <v>1579872931.175514</v>
      </c>
      <c r="GA90" s="1">
        <f t="shared" si="7"/>
        <v>2254481137.7355957</v>
      </c>
      <c r="GB90" s="13"/>
      <c r="GC90" s="4"/>
      <c r="GD90" s="5"/>
      <c r="GF90" s="8"/>
      <c r="GG90" s="8"/>
    </row>
    <row r="91" spans="1:189" s="27" customFormat="1" ht="15.75" x14ac:dyDescent="0.25">
      <c r="A91" s="20" t="s">
        <v>282</v>
      </c>
      <c r="B91" s="18">
        <v>86</v>
      </c>
      <c r="C91" s="7">
        <v>9.8627702463650504</v>
      </c>
      <c r="D91" s="7">
        <v>1546.4310409371744</v>
      </c>
      <c r="E91" s="7">
        <v>702.77007846869515</v>
      </c>
      <c r="F91" s="7">
        <v>1202.731932670637</v>
      </c>
      <c r="G91" s="7">
        <v>1192.4754521400791</v>
      </c>
      <c r="H91" s="7">
        <v>413030.58744729613</v>
      </c>
      <c r="I91" s="7">
        <v>19377.073853397025</v>
      </c>
      <c r="J91" s="7">
        <v>1681.3220982971709</v>
      </c>
      <c r="K91" s="7">
        <v>270761.12537321082</v>
      </c>
      <c r="L91" s="7">
        <v>3766.7810972471007</v>
      </c>
      <c r="M91" s="7">
        <v>6783.467157292419</v>
      </c>
      <c r="N91" s="7">
        <v>128.17628720235078</v>
      </c>
      <c r="O91" s="7">
        <v>979.78428921527529</v>
      </c>
      <c r="P91" s="7">
        <v>7685.8347002967839</v>
      </c>
      <c r="Q91" s="7">
        <v>8550.4798699459225</v>
      </c>
      <c r="R91" s="7">
        <v>1.0758226083871205</v>
      </c>
      <c r="S91" s="7">
        <v>1251.4291401258781</v>
      </c>
      <c r="T91" s="7">
        <v>61.652599865586502</v>
      </c>
      <c r="U91" s="7">
        <v>0</v>
      </c>
      <c r="V91" s="7">
        <v>60620.815401301661</v>
      </c>
      <c r="W91" s="7">
        <v>1442.3888838560549</v>
      </c>
      <c r="X91" s="7">
        <v>0.53526849501256857</v>
      </c>
      <c r="Y91" s="7">
        <v>1940.3496754651756</v>
      </c>
      <c r="Z91" s="7">
        <v>293.71193727028867</v>
      </c>
      <c r="AA91" s="7">
        <v>0</v>
      </c>
      <c r="AB91" s="7">
        <v>1496.9513908186559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87.35735446157733</v>
      </c>
      <c r="AJ91" s="7">
        <v>175.53613152141108</v>
      </c>
      <c r="AK91" s="7">
        <v>98264.830905296476</v>
      </c>
      <c r="AL91" s="7">
        <v>0</v>
      </c>
      <c r="AM91" s="7">
        <v>3.8996478099715413</v>
      </c>
      <c r="AN91" s="7">
        <v>420.58366175537589</v>
      </c>
      <c r="AO91" s="7">
        <v>0</v>
      </c>
      <c r="AP91" s="7">
        <v>138.04211906713994</v>
      </c>
      <c r="AQ91" s="7">
        <v>376371.74497291603</v>
      </c>
      <c r="AR91" s="7">
        <v>4770.6556303528296</v>
      </c>
      <c r="AS91" s="7">
        <v>331570.50171995984</v>
      </c>
      <c r="AT91" s="7">
        <v>181739.35391569717</v>
      </c>
      <c r="AU91" s="7">
        <v>0.43071853900203577</v>
      </c>
      <c r="AV91" s="7">
        <v>135436.71202141099</v>
      </c>
      <c r="AW91" s="7">
        <v>11.546193737601003</v>
      </c>
      <c r="AX91" s="7">
        <v>3.0869998250911292</v>
      </c>
      <c r="AY91" s="7">
        <v>298.41855832212423</v>
      </c>
      <c r="AZ91" s="7">
        <v>50.010315896923338</v>
      </c>
      <c r="BA91" s="7">
        <v>2.5885661326162919</v>
      </c>
      <c r="BB91" s="7">
        <v>11.713853832157474</v>
      </c>
      <c r="BC91" s="7">
        <v>1716.6432483676754</v>
      </c>
      <c r="BD91" s="7">
        <v>124.56234313200851</v>
      </c>
      <c r="BE91" s="7">
        <v>517.37391144711069</v>
      </c>
      <c r="BF91" s="7">
        <v>311.75665392599547</v>
      </c>
      <c r="BG91" s="7">
        <v>26.545306511804366</v>
      </c>
      <c r="BH91" s="7">
        <v>266.10284917571363</v>
      </c>
      <c r="BI91" s="7">
        <v>1.0419925895233213</v>
      </c>
      <c r="BJ91" s="7">
        <v>3.7778623129761506</v>
      </c>
      <c r="BK91" s="7">
        <v>15212.94733057242</v>
      </c>
      <c r="BL91" s="7">
        <v>119.58518291853792</v>
      </c>
      <c r="BM91" s="7">
        <v>44619.695194275613</v>
      </c>
      <c r="BN91" s="7">
        <v>107.50273846557286</v>
      </c>
      <c r="BO91" s="7">
        <v>160.04773416137783</v>
      </c>
      <c r="BP91" s="7">
        <v>98.02229405985274</v>
      </c>
      <c r="BQ91" s="7">
        <v>0</v>
      </c>
      <c r="BR91" s="7">
        <v>3.7784478565904576</v>
      </c>
      <c r="BS91" s="7">
        <v>16412.188223264435</v>
      </c>
      <c r="BT91" s="7">
        <v>1132.1022686151346</v>
      </c>
      <c r="BU91" s="7">
        <v>1471.7588793704806</v>
      </c>
      <c r="BV91" s="7">
        <v>37.316385676061998</v>
      </c>
      <c r="BW91" s="7">
        <v>3700.5334776052414</v>
      </c>
      <c r="BX91" s="7">
        <v>1020.8821658595906</v>
      </c>
      <c r="BY91" s="7">
        <v>256.10757822730096</v>
      </c>
      <c r="BZ91" s="7">
        <v>216368.08517604056</v>
      </c>
      <c r="CA91" s="7">
        <v>3527377.9581074403</v>
      </c>
      <c r="CB91" s="7">
        <v>64694.965739667598</v>
      </c>
      <c r="CC91" s="7">
        <v>10154.351126553196</v>
      </c>
      <c r="CD91" s="7">
        <v>467.74604666064238</v>
      </c>
      <c r="CE91" s="7">
        <v>693775.85242512997</v>
      </c>
      <c r="CF91" s="7">
        <v>3240798.1691399575</v>
      </c>
      <c r="CG91" s="7">
        <v>193064.19993610415</v>
      </c>
      <c r="CH91" s="7">
        <v>1411451.2770386373</v>
      </c>
      <c r="CI91" s="7">
        <v>64585718.796691149</v>
      </c>
      <c r="CJ91" s="7">
        <v>50335114.719747715</v>
      </c>
      <c r="CK91" s="7">
        <v>673.86074030290479</v>
      </c>
      <c r="CL91" s="7">
        <v>113617.81123833926</v>
      </c>
      <c r="CM91" s="7">
        <v>0</v>
      </c>
      <c r="CN91" s="7">
        <v>815168.58082581894</v>
      </c>
      <c r="CO91" s="7">
        <v>84921.255718529224</v>
      </c>
      <c r="CP91" s="7">
        <v>1342408.4749004922</v>
      </c>
      <c r="CQ91" s="7">
        <v>52.13857743327528</v>
      </c>
      <c r="CR91" s="7">
        <v>0.11616877117820107</v>
      </c>
      <c r="CS91" s="7">
        <v>171.05374508518173</v>
      </c>
      <c r="CT91" s="7">
        <v>4792.0651463788918</v>
      </c>
      <c r="CU91" s="7">
        <v>1046.7957829063055</v>
      </c>
      <c r="CV91" s="7">
        <v>1446.9949527608783</v>
      </c>
      <c r="CW91" s="7">
        <v>0.32914564540006314</v>
      </c>
      <c r="CX91" s="7">
        <v>3.9474997485505203</v>
      </c>
      <c r="CY91" s="7">
        <v>577.99550088528849</v>
      </c>
      <c r="CZ91" s="7">
        <v>1881793.2229470671</v>
      </c>
      <c r="DA91" s="7">
        <v>468823.66085195955</v>
      </c>
      <c r="DB91" s="7">
        <v>21.451215407895742</v>
      </c>
      <c r="DC91" s="7">
        <v>286662.81392534944</v>
      </c>
      <c r="DD91" s="7">
        <v>30522.961595766639</v>
      </c>
      <c r="DE91" s="7">
        <v>7068.2507866965898</v>
      </c>
      <c r="DF91" s="7">
        <v>938.48809773919709</v>
      </c>
      <c r="DG91" s="7">
        <v>4371.0314437262168</v>
      </c>
      <c r="DH91" s="7">
        <v>3445.9299973493239</v>
      </c>
      <c r="DI91" s="7">
        <v>213.94945325248901</v>
      </c>
      <c r="DJ91" s="7">
        <v>0</v>
      </c>
      <c r="DK91" s="7">
        <v>916528.03775833861</v>
      </c>
      <c r="DL91" s="7">
        <v>649.72218018637977</v>
      </c>
      <c r="DM91" s="7">
        <v>6127.6909264940359</v>
      </c>
      <c r="DN91" s="7">
        <v>1030.9613700655686</v>
      </c>
      <c r="DO91" s="7">
        <v>14230.477069561661</v>
      </c>
      <c r="DP91" s="7">
        <v>915423.45631075185</v>
      </c>
      <c r="DQ91" s="7">
        <v>1222.9653968601413</v>
      </c>
      <c r="DR91" s="7">
        <v>294.20248752296317</v>
      </c>
      <c r="DS91" s="7">
        <f>'[2]IOT 2019 CB'!DZ91+'[2]IOT 2019 CB'!EA91</f>
        <v>14474.634303807617</v>
      </c>
      <c r="DT91" s="7">
        <v>0</v>
      </c>
      <c r="DU91" s="7">
        <v>141.23458444761539</v>
      </c>
      <c r="DV91" s="7">
        <v>605.64787690801006</v>
      </c>
      <c r="DW91" s="7">
        <v>2037.108836910232</v>
      </c>
      <c r="DX91" s="7">
        <v>29310.640544014059</v>
      </c>
      <c r="DY91" s="7">
        <v>8.379231740189498</v>
      </c>
      <c r="DZ91" s="7">
        <v>329041.1946402553</v>
      </c>
      <c r="EA91" s="7">
        <v>35838.727064841856</v>
      </c>
      <c r="EB91" s="7">
        <v>35977.008708900197</v>
      </c>
      <c r="EC91" s="7">
        <v>7.0981802606568584E-2</v>
      </c>
      <c r="ED91" s="7">
        <v>258357.41102060434</v>
      </c>
      <c r="EE91" s="7">
        <v>448898.47068840434</v>
      </c>
      <c r="EF91" s="7">
        <v>32174.517385087183</v>
      </c>
      <c r="EG91" s="7">
        <v>274062.13312104135</v>
      </c>
      <c r="EH91" s="7">
        <v>1041129.9098904885</v>
      </c>
      <c r="EI91" s="7">
        <v>2647598.8868302437</v>
      </c>
      <c r="EJ91" s="7">
        <v>46455.048633797232</v>
      </c>
      <c r="EK91" s="7">
        <v>14.96347226949875</v>
      </c>
      <c r="EL91" s="7">
        <f>'[2]IOT 2019 CB'!ET91+'[2]IOT 2019 CB'!EU91</f>
        <v>18740.276732674625</v>
      </c>
      <c r="EM91" s="7">
        <v>0</v>
      </c>
      <c r="EN91" s="7">
        <v>0</v>
      </c>
      <c r="EO91" s="7">
        <v>7697.5328003970544</v>
      </c>
      <c r="EP91" s="7">
        <v>316831.98786774272</v>
      </c>
      <c r="EQ91" s="7">
        <v>278.66838902370301</v>
      </c>
      <c r="ER91" s="7">
        <v>17438.775272914525</v>
      </c>
      <c r="ES91" s="7">
        <v>14888.269594008603</v>
      </c>
      <c r="ET91" s="7">
        <v>2893.3758998897488</v>
      </c>
      <c r="EU91" s="7">
        <v>7785090.3501712065</v>
      </c>
      <c r="EV91" s="7">
        <v>427.73090302095403</v>
      </c>
      <c r="EW91" s="7">
        <v>453.48280133965187</v>
      </c>
      <c r="EX91" s="7">
        <v>459.97627127392133</v>
      </c>
      <c r="EY91" s="7">
        <v>55555.783021583571</v>
      </c>
      <c r="EZ91" s="7">
        <v>3295.3910542297876</v>
      </c>
      <c r="FA91" s="7">
        <v>7511.2880610590337</v>
      </c>
      <c r="FB91" s="7">
        <v>157.49225120103745</v>
      </c>
      <c r="FC91" s="7">
        <v>21375.362715150899</v>
      </c>
      <c r="FD91" s="7">
        <v>965743.60572605964</v>
      </c>
      <c r="FE91" s="7">
        <v>1291161.4838177741</v>
      </c>
      <c r="FF91" s="7">
        <v>773019.95365718845</v>
      </c>
      <c r="FG91" s="7">
        <v>45612.870222401303</v>
      </c>
      <c r="FH91" s="7">
        <v>3950.0257578495757</v>
      </c>
      <c r="FI91" s="7">
        <v>2119.3237236038931</v>
      </c>
      <c r="FJ91" s="7">
        <v>170481.91913550781</v>
      </c>
      <c r="FK91" s="7">
        <v>21284.605438384264</v>
      </c>
      <c r="FL91" s="7">
        <v>67955.557507051475</v>
      </c>
      <c r="FM91" s="7">
        <v>548173.80540749384</v>
      </c>
      <c r="FN91" s="7">
        <v>15612.468545849169</v>
      </c>
      <c r="FO91" s="7">
        <v>24114.876946354532</v>
      </c>
      <c r="FP91" s="7">
        <v>11917.346941677482</v>
      </c>
      <c r="FQ91" s="7">
        <v>3500.6978806764173</v>
      </c>
      <c r="FR91" s="2">
        <f t="shared" si="4"/>
        <v>150598292.18618503</v>
      </c>
      <c r="FS91" s="1">
        <f t="shared" si="5"/>
        <v>7909868.3383591073</v>
      </c>
      <c r="FT91" s="3">
        <v>7909868.3383591073</v>
      </c>
      <c r="FU91" s="3">
        <v>0</v>
      </c>
      <c r="FV91" s="1">
        <f t="shared" si="6"/>
        <v>17726250.67168979</v>
      </c>
      <c r="FW91" s="1">
        <v>17490183.657990795</v>
      </c>
      <c r="FX91" s="1">
        <v>236067.01369899511</v>
      </c>
      <c r="FY91" s="1">
        <v>174990816.05291757</v>
      </c>
      <c r="FZ91" s="1">
        <v>61337632.11113245</v>
      </c>
      <c r="GA91" s="1">
        <f t="shared" si="7"/>
        <v>289887595.13801903</v>
      </c>
      <c r="GB91" s="13"/>
      <c r="GC91" s="4"/>
      <c r="GD91" s="5"/>
      <c r="GF91" s="8"/>
      <c r="GG91" s="8"/>
    </row>
    <row r="92" spans="1:189" s="27" customFormat="1" ht="78.75" x14ac:dyDescent="0.25">
      <c r="A92" s="20" t="s">
        <v>382</v>
      </c>
      <c r="B92" s="18">
        <v>87</v>
      </c>
      <c r="C92" s="7">
        <v>492282.81858013559</v>
      </c>
      <c r="D92" s="7">
        <v>15225.515798750352</v>
      </c>
      <c r="E92" s="7">
        <v>209.20640776643324</v>
      </c>
      <c r="F92" s="7">
        <v>4599.4146038179388</v>
      </c>
      <c r="G92" s="7">
        <v>3885.3863785056906</v>
      </c>
      <c r="H92" s="7">
        <v>3669.8720821940642</v>
      </c>
      <c r="I92" s="7">
        <v>10379.356493239638</v>
      </c>
      <c r="J92" s="7">
        <v>130.07390065300194</v>
      </c>
      <c r="K92" s="7">
        <v>9952.518547403437</v>
      </c>
      <c r="L92" s="7">
        <v>14792.25110857562</v>
      </c>
      <c r="M92" s="7">
        <v>1593.4139135083362</v>
      </c>
      <c r="N92" s="7">
        <v>5069.1063765351482</v>
      </c>
      <c r="O92" s="7">
        <v>29388.43338356528</v>
      </c>
      <c r="P92" s="7">
        <v>17718.701094589283</v>
      </c>
      <c r="Q92" s="7">
        <v>5601.9976039452358</v>
      </c>
      <c r="R92" s="7">
        <v>5.5406103054546758</v>
      </c>
      <c r="S92" s="7">
        <v>7499.9061035394125</v>
      </c>
      <c r="T92" s="7">
        <v>4013.1482394994905</v>
      </c>
      <c r="U92" s="7">
        <v>317.176580865142</v>
      </c>
      <c r="V92" s="7">
        <v>3688.4105244133339</v>
      </c>
      <c r="W92" s="7">
        <v>7511.3690653705708</v>
      </c>
      <c r="X92" s="7">
        <v>90989.853693988305</v>
      </c>
      <c r="Y92" s="7">
        <v>244.60531568166525</v>
      </c>
      <c r="Z92" s="7">
        <v>2996.1910274670704</v>
      </c>
      <c r="AA92" s="7">
        <v>2973.6638588400424</v>
      </c>
      <c r="AB92" s="7">
        <v>620.79977129805468</v>
      </c>
      <c r="AC92" s="7">
        <v>534943.19160063111</v>
      </c>
      <c r="AD92" s="7">
        <v>5007.6734986799484</v>
      </c>
      <c r="AE92" s="7">
        <v>5663.1687402448524</v>
      </c>
      <c r="AF92" s="7">
        <v>1069.6668695614376</v>
      </c>
      <c r="AG92" s="7">
        <v>88815.367343557635</v>
      </c>
      <c r="AH92" s="7">
        <v>1537.9967888569254</v>
      </c>
      <c r="AI92" s="7">
        <v>9425.5998992780678</v>
      </c>
      <c r="AJ92" s="7">
        <v>906540.772217797</v>
      </c>
      <c r="AK92" s="7">
        <v>193139.80817091945</v>
      </c>
      <c r="AL92" s="7">
        <v>246207.0897300113</v>
      </c>
      <c r="AM92" s="7">
        <v>1213.3679784888354</v>
      </c>
      <c r="AN92" s="7">
        <v>327.27395065540463</v>
      </c>
      <c r="AO92" s="7">
        <v>95.827126407629521</v>
      </c>
      <c r="AP92" s="7">
        <v>33012.254382134313</v>
      </c>
      <c r="AQ92" s="7">
        <v>1603.8956405868535</v>
      </c>
      <c r="AR92" s="7">
        <v>227.37010566029508</v>
      </c>
      <c r="AS92" s="7">
        <v>37926.450869572545</v>
      </c>
      <c r="AT92" s="7">
        <v>2845.7698168346419</v>
      </c>
      <c r="AU92" s="7">
        <v>6565.0330669106997</v>
      </c>
      <c r="AV92" s="7">
        <v>133136.26016637759</v>
      </c>
      <c r="AW92" s="7">
        <v>12146.574206496471</v>
      </c>
      <c r="AX92" s="7">
        <v>1.1850599702197735</v>
      </c>
      <c r="AY92" s="7">
        <v>240.77969860616867</v>
      </c>
      <c r="AZ92" s="7">
        <v>35.136464357765604</v>
      </c>
      <c r="BA92" s="7">
        <v>83.790918264398442</v>
      </c>
      <c r="BB92" s="7">
        <v>2361.7081183816213</v>
      </c>
      <c r="BC92" s="7">
        <v>1470.797037060338</v>
      </c>
      <c r="BD92" s="7">
        <v>5945.6249727879504</v>
      </c>
      <c r="BE92" s="7">
        <v>67570.53989697597</v>
      </c>
      <c r="BF92" s="7">
        <v>407419.28133105783</v>
      </c>
      <c r="BG92" s="7">
        <v>318576.84066278854</v>
      </c>
      <c r="BH92" s="7">
        <v>460.49571912750747</v>
      </c>
      <c r="BI92" s="7">
        <v>21151.155329587953</v>
      </c>
      <c r="BJ92" s="7">
        <v>1429.0583799344333</v>
      </c>
      <c r="BK92" s="7">
        <v>4353.73493171482</v>
      </c>
      <c r="BL92" s="7">
        <v>219.16927882121226</v>
      </c>
      <c r="BM92" s="7">
        <v>7110.5271758003528</v>
      </c>
      <c r="BN92" s="7">
        <v>2094.420167203471</v>
      </c>
      <c r="BO92" s="7">
        <v>52226.641865016769</v>
      </c>
      <c r="BP92" s="7">
        <v>85137.23788763638</v>
      </c>
      <c r="BQ92" s="7">
        <v>5984.073909949595</v>
      </c>
      <c r="BR92" s="7">
        <v>79749.525300381458</v>
      </c>
      <c r="BS92" s="7">
        <v>12212.034077623501</v>
      </c>
      <c r="BT92" s="7">
        <v>83161.356332030409</v>
      </c>
      <c r="BU92" s="7">
        <v>36552.67985065977</v>
      </c>
      <c r="BV92" s="7">
        <v>302.87451161762891</v>
      </c>
      <c r="BW92" s="7">
        <v>5903.5862670850838</v>
      </c>
      <c r="BX92" s="7">
        <v>49163.356792386425</v>
      </c>
      <c r="BY92" s="7">
        <v>60258.333009284768</v>
      </c>
      <c r="BZ92" s="7">
        <v>1619.3590915317004</v>
      </c>
      <c r="CA92" s="7">
        <v>164769.6490834034</v>
      </c>
      <c r="CB92" s="7">
        <v>1090.3018731006935</v>
      </c>
      <c r="CC92" s="7">
        <v>26185.760505086764</v>
      </c>
      <c r="CD92" s="7">
        <v>965338.57187500526</v>
      </c>
      <c r="CE92" s="7">
        <v>1383901.1340724658</v>
      </c>
      <c r="CF92" s="7">
        <v>1881304.5498970526</v>
      </c>
      <c r="CG92" s="7">
        <v>190222.53198345072</v>
      </c>
      <c r="CH92" s="7">
        <v>1406545.6667121344</v>
      </c>
      <c r="CI92" s="7">
        <v>2205943.2195411683</v>
      </c>
      <c r="CJ92" s="7">
        <v>16042.145686677064</v>
      </c>
      <c r="CK92" s="7">
        <v>7642094.4073756915</v>
      </c>
      <c r="CL92" s="7">
        <v>1093171.3949642198</v>
      </c>
      <c r="CM92" s="7">
        <v>3013013.8405306493</v>
      </c>
      <c r="CN92" s="7">
        <v>1254767.5185204821</v>
      </c>
      <c r="CO92" s="7">
        <v>25353.742691921914</v>
      </c>
      <c r="CP92" s="7">
        <v>195249.48096097278</v>
      </c>
      <c r="CQ92" s="7">
        <v>210824.09745719266</v>
      </c>
      <c r="CR92" s="7">
        <v>3193999.9434230207</v>
      </c>
      <c r="CS92" s="7">
        <v>39501.197541862988</v>
      </c>
      <c r="CT92" s="7">
        <v>400676.1101174138</v>
      </c>
      <c r="CU92" s="7">
        <v>2035941.9295155243</v>
      </c>
      <c r="CV92" s="7">
        <v>247817.60439432194</v>
      </c>
      <c r="CW92" s="7">
        <v>857199.01693303697</v>
      </c>
      <c r="CX92" s="7">
        <v>185.41645174493138</v>
      </c>
      <c r="CY92" s="7">
        <v>2840.824567155199</v>
      </c>
      <c r="CZ92" s="7">
        <v>15907.134563411873</v>
      </c>
      <c r="DA92" s="7">
        <v>668554.99091855087</v>
      </c>
      <c r="DB92" s="7">
        <v>24623.819879815153</v>
      </c>
      <c r="DC92" s="7">
        <v>19520.557565007679</v>
      </c>
      <c r="DD92" s="7">
        <v>1978196.3753369555</v>
      </c>
      <c r="DE92" s="7">
        <v>71060.261529765339</v>
      </c>
      <c r="DF92" s="7">
        <v>172295.57451855115</v>
      </c>
      <c r="DG92" s="7">
        <v>445514.65845400863</v>
      </c>
      <c r="DH92" s="7">
        <v>8381.1341944059423</v>
      </c>
      <c r="DI92" s="7">
        <v>459.73619181735592</v>
      </c>
      <c r="DJ92" s="7">
        <v>274.62969226300783</v>
      </c>
      <c r="DK92" s="7">
        <v>455546.19284884469</v>
      </c>
      <c r="DL92" s="7">
        <v>141973.33721844369</v>
      </c>
      <c r="DM92" s="7">
        <v>5800.0002992157015</v>
      </c>
      <c r="DN92" s="7">
        <v>19975.408018134447</v>
      </c>
      <c r="DO92" s="7">
        <v>83094.537040218944</v>
      </c>
      <c r="DP92" s="7">
        <v>195481.25224076287</v>
      </c>
      <c r="DQ92" s="7">
        <v>7141.1339880983596</v>
      </c>
      <c r="DR92" s="7">
        <v>52213.641226477637</v>
      </c>
      <c r="DS92" s="7">
        <f>'[2]IOT 2019 CB'!DZ92+'[2]IOT 2019 CB'!EA92</f>
        <v>78793.859564355502</v>
      </c>
      <c r="DT92" s="7">
        <v>0</v>
      </c>
      <c r="DU92" s="7">
        <v>0</v>
      </c>
      <c r="DV92" s="7">
        <v>2406.9474687168449</v>
      </c>
      <c r="DW92" s="7">
        <v>321859.02243685425</v>
      </c>
      <c r="DX92" s="7">
        <v>3814.9381965963112</v>
      </c>
      <c r="DY92" s="7">
        <v>15772.577657905551</v>
      </c>
      <c r="DZ92" s="7">
        <v>646731.41578391171</v>
      </c>
      <c r="EA92" s="7">
        <v>70441.121270177726</v>
      </c>
      <c r="EB92" s="7">
        <v>1046928.2664970858</v>
      </c>
      <c r="EC92" s="7">
        <v>30.797922446067034</v>
      </c>
      <c r="ED92" s="7">
        <v>213.45031263200227</v>
      </c>
      <c r="EE92" s="7">
        <v>1399.9569279247439</v>
      </c>
      <c r="EF92" s="7">
        <v>6205.431617506335</v>
      </c>
      <c r="EG92" s="7">
        <v>1700.6651883089892</v>
      </c>
      <c r="EH92" s="7">
        <v>29938.40309655857</v>
      </c>
      <c r="EI92" s="7">
        <v>1311158.390381377</v>
      </c>
      <c r="EJ92" s="7">
        <v>11668.583986887752</v>
      </c>
      <c r="EK92" s="7">
        <v>10.642318294229785</v>
      </c>
      <c r="EL92" s="7">
        <f>'[2]IOT 2019 CB'!ET92+'[2]IOT 2019 CB'!EU92</f>
        <v>12.773353718812956</v>
      </c>
      <c r="EM92" s="7">
        <v>0</v>
      </c>
      <c r="EN92" s="7">
        <v>0</v>
      </c>
      <c r="EO92" s="7">
        <v>124.02272374175172</v>
      </c>
      <c r="EP92" s="7">
        <v>310602.88025361259</v>
      </c>
      <c r="EQ92" s="7">
        <v>0.48565957672908772</v>
      </c>
      <c r="ER92" s="7">
        <v>28033.746241300691</v>
      </c>
      <c r="ES92" s="7">
        <v>6221491.8906722069</v>
      </c>
      <c r="ET92" s="7">
        <v>160250.5942679056</v>
      </c>
      <c r="EU92" s="7">
        <v>3562.6901366919615</v>
      </c>
      <c r="EV92" s="7">
        <v>3113642.611855098</v>
      </c>
      <c r="EW92" s="7">
        <v>176.4235946999078</v>
      </c>
      <c r="EX92" s="7">
        <v>164.13691478173388</v>
      </c>
      <c r="EY92" s="7">
        <v>0</v>
      </c>
      <c r="EZ92" s="7">
        <v>82.485703387729245</v>
      </c>
      <c r="FA92" s="7">
        <v>199190.5776194848</v>
      </c>
      <c r="FB92" s="7">
        <v>1490.9225383264593</v>
      </c>
      <c r="FC92" s="7">
        <v>45385.104562045417</v>
      </c>
      <c r="FD92" s="7">
        <v>566523.07476121781</v>
      </c>
      <c r="FE92" s="7">
        <v>132748.11415502982</v>
      </c>
      <c r="FF92" s="7">
        <v>259349.89034715141</v>
      </c>
      <c r="FG92" s="7">
        <v>3252874.0749360379</v>
      </c>
      <c r="FH92" s="7">
        <v>23757.669112135805</v>
      </c>
      <c r="FI92" s="7">
        <v>165.60772879711737</v>
      </c>
      <c r="FJ92" s="7">
        <v>696.24549370393891</v>
      </c>
      <c r="FK92" s="7">
        <v>196.89403703827119</v>
      </c>
      <c r="FL92" s="7">
        <v>37074.956576596443</v>
      </c>
      <c r="FM92" s="7">
        <v>125.75632960156402</v>
      </c>
      <c r="FN92" s="7">
        <v>4353.8186762582272</v>
      </c>
      <c r="FO92" s="7">
        <v>709651.81506575888</v>
      </c>
      <c r="FP92" s="7">
        <v>8887.2521163156252</v>
      </c>
      <c r="FQ92" s="7">
        <v>0</v>
      </c>
      <c r="FR92" s="2">
        <f t="shared" si="4"/>
        <v>55719289.865731023</v>
      </c>
      <c r="FS92" s="1">
        <f t="shared" si="5"/>
        <v>1446237.7245865318</v>
      </c>
      <c r="FT92" s="3">
        <v>1446237.7245865318</v>
      </c>
      <c r="FU92" s="3">
        <v>0</v>
      </c>
      <c r="FV92" s="1">
        <f t="shared" si="6"/>
        <v>1836767.9901861073</v>
      </c>
      <c r="FW92" s="1">
        <v>8346018.7099629762</v>
      </c>
      <c r="FX92" s="1">
        <v>-6509250.7197768688</v>
      </c>
      <c r="FY92" s="1">
        <v>31966096.535766825</v>
      </c>
      <c r="FZ92" s="1">
        <v>58031733.699886829</v>
      </c>
      <c r="GA92" s="1">
        <f t="shared" si="7"/>
        <v>32936658.416383654</v>
      </c>
      <c r="GB92" s="13"/>
      <c r="GC92" s="4"/>
      <c r="GD92" s="5"/>
      <c r="GF92" s="8"/>
      <c r="GG92" s="8"/>
    </row>
    <row r="93" spans="1:189" s="27" customFormat="1" ht="31.5" x14ac:dyDescent="0.25">
      <c r="A93" s="20" t="s">
        <v>283</v>
      </c>
      <c r="B93" s="18">
        <v>88</v>
      </c>
      <c r="C93" s="7">
        <v>361473.88805541862</v>
      </c>
      <c r="D93" s="7">
        <v>26886.194600144321</v>
      </c>
      <c r="E93" s="7">
        <v>7873.7489281967764</v>
      </c>
      <c r="F93" s="7">
        <v>68557.568366160325</v>
      </c>
      <c r="G93" s="7">
        <v>17359.365946507198</v>
      </c>
      <c r="H93" s="7">
        <v>335111.54696244642</v>
      </c>
      <c r="I93" s="7">
        <v>59646.108880465006</v>
      </c>
      <c r="J93" s="7">
        <v>43921.984434987193</v>
      </c>
      <c r="K93" s="7">
        <v>343411.19597987935</v>
      </c>
      <c r="L93" s="7">
        <v>21351.575721756322</v>
      </c>
      <c r="M93" s="7">
        <v>8946.4576748398249</v>
      </c>
      <c r="N93" s="7">
        <v>41084.78723182941</v>
      </c>
      <c r="O93" s="7">
        <v>39116.757401482588</v>
      </c>
      <c r="P93" s="7">
        <v>15393.719556134951</v>
      </c>
      <c r="Q93" s="7">
        <v>36880.277300081856</v>
      </c>
      <c r="R93" s="7">
        <v>14843.068818155567</v>
      </c>
      <c r="S93" s="7">
        <v>20745.882415263233</v>
      </c>
      <c r="T93" s="7">
        <v>33106.379508550825</v>
      </c>
      <c r="U93" s="7">
        <v>15685.139137195047</v>
      </c>
      <c r="V93" s="7">
        <v>194728.7023226874</v>
      </c>
      <c r="W93" s="7">
        <v>9634.8037974040672</v>
      </c>
      <c r="X93" s="7">
        <v>420.77315376330438</v>
      </c>
      <c r="Y93" s="7">
        <v>1744.7672886655448</v>
      </c>
      <c r="Z93" s="7">
        <v>0</v>
      </c>
      <c r="AA93" s="7">
        <v>68320.463871422282</v>
      </c>
      <c r="AB93" s="7">
        <v>379.3139811408775</v>
      </c>
      <c r="AC93" s="7">
        <v>223618.91856714719</v>
      </c>
      <c r="AD93" s="7">
        <v>25259.274489428721</v>
      </c>
      <c r="AE93" s="7">
        <v>23696.323054252738</v>
      </c>
      <c r="AF93" s="7">
        <v>72899.463285195467</v>
      </c>
      <c r="AG93" s="7">
        <v>212286.49894249378</v>
      </c>
      <c r="AH93" s="7">
        <v>39767.977896977281</v>
      </c>
      <c r="AI93" s="7">
        <v>13156.054712950399</v>
      </c>
      <c r="AJ93" s="7">
        <v>38283.489266863842</v>
      </c>
      <c r="AK93" s="7">
        <v>207049.78010450664</v>
      </c>
      <c r="AL93" s="7">
        <v>263892.43436638103</v>
      </c>
      <c r="AM93" s="7">
        <v>2067.4420036644515</v>
      </c>
      <c r="AN93" s="7">
        <v>562342.20186285861</v>
      </c>
      <c r="AO93" s="7">
        <v>930.77112405981688</v>
      </c>
      <c r="AP93" s="7">
        <v>4946.1318923663293</v>
      </c>
      <c r="AQ93" s="7">
        <v>20905.941466295546</v>
      </c>
      <c r="AR93" s="7">
        <v>334.05188440410103</v>
      </c>
      <c r="AS93" s="7">
        <v>39160.404494086433</v>
      </c>
      <c r="AT93" s="7">
        <v>4179.0134941004007</v>
      </c>
      <c r="AU93" s="7">
        <v>675.84998618236966</v>
      </c>
      <c r="AV93" s="7">
        <v>6973.3956057938276</v>
      </c>
      <c r="AW93" s="7">
        <v>3964.2905087411318</v>
      </c>
      <c r="AX93" s="7">
        <v>21618.586244506689</v>
      </c>
      <c r="AY93" s="7">
        <v>17908.338198297177</v>
      </c>
      <c r="AZ93" s="7">
        <v>1939.193212503583</v>
      </c>
      <c r="BA93" s="7">
        <v>543.20703840665385</v>
      </c>
      <c r="BB93" s="7">
        <v>1811.7639434513751</v>
      </c>
      <c r="BC93" s="7">
        <v>103981.21864519118</v>
      </c>
      <c r="BD93" s="7">
        <v>69773.120717636979</v>
      </c>
      <c r="BE93" s="7">
        <v>16427.552932151124</v>
      </c>
      <c r="BF93" s="7">
        <v>38217.286451655935</v>
      </c>
      <c r="BG93" s="7">
        <v>581236.05316234264</v>
      </c>
      <c r="BH93" s="7">
        <v>1017.3716581985981</v>
      </c>
      <c r="BI93" s="7">
        <v>1064893.5642591608</v>
      </c>
      <c r="BJ93" s="7">
        <v>120963.65397626409</v>
      </c>
      <c r="BK93" s="7">
        <v>206533.36729412232</v>
      </c>
      <c r="BL93" s="7">
        <v>228815.54957994673</v>
      </c>
      <c r="BM93" s="7">
        <v>1719260.0947951891</v>
      </c>
      <c r="BN93" s="7">
        <v>208185.09820472836</v>
      </c>
      <c r="BO93" s="7">
        <v>100058.36743358368</v>
      </c>
      <c r="BP93" s="7">
        <v>9179.196480275763</v>
      </c>
      <c r="BQ93" s="7">
        <v>1309.5636540585353</v>
      </c>
      <c r="BR93" s="7">
        <v>77796.518970039688</v>
      </c>
      <c r="BS93" s="7">
        <v>0</v>
      </c>
      <c r="BT93" s="7">
        <v>4735.9240923837388</v>
      </c>
      <c r="BU93" s="7">
        <v>18425.862297940632</v>
      </c>
      <c r="BV93" s="7">
        <v>112112.15033762973</v>
      </c>
      <c r="BW93" s="7">
        <v>7605.9067976470124</v>
      </c>
      <c r="BX93" s="7">
        <v>39661.286632805975</v>
      </c>
      <c r="BY93" s="7">
        <v>11746.163297217565</v>
      </c>
      <c r="BZ93" s="7">
        <v>148804.97540998895</v>
      </c>
      <c r="CA93" s="7">
        <v>1097702.3977242431</v>
      </c>
      <c r="CB93" s="7">
        <v>10289.088328663129</v>
      </c>
      <c r="CC93" s="7">
        <v>36465.230867480976</v>
      </c>
      <c r="CD93" s="7">
        <v>249331.42819455182</v>
      </c>
      <c r="CE93" s="7">
        <v>64128.242916569885</v>
      </c>
      <c r="CF93" s="7">
        <v>1991516.0463646792</v>
      </c>
      <c r="CG93" s="7">
        <v>21341.156496118067</v>
      </c>
      <c r="CH93" s="7">
        <v>368465.50132563757</v>
      </c>
      <c r="CI93" s="7">
        <v>1471214.5307853709</v>
      </c>
      <c r="CJ93" s="7">
        <v>2650159.8500906746</v>
      </c>
      <c r="CK93" s="7">
        <v>20029.559119727888</v>
      </c>
      <c r="CL93" s="7">
        <v>9228321.2004810087</v>
      </c>
      <c r="CM93" s="7">
        <v>481393.72714231268</v>
      </c>
      <c r="CN93" s="7">
        <v>12842.986535826365</v>
      </c>
      <c r="CO93" s="7">
        <v>239746.68278291813</v>
      </c>
      <c r="CP93" s="7">
        <v>8580744.728702886</v>
      </c>
      <c r="CQ93" s="7">
        <v>191072.92811963597</v>
      </c>
      <c r="CR93" s="7">
        <v>1602796.5286843723</v>
      </c>
      <c r="CS93" s="7">
        <v>831339.28929588874</v>
      </c>
      <c r="CT93" s="7">
        <v>92.916926842461166</v>
      </c>
      <c r="CU93" s="7">
        <v>145510.94321413641</v>
      </c>
      <c r="CV93" s="7">
        <v>41482.010466103231</v>
      </c>
      <c r="CW93" s="7">
        <v>68284.667344466681</v>
      </c>
      <c r="CX93" s="7">
        <v>261509.57234135678</v>
      </c>
      <c r="CY93" s="7">
        <v>221977.2209604762</v>
      </c>
      <c r="CZ93" s="7">
        <v>32817.535961508831</v>
      </c>
      <c r="DA93" s="7">
        <v>11040.953807401222</v>
      </c>
      <c r="DB93" s="7">
        <v>165295.70080552532</v>
      </c>
      <c r="DC93" s="7">
        <v>265117.22515422018</v>
      </c>
      <c r="DD93" s="7">
        <v>6869009.4143255753</v>
      </c>
      <c r="DE93" s="7">
        <v>138119.24186523742</v>
      </c>
      <c r="DF93" s="7">
        <v>277236.64609939465</v>
      </c>
      <c r="DG93" s="7">
        <v>31918.994886306369</v>
      </c>
      <c r="DH93" s="7">
        <v>19218.802692897563</v>
      </c>
      <c r="DI93" s="7">
        <v>9416.6511251354877</v>
      </c>
      <c r="DJ93" s="7">
        <v>0</v>
      </c>
      <c r="DK93" s="7">
        <v>1247685.2000833256</v>
      </c>
      <c r="DL93" s="7">
        <v>265103.64850310126</v>
      </c>
      <c r="DM93" s="7">
        <v>87581.025707515728</v>
      </c>
      <c r="DN93" s="7">
        <v>131897.09320594199</v>
      </c>
      <c r="DO93" s="7">
        <v>10271650.844228551</v>
      </c>
      <c r="DP93" s="7">
        <v>9004206.5485749226</v>
      </c>
      <c r="DQ93" s="7">
        <v>514697.18548085092</v>
      </c>
      <c r="DR93" s="7">
        <v>331744.13958061277</v>
      </c>
      <c r="DS93" s="7">
        <f>'[2]IOT 2019 CB'!DZ93+'[2]IOT 2019 CB'!EA93</f>
        <v>351951.61598320078</v>
      </c>
      <c r="DT93" s="7">
        <v>0</v>
      </c>
      <c r="DU93" s="7">
        <v>170.02120002946785</v>
      </c>
      <c r="DV93" s="7">
        <v>9009.2774985720644</v>
      </c>
      <c r="DW93" s="7">
        <v>32612.542914067297</v>
      </c>
      <c r="DX93" s="7">
        <v>4047.7606239872493</v>
      </c>
      <c r="DY93" s="7">
        <v>17931.319876801263</v>
      </c>
      <c r="DZ93" s="7">
        <v>1475.9717953385887</v>
      </c>
      <c r="EA93" s="7">
        <v>160.76087490010846</v>
      </c>
      <c r="EB93" s="7">
        <v>105313.5555674623</v>
      </c>
      <c r="EC93" s="7">
        <v>356.08369396082708</v>
      </c>
      <c r="ED93" s="7">
        <v>86806.842243674982</v>
      </c>
      <c r="EE93" s="7">
        <v>99748.242273589203</v>
      </c>
      <c r="EF93" s="7">
        <v>1988.6570359138391</v>
      </c>
      <c r="EG93" s="7">
        <v>2085.8484121144115</v>
      </c>
      <c r="EH93" s="7">
        <v>517.74723081451464</v>
      </c>
      <c r="EI93" s="7">
        <v>6614039.5915526766</v>
      </c>
      <c r="EJ93" s="7">
        <v>25000.584351128633</v>
      </c>
      <c r="EK93" s="7">
        <v>6323.4172931665116</v>
      </c>
      <c r="EL93" s="7">
        <f>'[2]IOT 2019 CB'!ET93+'[2]IOT 2019 CB'!EU93</f>
        <v>657.41728856606824</v>
      </c>
      <c r="EM93" s="7">
        <v>0</v>
      </c>
      <c r="EN93" s="7">
        <v>0</v>
      </c>
      <c r="EO93" s="7">
        <v>755.11825312533142</v>
      </c>
      <c r="EP93" s="7">
        <v>295240.51456201787</v>
      </c>
      <c r="EQ93" s="7">
        <v>408.95098077772195</v>
      </c>
      <c r="ER93" s="7">
        <v>148984.6475590014</v>
      </c>
      <c r="ES93" s="7">
        <v>472084.66674628353</v>
      </c>
      <c r="ET93" s="7">
        <v>49537.738830241076</v>
      </c>
      <c r="EU93" s="7">
        <v>12965.331406426061</v>
      </c>
      <c r="EV93" s="7">
        <v>4679.3319284486461</v>
      </c>
      <c r="EW93" s="7">
        <v>282.32532010970795</v>
      </c>
      <c r="EX93" s="7">
        <v>30968.261777762309</v>
      </c>
      <c r="EY93" s="7">
        <v>16368.501626058985</v>
      </c>
      <c r="EZ93" s="7">
        <v>14996.644152601812</v>
      </c>
      <c r="FA93" s="7">
        <v>2981.4875721662333</v>
      </c>
      <c r="FB93" s="7">
        <v>4736.4764348049321</v>
      </c>
      <c r="FC93" s="7">
        <v>70167.631560603724</v>
      </c>
      <c r="FD93" s="7">
        <v>577317.96515995497</v>
      </c>
      <c r="FE93" s="7">
        <v>438819.26615475048</v>
      </c>
      <c r="FF93" s="7">
        <v>334244.82129568927</v>
      </c>
      <c r="FG93" s="7">
        <v>46612.927447757836</v>
      </c>
      <c r="FH93" s="7">
        <v>23.68897365114541</v>
      </c>
      <c r="FI93" s="7">
        <v>2476.4760197810292</v>
      </c>
      <c r="FJ93" s="7">
        <v>955.5456295032277</v>
      </c>
      <c r="FK93" s="7">
        <v>5621.2673071642075</v>
      </c>
      <c r="FL93" s="7">
        <v>3596.9375269505372</v>
      </c>
      <c r="FM93" s="7">
        <v>110994.85846249142</v>
      </c>
      <c r="FN93" s="7">
        <v>1266.3329745582971</v>
      </c>
      <c r="FO93" s="7">
        <v>31130.648449539778</v>
      </c>
      <c r="FP93" s="7">
        <v>8943.6146626105383</v>
      </c>
      <c r="FQ93" s="7">
        <v>17826.467513697244</v>
      </c>
      <c r="FR93" s="2">
        <f t="shared" si="4"/>
        <v>78114276.107359111</v>
      </c>
      <c r="FS93" s="1">
        <f t="shared" si="5"/>
        <v>5864616.2829830972</v>
      </c>
      <c r="FT93" s="3">
        <v>5864616.2829830972</v>
      </c>
      <c r="FU93" s="3">
        <v>0</v>
      </c>
      <c r="FV93" s="1">
        <f t="shared" si="6"/>
        <v>69556113.332624406</v>
      </c>
      <c r="FW93" s="1">
        <v>61854187.04037407</v>
      </c>
      <c r="FX93" s="1">
        <v>7701926.2922503352</v>
      </c>
      <c r="FY93" s="1">
        <v>67987588.094142869</v>
      </c>
      <c r="FZ93" s="1">
        <v>150484296.34369081</v>
      </c>
      <c r="GA93" s="1">
        <f t="shared" si="7"/>
        <v>71038297.473418653</v>
      </c>
      <c r="GB93" s="13"/>
      <c r="GC93" s="4"/>
      <c r="GD93" s="5"/>
      <c r="GF93" s="8"/>
      <c r="GG93" s="8"/>
    </row>
    <row r="94" spans="1:189" s="27" customFormat="1" ht="15.75" x14ac:dyDescent="0.25">
      <c r="A94" s="20" t="s">
        <v>284</v>
      </c>
      <c r="B94" s="18">
        <v>89</v>
      </c>
      <c r="C94" s="7">
        <v>9264.5067665933511</v>
      </c>
      <c r="D94" s="7">
        <v>1199.7588319041672</v>
      </c>
      <c r="E94" s="7">
        <v>19823.293075716058</v>
      </c>
      <c r="F94" s="7">
        <v>3518.3303121484778</v>
      </c>
      <c r="G94" s="7">
        <v>10406.050446770041</v>
      </c>
      <c r="H94" s="7">
        <v>38532.805750138876</v>
      </c>
      <c r="I94" s="7">
        <v>1527.6444300271132</v>
      </c>
      <c r="J94" s="7">
        <v>3525.2485075126092</v>
      </c>
      <c r="K94" s="7">
        <v>3933.5516992913754</v>
      </c>
      <c r="L94" s="7">
        <v>305.67088901794597</v>
      </c>
      <c r="M94" s="7">
        <v>1082.0970554222661</v>
      </c>
      <c r="N94" s="7">
        <v>1375.6554354778145</v>
      </c>
      <c r="O94" s="7">
        <v>17.855520067487372</v>
      </c>
      <c r="P94" s="7">
        <v>10333.843929626781</v>
      </c>
      <c r="Q94" s="7">
        <v>3.2822462957988976</v>
      </c>
      <c r="R94" s="7">
        <v>233331.06658913466</v>
      </c>
      <c r="S94" s="7">
        <v>10658.60202205773</v>
      </c>
      <c r="T94" s="7">
        <v>5132.998008472945</v>
      </c>
      <c r="U94" s="7">
        <v>3493.8264772766606</v>
      </c>
      <c r="V94" s="7">
        <v>18130.96454863558</v>
      </c>
      <c r="W94" s="7">
        <v>8537.4902290982918</v>
      </c>
      <c r="X94" s="7">
        <v>47.292651096249422</v>
      </c>
      <c r="Y94" s="7">
        <v>733.45411092045924</v>
      </c>
      <c r="Z94" s="7">
        <v>44819.563808806422</v>
      </c>
      <c r="AA94" s="7">
        <v>80633.341372888011</v>
      </c>
      <c r="AB94" s="7">
        <v>700.53489186753086</v>
      </c>
      <c r="AC94" s="7">
        <v>824447.36424534745</v>
      </c>
      <c r="AD94" s="7">
        <v>120271.29817747154</v>
      </c>
      <c r="AE94" s="7">
        <v>6436.4154261825661</v>
      </c>
      <c r="AF94" s="7">
        <v>1487.3906029161469</v>
      </c>
      <c r="AG94" s="7">
        <v>1296.2224775573427</v>
      </c>
      <c r="AH94" s="7">
        <v>6554.1653767219395</v>
      </c>
      <c r="AI94" s="7">
        <v>2559.0441293108493</v>
      </c>
      <c r="AJ94" s="7">
        <v>7482.384339545677</v>
      </c>
      <c r="AK94" s="7">
        <v>101146.89572299551</v>
      </c>
      <c r="AL94" s="7">
        <v>6494.1721440067731</v>
      </c>
      <c r="AM94" s="7">
        <v>298.77828017249124</v>
      </c>
      <c r="AN94" s="7">
        <v>107430.19249893934</v>
      </c>
      <c r="AO94" s="7">
        <v>419.45841820234449</v>
      </c>
      <c r="AP94" s="7">
        <v>418.03041762213405</v>
      </c>
      <c r="AQ94" s="7">
        <v>1874.8994632402869</v>
      </c>
      <c r="AR94" s="7">
        <v>105.50377286966575</v>
      </c>
      <c r="AS94" s="7">
        <v>2456.8972520574744</v>
      </c>
      <c r="AT94" s="7">
        <v>266.79791759305448</v>
      </c>
      <c r="AU94" s="7">
        <v>115.97331787750036</v>
      </c>
      <c r="AV94" s="7">
        <v>1069.7844521197292</v>
      </c>
      <c r="AW94" s="7">
        <v>1463.4492865416437</v>
      </c>
      <c r="AX94" s="7">
        <v>7.0832666721865429</v>
      </c>
      <c r="AY94" s="7">
        <v>3505.1395299519249</v>
      </c>
      <c r="AZ94" s="7">
        <v>0.3890937017729707</v>
      </c>
      <c r="BA94" s="7">
        <v>160.6468545664213</v>
      </c>
      <c r="BB94" s="7">
        <v>597.98939039722939</v>
      </c>
      <c r="BC94" s="7">
        <v>1430.5278331406655</v>
      </c>
      <c r="BD94" s="7">
        <v>3845.6698508957188</v>
      </c>
      <c r="BE94" s="7">
        <v>132.00660536346652</v>
      </c>
      <c r="BF94" s="7">
        <v>933.78519732894904</v>
      </c>
      <c r="BG94" s="7">
        <v>2328.4237346418672</v>
      </c>
      <c r="BH94" s="7">
        <v>1334.3027775434509</v>
      </c>
      <c r="BI94" s="7">
        <v>4250.6775540292974</v>
      </c>
      <c r="BJ94" s="7">
        <v>3608.7417564863699</v>
      </c>
      <c r="BK94" s="7">
        <v>5751.8395426882762</v>
      </c>
      <c r="BL94" s="7">
        <v>2994.2674922931856</v>
      </c>
      <c r="BM94" s="7">
        <v>20569.502522317471</v>
      </c>
      <c r="BN94" s="7">
        <v>6865.1804755447502</v>
      </c>
      <c r="BO94" s="7">
        <v>8288.0113052386805</v>
      </c>
      <c r="BP94" s="7">
        <v>501.24406395973011</v>
      </c>
      <c r="BQ94" s="7">
        <v>137.98892925473547</v>
      </c>
      <c r="BR94" s="7">
        <v>34.043199331025122</v>
      </c>
      <c r="BS94" s="7">
        <v>12066.821840465136</v>
      </c>
      <c r="BT94" s="7">
        <v>682.18607251399214</v>
      </c>
      <c r="BU94" s="7">
        <v>62548.446783041749</v>
      </c>
      <c r="BV94" s="7">
        <v>3278.5568411493468</v>
      </c>
      <c r="BW94" s="7">
        <v>666.65423183074722</v>
      </c>
      <c r="BX94" s="7">
        <v>7174.5868201897247</v>
      </c>
      <c r="BY94" s="7">
        <v>1305.7891693696956</v>
      </c>
      <c r="BZ94" s="7">
        <v>2787.9094368285159</v>
      </c>
      <c r="CA94" s="7">
        <v>477699.5442413881</v>
      </c>
      <c r="CB94" s="7">
        <v>328.84866615883703</v>
      </c>
      <c r="CC94" s="7">
        <v>5711.3724825679956</v>
      </c>
      <c r="CD94" s="7">
        <v>2349.3342206495004</v>
      </c>
      <c r="CE94" s="7">
        <v>13428.616272233094</v>
      </c>
      <c r="CF94" s="7">
        <v>1927648.4971869765</v>
      </c>
      <c r="CG94" s="7">
        <v>103949.2142573873</v>
      </c>
      <c r="CH94" s="7">
        <v>744417.5333846045</v>
      </c>
      <c r="CI94" s="7">
        <v>38741329.788085662</v>
      </c>
      <c r="CJ94" s="7">
        <v>2348940.9680763264</v>
      </c>
      <c r="CK94" s="7">
        <v>207341.79890126773</v>
      </c>
      <c r="CL94" s="7">
        <v>1298151.4043629386</v>
      </c>
      <c r="CM94" s="7">
        <v>36517517.033812195</v>
      </c>
      <c r="CN94" s="7">
        <v>948.64660751385827</v>
      </c>
      <c r="CO94" s="7">
        <v>351090.50669804862</v>
      </c>
      <c r="CP94" s="7">
        <v>1044348.1607493841</v>
      </c>
      <c r="CQ94" s="7">
        <v>254498.71410396119</v>
      </c>
      <c r="CR94" s="7">
        <v>1022615.4032728694</v>
      </c>
      <c r="CS94" s="7">
        <v>754263.06398243073</v>
      </c>
      <c r="CT94" s="7">
        <v>3927013.7346856538</v>
      </c>
      <c r="CU94" s="7">
        <v>4467891.8603500417</v>
      </c>
      <c r="CV94" s="7">
        <v>442384.42020908906</v>
      </c>
      <c r="CW94" s="7">
        <v>6282177.7568817092</v>
      </c>
      <c r="CX94" s="7">
        <v>543609.65767912182</v>
      </c>
      <c r="CY94" s="7">
        <v>12714.642864919628</v>
      </c>
      <c r="CZ94" s="7">
        <v>390644.841969523</v>
      </c>
      <c r="DA94" s="7">
        <v>243685.08404398139</v>
      </c>
      <c r="DB94" s="7">
        <v>39868.018581366938</v>
      </c>
      <c r="DC94" s="7">
        <v>21625.925029420381</v>
      </c>
      <c r="DD94" s="7">
        <v>3211467.7965527652</v>
      </c>
      <c r="DE94" s="7">
        <v>1892.2385669862194</v>
      </c>
      <c r="DF94" s="7">
        <v>21185.525884638511</v>
      </c>
      <c r="DG94" s="7">
        <v>2045.2636853412894</v>
      </c>
      <c r="DH94" s="7">
        <v>1150.225225387615</v>
      </c>
      <c r="DI94" s="7">
        <v>18270.372027109366</v>
      </c>
      <c r="DJ94" s="7">
        <v>31.06063370224981</v>
      </c>
      <c r="DK94" s="7">
        <v>41111.399705801945</v>
      </c>
      <c r="DL94" s="7">
        <v>65305.996354807321</v>
      </c>
      <c r="DM94" s="7">
        <v>350.76670524761897</v>
      </c>
      <c r="DN94" s="7">
        <v>70490.921520138741</v>
      </c>
      <c r="DO94" s="7">
        <v>6404.7484610236497</v>
      </c>
      <c r="DP94" s="7">
        <v>9394.8848286629418</v>
      </c>
      <c r="DQ94" s="7">
        <v>550.42327148533491</v>
      </c>
      <c r="DR94" s="7">
        <v>2509.4025139746591</v>
      </c>
      <c r="DS94" s="7">
        <f>'[2]IOT 2019 CB'!DZ94+'[2]IOT 2019 CB'!EA94</f>
        <v>68627.269310679869</v>
      </c>
      <c r="DT94" s="7">
        <v>0</v>
      </c>
      <c r="DU94" s="7">
        <v>41.536266707585241</v>
      </c>
      <c r="DV94" s="7">
        <v>41827.500470951207</v>
      </c>
      <c r="DW94" s="7">
        <v>307999.33473086741</v>
      </c>
      <c r="DX94" s="7">
        <v>9782.9084890419581</v>
      </c>
      <c r="DY94" s="7">
        <v>6948.0960921772539</v>
      </c>
      <c r="DZ94" s="7">
        <v>243858.11759188413</v>
      </c>
      <c r="EA94" s="7">
        <v>26560.700183685865</v>
      </c>
      <c r="EB94" s="7">
        <v>30692.059525595905</v>
      </c>
      <c r="EC94" s="7">
        <v>6837.1153971611211</v>
      </c>
      <c r="ED94" s="7">
        <v>23841.786780390677</v>
      </c>
      <c r="EE94" s="7">
        <v>9255.2455462057533</v>
      </c>
      <c r="EF94" s="7">
        <v>1350.492415401091</v>
      </c>
      <c r="EG94" s="7">
        <v>409634.77327936073</v>
      </c>
      <c r="EH94" s="7">
        <v>96746.944830054068</v>
      </c>
      <c r="EI94" s="7">
        <v>5566400.372680313</v>
      </c>
      <c r="EJ94" s="7">
        <v>290603.13585455233</v>
      </c>
      <c r="EK94" s="7">
        <v>64549.003760468608</v>
      </c>
      <c r="EL94" s="7">
        <f>'[2]IOT 2019 CB'!ET94+'[2]IOT 2019 CB'!EU94</f>
        <v>4544.6882484826665</v>
      </c>
      <c r="EM94" s="7">
        <v>2.7462374838080632</v>
      </c>
      <c r="EN94" s="7">
        <v>0</v>
      </c>
      <c r="EO94" s="7">
        <v>1995.1693014156449</v>
      </c>
      <c r="EP94" s="7">
        <v>294545.05744343606</v>
      </c>
      <c r="EQ94" s="7">
        <v>267.12596508241313</v>
      </c>
      <c r="ER94" s="7">
        <v>6167.6250684977413</v>
      </c>
      <c r="ES94" s="7">
        <v>49225.903506336421</v>
      </c>
      <c r="ET94" s="7">
        <v>210751.14347527653</v>
      </c>
      <c r="EU94" s="7">
        <v>18974.283479504207</v>
      </c>
      <c r="EV94" s="7">
        <v>3246.9665764714059</v>
      </c>
      <c r="EW94" s="7">
        <v>186.8309996337936</v>
      </c>
      <c r="EX94" s="7">
        <v>112686.38526729132</v>
      </c>
      <c r="EY94" s="7">
        <v>464.63985074487243</v>
      </c>
      <c r="EZ94" s="7">
        <v>3402.791746176571</v>
      </c>
      <c r="FA94" s="7">
        <v>60803.535353006417</v>
      </c>
      <c r="FB94" s="7">
        <v>6058.5767951327616</v>
      </c>
      <c r="FC94" s="7">
        <v>1387.1146793910668</v>
      </c>
      <c r="FD94" s="7">
        <v>519810.90642149391</v>
      </c>
      <c r="FE94" s="7">
        <v>152927.23001792052</v>
      </c>
      <c r="FF94" s="7">
        <v>187992.12732933034</v>
      </c>
      <c r="FG94" s="7">
        <v>35673.613903596939</v>
      </c>
      <c r="FH94" s="7">
        <v>79.530403269208591</v>
      </c>
      <c r="FI94" s="7">
        <v>458.66130570398803</v>
      </c>
      <c r="FJ94" s="7">
        <v>1332.720229904081</v>
      </c>
      <c r="FK94" s="7">
        <v>462.85904884550058</v>
      </c>
      <c r="FL94" s="7">
        <v>2160.2272991735049</v>
      </c>
      <c r="FM94" s="7">
        <v>6979.8521328151801</v>
      </c>
      <c r="FN94" s="7">
        <v>4219.0073184337825</v>
      </c>
      <c r="FO94" s="7">
        <v>4026.3754197575477</v>
      </c>
      <c r="FP94" s="7">
        <v>13151.416430553649</v>
      </c>
      <c r="FQ94" s="7">
        <v>90.32624102079987</v>
      </c>
      <c r="FR94" s="2">
        <f t="shared" si="4"/>
        <v>116412939.50779347</v>
      </c>
      <c r="FS94" s="1">
        <f t="shared" si="5"/>
        <v>1558585.3918995205</v>
      </c>
      <c r="FT94" s="3">
        <v>1558585.3918995205</v>
      </c>
      <c r="FU94" s="3">
        <v>0</v>
      </c>
      <c r="FV94" s="1">
        <f t="shared" si="6"/>
        <v>1445437.0442342311</v>
      </c>
      <c r="FW94" s="1">
        <v>0</v>
      </c>
      <c r="FX94" s="1">
        <v>1445437.0442342311</v>
      </c>
      <c r="FY94" s="1">
        <v>37022683.938986823</v>
      </c>
      <c r="FZ94" s="1">
        <v>46442430.802274227</v>
      </c>
      <c r="GA94" s="1">
        <f t="shared" si="7"/>
        <v>109997215.08063984</v>
      </c>
      <c r="GB94" s="13"/>
      <c r="GC94" s="4"/>
      <c r="GD94" s="5"/>
      <c r="GF94" s="8"/>
      <c r="GG94" s="8"/>
    </row>
    <row r="95" spans="1:189" s="27" customFormat="1" ht="15.75" x14ac:dyDescent="0.25">
      <c r="A95" s="20" t="s">
        <v>285</v>
      </c>
      <c r="B95" s="18">
        <v>90</v>
      </c>
      <c r="C95" s="7">
        <v>116598.32154055483</v>
      </c>
      <c r="D95" s="7">
        <v>675.2052179902156</v>
      </c>
      <c r="E95" s="7">
        <v>4060.4290611637939</v>
      </c>
      <c r="F95" s="7">
        <v>14107.141763242758</v>
      </c>
      <c r="G95" s="7">
        <v>13710.146477281171</v>
      </c>
      <c r="H95" s="7">
        <v>342182.15252513433</v>
      </c>
      <c r="I95" s="7">
        <v>19651.338617624289</v>
      </c>
      <c r="J95" s="7">
        <v>38462.739980675913</v>
      </c>
      <c r="K95" s="7">
        <v>182877.30993438873</v>
      </c>
      <c r="L95" s="7">
        <v>220.23167500565984</v>
      </c>
      <c r="M95" s="7">
        <v>1218.2797726489671</v>
      </c>
      <c r="N95" s="7">
        <v>315.65320174853599</v>
      </c>
      <c r="O95" s="7">
        <v>198510.23498202264</v>
      </c>
      <c r="P95" s="7">
        <v>3747.2658488464131</v>
      </c>
      <c r="Q95" s="7">
        <v>9086.9368249247163</v>
      </c>
      <c r="R95" s="7">
        <v>4023.2468358326073</v>
      </c>
      <c r="S95" s="7">
        <v>19022.61064334137</v>
      </c>
      <c r="T95" s="7">
        <v>26275.433521364303</v>
      </c>
      <c r="U95" s="7">
        <v>2091.2132545752693</v>
      </c>
      <c r="V95" s="7">
        <v>36455.753857652766</v>
      </c>
      <c r="W95" s="7">
        <v>1873.2455023218138</v>
      </c>
      <c r="X95" s="7">
        <v>5163.9623581389242</v>
      </c>
      <c r="Y95" s="7">
        <v>494.26906044148404</v>
      </c>
      <c r="Z95" s="7">
        <v>8960.5735333458342</v>
      </c>
      <c r="AA95" s="7">
        <v>5291.3039974104877</v>
      </c>
      <c r="AB95" s="7">
        <v>359.46788007627964</v>
      </c>
      <c r="AC95" s="7">
        <v>1713283.1777004681</v>
      </c>
      <c r="AD95" s="7">
        <v>16531.05304981544</v>
      </c>
      <c r="AE95" s="7">
        <v>4916.4870271780846</v>
      </c>
      <c r="AF95" s="7">
        <v>1043.3187073956963</v>
      </c>
      <c r="AG95" s="7">
        <v>15481.754674776486</v>
      </c>
      <c r="AH95" s="7">
        <v>25913.636330313973</v>
      </c>
      <c r="AI95" s="7">
        <v>2421.5999672856392</v>
      </c>
      <c r="AJ95" s="7">
        <v>83993.873518487089</v>
      </c>
      <c r="AK95" s="7">
        <v>95694.538201712974</v>
      </c>
      <c r="AL95" s="7">
        <v>3824.1619403308869</v>
      </c>
      <c r="AM95" s="7">
        <v>2405.4835740230346</v>
      </c>
      <c r="AN95" s="7">
        <v>41877.651386742655</v>
      </c>
      <c r="AO95" s="7">
        <v>2545.4415501734647</v>
      </c>
      <c r="AP95" s="7">
        <v>1104.3866544732798</v>
      </c>
      <c r="AQ95" s="7">
        <v>28346.919790228912</v>
      </c>
      <c r="AR95" s="7">
        <v>194.12089085566839</v>
      </c>
      <c r="AS95" s="7">
        <v>10399.827855215011</v>
      </c>
      <c r="AT95" s="7">
        <v>4642.3566518521175</v>
      </c>
      <c r="AU95" s="7">
        <v>139.13233585062306</v>
      </c>
      <c r="AV95" s="7">
        <v>963.77406471463712</v>
      </c>
      <c r="AW95" s="7">
        <v>270622.55911322351</v>
      </c>
      <c r="AX95" s="7">
        <v>2067.4101424292294</v>
      </c>
      <c r="AY95" s="7">
        <v>4689.3339743806582</v>
      </c>
      <c r="AZ95" s="7">
        <v>50.585751131069891</v>
      </c>
      <c r="BA95" s="7">
        <v>255.91077025746091</v>
      </c>
      <c r="BB95" s="7">
        <v>3442.2667099052046</v>
      </c>
      <c r="BC95" s="7">
        <v>7802.686489213077</v>
      </c>
      <c r="BD95" s="7">
        <v>5884.7878662179146</v>
      </c>
      <c r="BE95" s="7">
        <v>5660.1500478034895</v>
      </c>
      <c r="BF95" s="7">
        <v>40056.88082867425</v>
      </c>
      <c r="BG95" s="7">
        <v>3926.2719145309547</v>
      </c>
      <c r="BH95" s="7">
        <v>756.22593957963329</v>
      </c>
      <c r="BI95" s="7">
        <v>21295.112406882025</v>
      </c>
      <c r="BJ95" s="7">
        <v>12244.975879165013</v>
      </c>
      <c r="BK95" s="7">
        <v>53723.419926598348</v>
      </c>
      <c r="BL95" s="7">
        <v>10345.510881985083</v>
      </c>
      <c r="BM95" s="7">
        <v>148854.8270215948</v>
      </c>
      <c r="BN95" s="7">
        <v>176454.86230915695</v>
      </c>
      <c r="BO95" s="7">
        <v>16680.534621730836</v>
      </c>
      <c r="BP95" s="7">
        <v>407533.19500038022</v>
      </c>
      <c r="BQ95" s="7">
        <v>286.58856553376597</v>
      </c>
      <c r="BR95" s="7">
        <v>22773.497931533351</v>
      </c>
      <c r="BS95" s="7">
        <v>913.30845921206458</v>
      </c>
      <c r="BT95" s="7">
        <v>6257.950954691798</v>
      </c>
      <c r="BU95" s="7">
        <v>21581.373749240218</v>
      </c>
      <c r="BV95" s="7">
        <v>3568.9074648263431</v>
      </c>
      <c r="BW95" s="7">
        <v>1728.9142773423291</v>
      </c>
      <c r="BX95" s="7">
        <v>12081.841955611142</v>
      </c>
      <c r="BY95" s="7">
        <v>12157.506205277135</v>
      </c>
      <c r="BZ95" s="7">
        <v>12738.773965277685</v>
      </c>
      <c r="CA95" s="7">
        <v>59626.804235269999</v>
      </c>
      <c r="CB95" s="7">
        <v>4057.7086188303433</v>
      </c>
      <c r="CC95" s="7">
        <v>35394.457614672348</v>
      </c>
      <c r="CD95" s="7">
        <v>25951.100200202072</v>
      </c>
      <c r="CE95" s="7">
        <v>23933.361473782246</v>
      </c>
      <c r="CF95" s="7">
        <v>44281.094755490565</v>
      </c>
      <c r="CG95" s="7">
        <v>7448.5485877987276</v>
      </c>
      <c r="CH95" s="7">
        <v>3965914.8017535307</v>
      </c>
      <c r="CI95" s="7">
        <v>24700145.375811711</v>
      </c>
      <c r="CJ95" s="7">
        <v>3813144.5440365737</v>
      </c>
      <c r="CK95" s="7">
        <v>9778.3624084291532</v>
      </c>
      <c r="CL95" s="7">
        <v>4643130.1971231848</v>
      </c>
      <c r="CM95" s="7">
        <v>18999.981450724848</v>
      </c>
      <c r="CN95" s="7">
        <v>19558299.101087697</v>
      </c>
      <c r="CO95" s="7">
        <v>1425618.7791630027</v>
      </c>
      <c r="CP95" s="7">
        <v>1879492.3897088286</v>
      </c>
      <c r="CQ95" s="7">
        <v>276098.62499210099</v>
      </c>
      <c r="CR95" s="7">
        <v>248792.13401753912</v>
      </c>
      <c r="CS95" s="7">
        <v>299398.34280795918</v>
      </c>
      <c r="CT95" s="7">
        <v>36669.174110941662</v>
      </c>
      <c r="CU95" s="7">
        <v>31988.736507661382</v>
      </c>
      <c r="CV95" s="7">
        <v>278021.39879936143</v>
      </c>
      <c r="CW95" s="7">
        <v>78300.916015379145</v>
      </c>
      <c r="CX95" s="7">
        <v>3167.79310452041</v>
      </c>
      <c r="CY95" s="7">
        <v>64585.045759416818</v>
      </c>
      <c r="CZ95" s="7">
        <v>85464.773693077543</v>
      </c>
      <c r="DA95" s="7">
        <v>7239.7009600638194</v>
      </c>
      <c r="DB95" s="7">
        <v>564617.35522846552</v>
      </c>
      <c r="DC95" s="7">
        <v>523624.74076065718</v>
      </c>
      <c r="DD95" s="7">
        <v>2682524.4424540098</v>
      </c>
      <c r="DE95" s="7">
        <v>176211.97374512133</v>
      </c>
      <c r="DF95" s="7">
        <v>224607.94722867504</v>
      </c>
      <c r="DG95" s="7">
        <v>12587.102012053936</v>
      </c>
      <c r="DH95" s="7">
        <v>2750.1488565339514</v>
      </c>
      <c r="DI95" s="7">
        <v>16060.410998195857</v>
      </c>
      <c r="DJ95" s="7">
        <v>103.99696996065811</v>
      </c>
      <c r="DK95" s="7">
        <v>18339946.505792502</v>
      </c>
      <c r="DL95" s="7">
        <v>4060591.209910058</v>
      </c>
      <c r="DM95" s="7">
        <v>57482.075892657107</v>
      </c>
      <c r="DN95" s="7">
        <v>403290.45272070431</v>
      </c>
      <c r="DO95" s="7">
        <v>8477044.4988070037</v>
      </c>
      <c r="DP95" s="7">
        <v>11235665.367317609</v>
      </c>
      <c r="DQ95" s="7">
        <v>388247.06458101072</v>
      </c>
      <c r="DR95" s="7">
        <v>605048.73852695222</v>
      </c>
      <c r="DS95" s="7">
        <f>'[2]IOT 2019 CB'!DZ95+'[2]IOT 2019 CB'!EA95</f>
        <v>172190.22720675106</v>
      </c>
      <c r="DT95" s="7">
        <v>0</v>
      </c>
      <c r="DU95" s="7">
        <v>117.89172073331045</v>
      </c>
      <c r="DV95" s="7">
        <v>7860.5986574990065</v>
      </c>
      <c r="DW95" s="7">
        <v>21246.270481397445</v>
      </c>
      <c r="DX95" s="7">
        <v>1464.741643048181</v>
      </c>
      <c r="DY95" s="7">
        <v>10581.185159274608</v>
      </c>
      <c r="DZ95" s="7">
        <v>320434.53268428729</v>
      </c>
      <c r="EA95" s="7">
        <v>34901.300949803182</v>
      </c>
      <c r="EB95" s="7">
        <v>55346.61271778134</v>
      </c>
      <c r="EC95" s="7">
        <v>2835.0641914009493</v>
      </c>
      <c r="ED95" s="7">
        <v>47229.418848570487</v>
      </c>
      <c r="EE95" s="7">
        <v>60748.100364075086</v>
      </c>
      <c r="EF95" s="7">
        <v>490.04426696451742</v>
      </c>
      <c r="EG95" s="7">
        <v>875.37141715349856</v>
      </c>
      <c r="EH95" s="7">
        <v>438537.12348023785</v>
      </c>
      <c r="EI95" s="7">
        <v>3877784.6254122881</v>
      </c>
      <c r="EJ95" s="7">
        <v>21403.715450897769</v>
      </c>
      <c r="EK95" s="7">
        <v>8899.3792697871631</v>
      </c>
      <c r="EL95" s="7">
        <f>'[2]IOT 2019 CB'!ET95+'[2]IOT 2019 CB'!EU95</f>
        <v>2123.2481683900064</v>
      </c>
      <c r="EM95" s="7">
        <v>7.776432643439132</v>
      </c>
      <c r="EN95" s="7">
        <v>75.294837264607352</v>
      </c>
      <c r="EO95" s="7">
        <v>443.11936891759808</v>
      </c>
      <c r="EP95" s="7">
        <v>345210.70695949986</v>
      </c>
      <c r="EQ95" s="7">
        <v>1387.5477001472416</v>
      </c>
      <c r="ER95" s="7">
        <v>52181.286282143745</v>
      </c>
      <c r="ES95" s="7">
        <v>115944.8011763681</v>
      </c>
      <c r="ET95" s="7">
        <v>44550.583771186888</v>
      </c>
      <c r="EU95" s="7">
        <v>191842.34037664131</v>
      </c>
      <c r="EV95" s="7">
        <v>11001.834761289063</v>
      </c>
      <c r="EW95" s="7">
        <v>1747.2364037696225</v>
      </c>
      <c r="EX95" s="7">
        <v>10642.252771593685</v>
      </c>
      <c r="EY95" s="7">
        <v>2175.5145650720565</v>
      </c>
      <c r="EZ95" s="7">
        <v>11606.202316590514</v>
      </c>
      <c r="FA95" s="7">
        <v>18582.702783450193</v>
      </c>
      <c r="FB95" s="7">
        <v>4768.9744629996667</v>
      </c>
      <c r="FC95" s="7">
        <v>5644.6843759370386</v>
      </c>
      <c r="FD95" s="7">
        <v>1045801.0206117937</v>
      </c>
      <c r="FE95" s="7">
        <v>204987.97284670168</v>
      </c>
      <c r="FF95" s="7">
        <v>19701.210888791426</v>
      </c>
      <c r="FG95" s="7">
        <v>91628.097991692572</v>
      </c>
      <c r="FH95" s="7">
        <v>939.04594536370917</v>
      </c>
      <c r="FI95" s="7">
        <v>494.43657478427446</v>
      </c>
      <c r="FJ95" s="7">
        <v>2913.7891826242667</v>
      </c>
      <c r="FK95" s="7">
        <v>2067.0553857454752</v>
      </c>
      <c r="FL95" s="7">
        <v>1346.7174614956568</v>
      </c>
      <c r="FM95" s="7">
        <v>26912.459828979485</v>
      </c>
      <c r="FN95" s="7">
        <v>13450.094691002954</v>
      </c>
      <c r="FO95" s="7">
        <v>109632.45226208415</v>
      </c>
      <c r="FP95" s="7">
        <v>25259.993224295878</v>
      </c>
      <c r="FQ95" s="7">
        <v>5582.184722632559</v>
      </c>
      <c r="FR95" s="2">
        <f t="shared" si="4"/>
        <v>121246539.45851676</v>
      </c>
      <c r="FS95" s="1">
        <f t="shared" si="5"/>
        <v>2027087.98825282</v>
      </c>
      <c r="FT95" s="3">
        <v>2027087.98825282</v>
      </c>
      <c r="FU95" s="3">
        <v>0</v>
      </c>
      <c r="FV95" s="1">
        <f t="shared" si="6"/>
        <v>545618.74298918247</v>
      </c>
      <c r="FW95" s="1">
        <v>0</v>
      </c>
      <c r="FX95" s="1">
        <v>545618.74298918247</v>
      </c>
      <c r="FY95" s="1">
        <v>117954083.58893512</v>
      </c>
      <c r="FZ95" s="1">
        <v>86214162.782188237</v>
      </c>
      <c r="GA95" s="1">
        <f t="shared" si="7"/>
        <v>155559166.99650565</v>
      </c>
      <c r="GB95" s="13"/>
      <c r="GC95" s="4"/>
      <c r="GD95" s="5"/>
      <c r="GF95" s="8"/>
      <c r="GG95" s="8"/>
    </row>
    <row r="96" spans="1:189" s="27" customFormat="1" ht="15.75" x14ac:dyDescent="0.25">
      <c r="A96" s="20" t="s">
        <v>286</v>
      </c>
      <c r="B96" s="18">
        <v>91</v>
      </c>
      <c r="C96" s="7">
        <v>28674.295163539729</v>
      </c>
      <c r="D96" s="7">
        <v>840.24329882907819</v>
      </c>
      <c r="E96" s="7">
        <v>4070.9508378157402</v>
      </c>
      <c r="F96" s="7">
        <v>9527.634084283176</v>
      </c>
      <c r="G96" s="7">
        <v>132917.91638116192</v>
      </c>
      <c r="H96" s="7">
        <v>233756.25097137451</v>
      </c>
      <c r="I96" s="7">
        <v>34942.837294279583</v>
      </c>
      <c r="J96" s="7">
        <v>6296.2108149682699</v>
      </c>
      <c r="K96" s="7">
        <v>348858.83121571795</v>
      </c>
      <c r="L96" s="7">
        <v>92.563468523081568</v>
      </c>
      <c r="M96" s="7">
        <v>5130.9168660879895</v>
      </c>
      <c r="N96" s="7">
        <v>19214.308088510654</v>
      </c>
      <c r="O96" s="7">
        <v>12322.95386010953</v>
      </c>
      <c r="P96" s="7">
        <v>1448.060043256409</v>
      </c>
      <c r="Q96" s="7">
        <v>6330.5085449171584</v>
      </c>
      <c r="R96" s="7">
        <v>23050.932547835251</v>
      </c>
      <c r="S96" s="7">
        <v>102252.75847131794</v>
      </c>
      <c r="T96" s="7">
        <v>95473.834378204978</v>
      </c>
      <c r="U96" s="7">
        <v>8484.952198130306</v>
      </c>
      <c r="V96" s="7">
        <v>72111.427162318141</v>
      </c>
      <c r="W96" s="7">
        <v>3489.8220908335438</v>
      </c>
      <c r="X96" s="7">
        <v>2100.2441900891695</v>
      </c>
      <c r="Y96" s="7">
        <v>3399.054169833772</v>
      </c>
      <c r="Z96" s="7">
        <v>20017.732178117607</v>
      </c>
      <c r="AA96" s="7">
        <v>19120.49231522746</v>
      </c>
      <c r="AB96" s="7">
        <v>2248.5578944647204</v>
      </c>
      <c r="AC96" s="7">
        <v>1381873.5581428227</v>
      </c>
      <c r="AD96" s="7">
        <v>63338.666163749753</v>
      </c>
      <c r="AE96" s="7">
        <v>11682.595695645692</v>
      </c>
      <c r="AF96" s="7">
        <v>2735.9701631883008</v>
      </c>
      <c r="AG96" s="7">
        <v>141138.26931949283</v>
      </c>
      <c r="AH96" s="7">
        <v>27212.083833064058</v>
      </c>
      <c r="AI96" s="7">
        <v>13907.743321935452</v>
      </c>
      <c r="AJ96" s="7">
        <v>12676.719173907719</v>
      </c>
      <c r="AK96" s="7">
        <v>205150.04465084703</v>
      </c>
      <c r="AL96" s="7">
        <v>11045.100054264749</v>
      </c>
      <c r="AM96" s="7">
        <v>1954.4174601712346</v>
      </c>
      <c r="AN96" s="7">
        <v>18340.95379972829</v>
      </c>
      <c r="AO96" s="7">
        <v>3230.4915989557821</v>
      </c>
      <c r="AP96" s="7">
        <v>406.09102588797384</v>
      </c>
      <c r="AQ96" s="7">
        <v>22361.681735903581</v>
      </c>
      <c r="AR96" s="7">
        <v>5305.1781721514071</v>
      </c>
      <c r="AS96" s="7">
        <v>25303.870757260298</v>
      </c>
      <c r="AT96" s="7">
        <v>1975.0679954826553</v>
      </c>
      <c r="AU96" s="7">
        <v>275.52719362507065</v>
      </c>
      <c r="AV96" s="7">
        <v>5344.2935519004022</v>
      </c>
      <c r="AW96" s="7">
        <v>1105.8022155928134</v>
      </c>
      <c r="AX96" s="7">
        <v>586.01314172711773</v>
      </c>
      <c r="AY96" s="7">
        <v>4823.6243168109595</v>
      </c>
      <c r="AZ96" s="7">
        <v>83.523567901680423</v>
      </c>
      <c r="BA96" s="7">
        <v>377.74210375396916</v>
      </c>
      <c r="BB96" s="7">
        <v>1662.9035505834527</v>
      </c>
      <c r="BC96" s="7">
        <v>4863.6079020055549</v>
      </c>
      <c r="BD96" s="7">
        <v>7851.4421765774268</v>
      </c>
      <c r="BE96" s="7">
        <v>8885.5281231160097</v>
      </c>
      <c r="BF96" s="7">
        <v>4696.7140102889516</v>
      </c>
      <c r="BG96" s="7">
        <v>1836.8026070018684</v>
      </c>
      <c r="BH96" s="7">
        <v>625.11574173221231</v>
      </c>
      <c r="BI96" s="7">
        <v>18547.390168409824</v>
      </c>
      <c r="BJ96" s="7">
        <v>15356.351140759392</v>
      </c>
      <c r="BK96" s="7">
        <v>37452.583881663988</v>
      </c>
      <c r="BL96" s="7">
        <v>8291.8114533590451</v>
      </c>
      <c r="BM96" s="7">
        <v>138042.7967517465</v>
      </c>
      <c r="BN96" s="7">
        <v>26061.63600033896</v>
      </c>
      <c r="BO96" s="7">
        <v>61854.694984698806</v>
      </c>
      <c r="BP96" s="7">
        <v>2714.4488923532676</v>
      </c>
      <c r="BQ96" s="7">
        <v>934.26874999610504</v>
      </c>
      <c r="BR96" s="7">
        <v>4585.7746963211612</v>
      </c>
      <c r="BS96" s="7">
        <v>1223.6608686942752</v>
      </c>
      <c r="BT96" s="7">
        <v>4924.6100136807263</v>
      </c>
      <c r="BU96" s="7">
        <v>10612.71448650317</v>
      </c>
      <c r="BV96" s="7">
        <v>6843.2268872152026</v>
      </c>
      <c r="BW96" s="7">
        <v>1314.6127416497889</v>
      </c>
      <c r="BX96" s="7">
        <v>13360.190158382202</v>
      </c>
      <c r="BY96" s="7">
        <v>6087.9877654204947</v>
      </c>
      <c r="BZ96" s="7">
        <v>2914.9827803281714</v>
      </c>
      <c r="CA96" s="7">
        <v>21029.141126702307</v>
      </c>
      <c r="CB96" s="7">
        <v>1053.2436466972108</v>
      </c>
      <c r="CC96" s="7">
        <v>14539.022420083324</v>
      </c>
      <c r="CD96" s="7">
        <v>4267.7147533044545</v>
      </c>
      <c r="CE96" s="7">
        <v>20091.107862501402</v>
      </c>
      <c r="CF96" s="7">
        <v>37466.230237292009</v>
      </c>
      <c r="CG96" s="7">
        <v>5323.7057857465134</v>
      </c>
      <c r="CH96" s="7">
        <v>70372.677292648019</v>
      </c>
      <c r="CI96" s="7">
        <v>1937124.4000230143</v>
      </c>
      <c r="CJ96" s="7">
        <v>1908204.2510819708</v>
      </c>
      <c r="CK96" s="7">
        <v>2801.3018931059164</v>
      </c>
      <c r="CL96" s="7">
        <v>29852.51756568694</v>
      </c>
      <c r="CM96" s="7">
        <v>19311.072130769051</v>
      </c>
      <c r="CN96" s="7">
        <v>6400.185337603074</v>
      </c>
      <c r="CO96" s="7">
        <v>422316.11397334322</v>
      </c>
      <c r="CP96" s="7">
        <v>99804.225129096623</v>
      </c>
      <c r="CQ96" s="7">
        <v>3108.658648643122</v>
      </c>
      <c r="CR96" s="7">
        <v>10303.672262703953</v>
      </c>
      <c r="CS96" s="7">
        <v>160186.60934152099</v>
      </c>
      <c r="CT96" s="7">
        <v>5812.2924575123488</v>
      </c>
      <c r="CU96" s="7">
        <v>17369.971517000347</v>
      </c>
      <c r="CV96" s="7">
        <v>18439.854567238577</v>
      </c>
      <c r="CW96" s="7">
        <v>314888.93952113751</v>
      </c>
      <c r="CX96" s="7">
        <v>2096.8355900545462</v>
      </c>
      <c r="CY96" s="7">
        <v>31182.91955301696</v>
      </c>
      <c r="CZ96" s="7">
        <v>6695.7442959868804</v>
      </c>
      <c r="DA96" s="7">
        <v>4865.0817968042593</v>
      </c>
      <c r="DB96" s="7">
        <v>326254.94732004346</v>
      </c>
      <c r="DC96" s="7">
        <v>31636.943436148511</v>
      </c>
      <c r="DD96" s="7">
        <v>73068.985803334683</v>
      </c>
      <c r="DE96" s="7">
        <v>6698.2037415478335</v>
      </c>
      <c r="DF96" s="7">
        <v>2407.5951316909673</v>
      </c>
      <c r="DG96" s="7">
        <v>114115.44993548404</v>
      </c>
      <c r="DH96" s="7">
        <v>3022.2431304816869</v>
      </c>
      <c r="DI96" s="7">
        <v>18138.881289711437</v>
      </c>
      <c r="DJ96" s="7">
        <v>69.47214237066774</v>
      </c>
      <c r="DK96" s="7">
        <v>6843416.5668071592</v>
      </c>
      <c r="DL96" s="7">
        <v>1843356.0322600631</v>
      </c>
      <c r="DM96" s="7">
        <v>5211.7571861135248</v>
      </c>
      <c r="DN96" s="7">
        <v>417156.1648234544</v>
      </c>
      <c r="DO96" s="7">
        <v>723475.68479976046</v>
      </c>
      <c r="DP96" s="7">
        <v>515112.30395168351</v>
      </c>
      <c r="DQ96" s="7">
        <v>62175.40871291783</v>
      </c>
      <c r="DR96" s="7">
        <v>137588.07415838997</v>
      </c>
      <c r="DS96" s="7">
        <f>'[2]IOT 2019 CB'!DZ96+'[2]IOT 2019 CB'!EA96</f>
        <v>317209.71356670425</v>
      </c>
      <c r="DT96" s="7">
        <v>0</v>
      </c>
      <c r="DU96" s="7">
        <v>252.72422949651335</v>
      </c>
      <c r="DV96" s="7">
        <v>41808.45216019747</v>
      </c>
      <c r="DW96" s="7">
        <v>124025.77424076272</v>
      </c>
      <c r="DX96" s="7">
        <v>1100.3654559625832</v>
      </c>
      <c r="DY96" s="7">
        <v>38726.723126230499</v>
      </c>
      <c r="DZ96" s="7">
        <v>137382.9644236083</v>
      </c>
      <c r="EA96" s="7">
        <v>74817.84417175554</v>
      </c>
      <c r="EB96" s="7">
        <v>307867.27579571324</v>
      </c>
      <c r="EC96" s="7">
        <v>830.75334554390395</v>
      </c>
      <c r="ED96" s="7">
        <v>94335.482526688458</v>
      </c>
      <c r="EE96" s="7">
        <v>95699.835705720441</v>
      </c>
      <c r="EF96" s="7">
        <v>1730.3117422007408</v>
      </c>
      <c r="EG96" s="7">
        <v>11205.310668366785</v>
      </c>
      <c r="EH96" s="7">
        <v>3405.1326309841456</v>
      </c>
      <c r="EI96" s="7">
        <v>33041.098056358584</v>
      </c>
      <c r="EJ96" s="7">
        <v>19736.854967488031</v>
      </c>
      <c r="EK96" s="7">
        <v>2987.6881481224327</v>
      </c>
      <c r="EL96" s="7">
        <f>'[2]IOT 2019 CB'!ET96+'[2]IOT 2019 CB'!EU96</f>
        <v>4283.1950232058471</v>
      </c>
      <c r="EM96" s="7">
        <v>93.322643828193321</v>
      </c>
      <c r="EN96" s="7">
        <v>14.272422887518639</v>
      </c>
      <c r="EO96" s="7">
        <v>754.39289027409154</v>
      </c>
      <c r="EP96" s="7">
        <v>15099.849897344726</v>
      </c>
      <c r="EQ96" s="7">
        <v>1908.696578625138</v>
      </c>
      <c r="ER96" s="7">
        <v>174969.64247685287</v>
      </c>
      <c r="ES96" s="7">
        <v>6355.698075489101</v>
      </c>
      <c r="ET96" s="7">
        <v>22358.891539768305</v>
      </c>
      <c r="EU96" s="7">
        <v>16782.302344965468</v>
      </c>
      <c r="EV96" s="7">
        <v>11373.77345264199</v>
      </c>
      <c r="EW96" s="7">
        <v>2828.9672386016123</v>
      </c>
      <c r="EX96" s="7">
        <v>6092.7312543902017</v>
      </c>
      <c r="EY96" s="7">
        <v>2458.0982898607285</v>
      </c>
      <c r="EZ96" s="7">
        <v>18457.615306101601</v>
      </c>
      <c r="FA96" s="7">
        <v>10882.0976307655</v>
      </c>
      <c r="FB96" s="7">
        <v>154281.91639169681</v>
      </c>
      <c r="FC96" s="7">
        <v>66941.883565693148</v>
      </c>
      <c r="FD96" s="7">
        <v>7119.8928684978546</v>
      </c>
      <c r="FE96" s="7">
        <v>40497.599018299661</v>
      </c>
      <c r="FF96" s="7">
        <v>46810.737715460462</v>
      </c>
      <c r="FG96" s="7">
        <v>73345.54532301263</v>
      </c>
      <c r="FH96" s="7">
        <v>2050.5720276397401</v>
      </c>
      <c r="FI96" s="7">
        <v>414.90086990417956</v>
      </c>
      <c r="FJ96" s="7">
        <v>12615.506138991504</v>
      </c>
      <c r="FK96" s="7">
        <v>6386.1528922896896</v>
      </c>
      <c r="FL96" s="7">
        <v>2268.3076757271524</v>
      </c>
      <c r="FM96" s="7">
        <v>34067.879816626257</v>
      </c>
      <c r="FN96" s="7">
        <v>39610.237058488194</v>
      </c>
      <c r="FO96" s="7">
        <v>3678.7609069835898</v>
      </c>
      <c r="FP96" s="7">
        <v>61911.458069937282</v>
      </c>
      <c r="FQ96" s="7">
        <v>12748.364813668002</v>
      </c>
      <c r="FR96" s="2">
        <f t="shared" si="4"/>
        <v>22013394.94584031</v>
      </c>
      <c r="FS96" s="1">
        <f t="shared" si="5"/>
        <v>1857456.75048821</v>
      </c>
      <c r="FT96" s="3">
        <v>1857456.75048821</v>
      </c>
      <c r="FU96" s="3">
        <v>0</v>
      </c>
      <c r="FV96" s="1">
        <f t="shared" si="6"/>
        <v>-5395544.7066267096</v>
      </c>
      <c r="FW96" s="1">
        <v>0</v>
      </c>
      <c r="FX96" s="1">
        <v>-5395544.7066267096</v>
      </c>
      <c r="FY96" s="1">
        <v>5910513.455115201</v>
      </c>
      <c r="FZ96" s="1">
        <v>9891825.8234471511</v>
      </c>
      <c r="GA96" s="1">
        <f t="shared" si="7"/>
        <v>14493994.621369863</v>
      </c>
      <c r="GB96" s="13"/>
      <c r="GC96" s="4"/>
      <c r="GD96" s="5"/>
      <c r="GF96" s="8"/>
      <c r="GG96" s="8"/>
    </row>
    <row r="97" spans="1:189" s="27" customFormat="1" ht="47.25" x14ac:dyDescent="0.25">
      <c r="A97" s="20" t="s">
        <v>287</v>
      </c>
      <c r="B97" s="18">
        <v>92</v>
      </c>
      <c r="C97" s="7">
        <v>12.1791826669113</v>
      </c>
      <c r="D97" s="7">
        <v>66.517821641666401</v>
      </c>
      <c r="E97" s="7">
        <v>0</v>
      </c>
      <c r="F97" s="7">
        <v>0</v>
      </c>
      <c r="G97" s="7">
        <v>53302.401161420072</v>
      </c>
      <c r="H97" s="7">
        <v>1693.6705345410171</v>
      </c>
      <c r="I97" s="7">
        <v>9.6610433348378972</v>
      </c>
      <c r="J97" s="7">
        <v>25.044034061735413</v>
      </c>
      <c r="K97" s="7">
        <v>18.667557191160761</v>
      </c>
      <c r="L97" s="7">
        <v>5417.7074365717481</v>
      </c>
      <c r="M97" s="7">
        <v>0</v>
      </c>
      <c r="N97" s="7">
        <v>465.13231994086863</v>
      </c>
      <c r="O97" s="7">
        <v>115.5525020475574</v>
      </c>
      <c r="P97" s="7">
        <v>101.22714755899932</v>
      </c>
      <c r="Q97" s="7">
        <v>47.384187162530992</v>
      </c>
      <c r="R97" s="7">
        <v>83.154476586914342</v>
      </c>
      <c r="S97" s="7">
        <v>50467.790387056215</v>
      </c>
      <c r="T97" s="7">
        <v>4367.8775235271105</v>
      </c>
      <c r="U97" s="7">
        <v>84.091126045662833</v>
      </c>
      <c r="V97" s="7">
        <v>13193.852564922097</v>
      </c>
      <c r="W97" s="7">
        <v>0</v>
      </c>
      <c r="X97" s="7">
        <v>783.38321219723559</v>
      </c>
      <c r="Y97" s="7">
        <v>1045.4887717071324</v>
      </c>
      <c r="Z97" s="7">
        <v>66.213547190337295</v>
      </c>
      <c r="AA97" s="7">
        <v>0</v>
      </c>
      <c r="AB97" s="7">
        <v>282.96234666902023</v>
      </c>
      <c r="AC97" s="7">
        <v>271.33185438956514</v>
      </c>
      <c r="AD97" s="7">
        <v>0</v>
      </c>
      <c r="AE97" s="7">
        <v>2.4705105390835169</v>
      </c>
      <c r="AF97" s="7">
        <v>3344.440332343539</v>
      </c>
      <c r="AG97" s="7">
        <v>34.866933958839262</v>
      </c>
      <c r="AH97" s="7">
        <v>174.23047221385227</v>
      </c>
      <c r="AI97" s="7">
        <v>505.54117129156413</v>
      </c>
      <c r="AJ97" s="7">
        <v>2642.808519354222</v>
      </c>
      <c r="AK97" s="7">
        <v>0</v>
      </c>
      <c r="AL97" s="7">
        <v>0</v>
      </c>
      <c r="AM97" s="7">
        <v>356.25958465788528</v>
      </c>
      <c r="AN97" s="7">
        <v>301798.82385685272</v>
      </c>
      <c r="AO97" s="7">
        <v>625.13376063433384</v>
      </c>
      <c r="AP97" s="7">
        <v>324.53500253425352</v>
      </c>
      <c r="AQ97" s="7">
        <v>23593.758468074255</v>
      </c>
      <c r="AR97" s="7">
        <v>15640.736791070622</v>
      </c>
      <c r="AS97" s="7">
        <v>17625.409502218867</v>
      </c>
      <c r="AT97" s="7">
        <v>391702.62229067617</v>
      </c>
      <c r="AU97" s="7">
        <v>21.104559507933317</v>
      </c>
      <c r="AV97" s="7">
        <v>177101.32475352538</v>
      </c>
      <c r="AW97" s="7">
        <v>4200.9316055932686</v>
      </c>
      <c r="AX97" s="7">
        <v>55.238871393880004</v>
      </c>
      <c r="AY97" s="7">
        <v>148905.08966060026</v>
      </c>
      <c r="AZ97" s="7">
        <v>1651.9758294305486</v>
      </c>
      <c r="BA97" s="7">
        <v>30.213890945209087</v>
      </c>
      <c r="BB97" s="7">
        <v>426.77853764147744</v>
      </c>
      <c r="BC97" s="7">
        <v>2984.0279524851962</v>
      </c>
      <c r="BD97" s="7">
        <v>6798.1384678104587</v>
      </c>
      <c r="BE97" s="7">
        <v>1602.3235343521283</v>
      </c>
      <c r="BF97" s="7">
        <v>931.89966998808836</v>
      </c>
      <c r="BG97" s="7">
        <v>625351.37504050345</v>
      </c>
      <c r="BH97" s="7">
        <v>1669.3974654832919</v>
      </c>
      <c r="BI97" s="7">
        <v>6846.084006418675</v>
      </c>
      <c r="BJ97" s="7">
        <v>5960.0862880323175</v>
      </c>
      <c r="BK97" s="7">
        <v>1790993.6650979284</v>
      </c>
      <c r="BL97" s="7">
        <v>6792.7614948416976</v>
      </c>
      <c r="BM97" s="7">
        <v>449910.05444200244</v>
      </c>
      <c r="BN97" s="7">
        <v>7064.3434053716046</v>
      </c>
      <c r="BO97" s="7">
        <v>7128.4706449022888</v>
      </c>
      <c r="BP97" s="7">
        <v>2553.1052016387721</v>
      </c>
      <c r="BQ97" s="7">
        <v>0</v>
      </c>
      <c r="BR97" s="7">
        <v>107.39053782213853</v>
      </c>
      <c r="BS97" s="7">
        <v>0</v>
      </c>
      <c r="BT97" s="7">
        <v>2929.1158263768398</v>
      </c>
      <c r="BU97" s="7">
        <v>4893.7814282966901</v>
      </c>
      <c r="BV97" s="7">
        <v>3672.4275494372978</v>
      </c>
      <c r="BW97" s="7">
        <v>1572.4755037297914</v>
      </c>
      <c r="BX97" s="7">
        <v>4338.9082289086964</v>
      </c>
      <c r="BY97" s="7">
        <v>3849.3775953839449</v>
      </c>
      <c r="BZ97" s="7">
        <v>2805.0607041163662</v>
      </c>
      <c r="CA97" s="7">
        <v>1192887.1909172486</v>
      </c>
      <c r="CB97" s="7">
        <v>3090.4578026647218</v>
      </c>
      <c r="CC97" s="7">
        <v>3751.1978787844305</v>
      </c>
      <c r="CD97" s="7">
        <v>31613.093224367607</v>
      </c>
      <c r="CE97" s="7">
        <v>302395.23939863377</v>
      </c>
      <c r="CF97" s="7">
        <v>3731.4259374089806</v>
      </c>
      <c r="CG97" s="7">
        <v>4247.5441525130509</v>
      </c>
      <c r="CH97" s="7">
        <v>19069.54443280671</v>
      </c>
      <c r="CI97" s="7">
        <v>23052.709393826619</v>
      </c>
      <c r="CJ97" s="7">
        <v>530595.63030103361</v>
      </c>
      <c r="CK97" s="7">
        <v>599.83215186287896</v>
      </c>
      <c r="CL97" s="7">
        <v>34786.863198826381</v>
      </c>
      <c r="CM97" s="7">
        <v>9699.6732526703327</v>
      </c>
      <c r="CN97" s="7">
        <v>2781.444475532036</v>
      </c>
      <c r="CO97" s="7">
        <v>4583.1595018196531</v>
      </c>
      <c r="CP97" s="7">
        <v>2137621.6973561291</v>
      </c>
      <c r="CQ97" s="7">
        <v>4101.9886424763417</v>
      </c>
      <c r="CR97" s="7">
        <v>66755.756042750218</v>
      </c>
      <c r="CS97" s="7">
        <v>6095.2619722623594</v>
      </c>
      <c r="CT97" s="7">
        <v>31.104536551684504</v>
      </c>
      <c r="CU97" s="7">
        <v>6585.9362209196643</v>
      </c>
      <c r="CV97" s="7">
        <v>965.71735861935645</v>
      </c>
      <c r="CW97" s="7">
        <v>2726.6070622448096</v>
      </c>
      <c r="CX97" s="7">
        <v>34420.802697652311</v>
      </c>
      <c r="CY97" s="7">
        <v>25598.617601339043</v>
      </c>
      <c r="CZ97" s="7">
        <v>21988.213118469524</v>
      </c>
      <c r="DA97" s="7">
        <v>599.93494372563396</v>
      </c>
      <c r="DB97" s="7">
        <v>5537.040455212772</v>
      </c>
      <c r="DC97" s="7">
        <v>40300.569663405142</v>
      </c>
      <c r="DD97" s="7">
        <v>221443.93426606053</v>
      </c>
      <c r="DE97" s="7">
        <v>0</v>
      </c>
      <c r="DF97" s="7">
        <v>2780.8820705858525</v>
      </c>
      <c r="DG97" s="7">
        <v>5883.0345190931457</v>
      </c>
      <c r="DH97" s="7">
        <v>516.51410501876478</v>
      </c>
      <c r="DI97" s="7">
        <v>1270.7781490580712</v>
      </c>
      <c r="DJ97" s="7">
        <v>11.517440211065026</v>
      </c>
      <c r="DK97" s="7">
        <v>175332.75177702034</v>
      </c>
      <c r="DL97" s="7">
        <v>330921.3290188472</v>
      </c>
      <c r="DM97" s="7">
        <v>242.85956908736557</v>
      </c>
      <c r="DN97" s="7">
        <v>26142.538539023557</v>
      </c>
      <c r="DO97" s="7">
        <v>15689.994519888201</v>
      </c>
      <c r="DP97" s="7">
        <v>22254.821520279427</v>
      </c>
      <c r="DQ97" s="7">
        <v>1348.396141671979</v>
      </c>
      <c r="DR97" s="7">
        <v>5944.3309938898374</v>
      </c>
      <c r="DS97" s="7">
        <f>'[2]IOT 2019 CB'!DZ97+'[2]IOT 2019 CB'!EA97</f>
        <v>63774.63341872512</v>
      </c>
      <c r="DT97" s="7">
        <v>0</v>
      </c>
      <c r="DU97" s="7">
        <v>0</v>
      </c>
      <c r="DV97" s="7">
        <v>2701.5604804242876</v>
      </c>
      <c r="DW97" s="7">
        <v>17956.202478918705</v>
      </c>
      <c r="DX97" s="7">
        <v>4779.7337195462624</v>
      </c>
      <c r="DY97" s="7">
        <v>1216.370309072732</v>
      </c>
      <c r="DZ97" s="7">
        <v>1.7746684928981775</v>
      </c>
      <c r="EA97" s="7">
        <v>0</v>
      </c>
      <c r="EB97" s="7">
        <v>17651.354264997171</v>
      </c>
      <c r="EC97" s="7">
        <v>14873.069459062466</v>
      </c>
      <c r="ED97" s="7">
        <v>156378.17703144829</v>
      </c>
      <c r="EE97" s="7">
        <v>312582.69201369199</v>
      </c>
      <c r="EF97" s="7">
        <v>430.73641298411201</v>
      </c>
      <c r="EG97" s="7">
        <v>743.33131342890204</v>
      </c>
      <c r="EH97" s="7">
        <v>63.32186976502895</v>
      </c>
      <c r="EI97" s="7">
        <v>133130.72595654719</v>
      </c>
      <c r="EJ97" s="7">
        <v>75012.746451751256</v>
      </c>
      <c r="EK97" s="7">
        <v>224.86212485172433</v>
      </c>
      <c r="EL97" s="7">
        <f>'[2]IOT 2019 CB'!ET97+'[2]IOT 2019 CB'!EU97</f>
        <v>77957.355911295686</v>
      </c>
      <c r="EM97" s="7">
        <v>0</v>
      </c>
      <c r="EN97" s="7">
        <v>0</v>
      </c>
      <c r="EO97" s="7">
        <v>932.93837897655158</v>
      </c>
      <c r="EP97" s="7">
        <v>110093.32304146131</v>
      </c>
      <c r="EQ97" s="7">
        <v>922.4211799944261</v>
      </c>
      <c r="ER97" s="7">
        <v>5797.8834720502255</v>
      </c>
      <c r="ES97" s="7">
        <v>191625.9790778227</v>
      </c>
      <c r="ET97" s="7">
        <v>591.63335504287636</v>
      </c>
      <c r="EU97" s="7">
        <v>225486.08255036315</v>
      </c>
      <c r="EV97" s="7">
        <v>91895.136898337965</v>
      </c>
      <c r="EW97" s="7">
        <v>608.37219062367046</v>
      </c>
      <c r="EX97" s="7">
        <v>2129.9609263716343</v>
      </c>
      <c r="EY97" s="7">
        <v>3951.7329444845486</v>
      </c>
      <c r="EZ97" s="7">
        <v>5069.5091714046875</v>
      </c>
      <c r="FA97" s="7">
        <v>4141.4587467927822</v>
      </c>
      <c r="FB97" s="7">
        <v>7274.6418794910232</v>
      </c>
      <c r="FC97" s="7">
        <v>13449.788399886555</v>
      </c>
      <c r="FD97" s="7">
        <v>702954.43854300596</v>
      </c>
      <c r="FE97" s="7">
        <v>313007.62293806573</v>
      </c>
      <c r="FF97" s="7">
        <v>21343.450787203816</v>
      </c>
      <c r="FG97" s="7">
        <v>58184.106011919561</v>
      </c>
      <c r="FH97" s="7">
        <v>1376.3065696654758</v>
      </c>
      <c r="FI97" s="7">
        <v>4191.1029446682778</v>
      </c>
      <c r="FJ97" s="7">
        <v>2813.2279819461264</v>
      </c>
      <c r="FK97" s="7">
        <v>1449.3317411851365</v>
      </c>
      <c r="FL97" s="7">
        <v>1788.0550744339278</v>
      </c>
      <c r="FM97" s="7">
        <v>50535.612484442463</v>
      </c>
      <c r="FN97" s="7">
        <v>4890.6960413826228</v>
      </c>
      <c r="FO97" s="7">
        <v>24835.993798383621</v>
      </c>
      <c r="FP97" s="7">
        <v>439101.52143312606</v>
      </c>
      <c r="FQ97" s="7">
        <v>2463.6072133947082</v>
      </c>
      <c r="FR97" s="2">
        <f t="shared" si="4"/>
        <v>12665822.37571175</v>
      </c>
      <c r="FS97" s="1">
        <f t="shared" si="5"/>
        <v>52742086.653730825</v>
      </c>
      <c r="FT97" s="3">
        <v>52742086.653730825</v>
      </c>
      <c r="FU97" s="3">
        <v>0</v>
      </c>
      <c r="FV97" s="1">
        <f t="shared" si="6"/>
        <v>3633034.7584779933</v>
      </c>
      <c r="FW97" s="1">
        <v>0</v>
      </c>
      <c r="FX97" s="1">
        <v>3633034.7584779933</v>
      </c>
      <c r="FY97" s="1">
        <v>29603916.531233363</v>
      </c>
      <c r="FZ97" s="1">
        <v>28601822.992322721</v>
      </c>
      <c r="GA97" s="1">
        <f t="shared" si="7"/>
        <v>70043037.326831222</v>
      </c>
      <c r="GB97" s="13"/>
      <c r="GC97" s="4"/>
      <c r="GD97" s="5"/>
      <c r="GF97" s="8"/>
      <c r="GG97" s="8"/>
    </row>
    <row r="98" spans="1:189" s="27" customFormat="1" ht="15.75" x14ac:dyDescent="0.25">
      <c r="A98" s="20" t="s">
        <v>288</v>
      </c>
      <c r="B98" s="18">
        <v>93</v>
      </c>
      <c r="C98" s="7">
        <v>6746.0361792468457</v>
      </c>
      <c r="D98" s="7">
        <v>1870.239998014677</v>
      </c>
      <c r="E98" s="7">
        <v>136.11971704987675</v>
      </c>
      <c r="F98" s="7">
        <v>201.79548114034435</v>
      </c>
      <c r="G98" s="7">
        <v>152.34653139474162</v>
      </c>
      <c r="H98" s="7">
        <v>18616.729807974247</v>
      </c>
      <c r="I98" s="7">
        <v>209.0211730780635</v>
      </c>
      <c r="J98" s="7">
        <v>611.60393854598954</v>
      </c>
      <c r="K98" s="7">
        <v>60563.373715988761</v>
      </c>
      <c r="L98" s="7">
        <v>32.910856163069816</v>
      </c>
      <c r="M98" s="7">
        <v>1202.4219824548265</v>
      </c>
      <c r="N98" s="7">
        <v>13985.871764562356</v>
      </c>
      <c r="O98" s="7">
        <v>10090.437381711585</v>
      </c>
      <c r="P98" s="7">
        <v>7602.1815102404507</v>
      </c>
      <c r="Q98" s="7">
        <v>14498.427117053823</v>
      </c>
      <c r="R98" s="7">
        <v>906.61716400049977</v>
      </c>
      <c r="S98" s="7">
        <v>22999.53668698723</v>
      </c>
      <c r="T98" s="7">
        <v>44713.359368440782</v>
      </c>
      <c r="U98" s="7">
        <v>2395.6269317948027</v>
      </c>
      <c r="V98" s="7">
        <v>16025.656690990687</v>
      </c>
      <c r="W98" s="7">
        <v>2246.2314042074945</v>
      </c>
      <c r="X98" s="7">
        <v>0.39559845082330147</v>
      </c>
      <c r="Y98" s="7">
        <v>2837.2446000714849</v>
      </c>
      <c r="Z98" s="7">
        <v>5948.0445168143087</v>
      </c>
      <c r="AA98" s="7">
        <v>2732.8537997724989</v>
      </c>
      <c r="AB98" s="7">
        <v>1045.0810483661057</v>
      </c>
      <c r="AC98" s="7">
        <v>37584.844422846196</v>
      </c>
      <c r="AD98" s="7">
        <v>13634.59635454104</v>
      </c>
      <c r="AE98" s="7">
        <v>0</v>
      </c>
      <c r="AF98" s="7">
        <v>110.82291993427422</v>
      </c>
      <c r="AG98" s="7">
        <v>34205.267582437038</v>
      </c>
      <c r="AH98" s="7">
        <v>9135.9373118115018</v>
      </c>
      <c r="AI98" s="7">
        <v>3214.7358147731507</v>
      </c>
      <c r="AJ98" s="7">
        <v>415.9486096304214</v>
      </c>
      <c r="AK98" s="7">
        <v>0</v>
      </c>
      <c r="AL98" s="7">
        <v>0</v>
      </c>
      <c r="AM98" s="7">
        <v>46.354714170398225</v>
      </c>
      <c r="AN98" s="7">
        <v>74.502855814485471</v>
      </c>
      <c r="AO98" s="7">
        <v>2499.4865350728019</v>
      </c>
      <c r="AP98" s="7">
        <v>312.72139860555967</v>
      </c>
      <c r="AQ98" s="7">
        <v>120.37496847672985</v>
      </c>
      <c r="AR98" s="7">
        <v>17.067019350986712</v>
      </c>
      <c r="AS98" s="7">
        <v>13.419361628054931</v>
      </c>
      <c r="AT98" s="7">
        <v>181.83516908538428</v>
      </c>
      <c r="AU98" s="7">
        <v>0.925648231394539</v>
      </c>
      <c r="AV98" s="7">
        <v>25231.474394045119</v>
      </c>
      <c r="AW98" s="7">
        <v>696.07966008500739</v>
      </c>
      <c r="AX98" s="7">
        <v>3.4350757784911403</v>
      </c>
      <c r="AY98" s="7">
        <v>10.544109910263622</v>
      </c>
      <c r="AZ98" s="7">
        <v>24.371003887743445</v>
      </c>
      <c r="BA98" s="7">
        <v>3.2548805018654754</v>
      </c>
      <c r="BB98" s="7">
        <v>109.50215873781114</v>
      </c>
      <c r="BC98" s="7">
        <v>14.928610586284616</v>
      </c>
      <c r="BD98" s="7">
        <v>754.921448539788</v>
      </c>
      <c r="BE98" s="7">
        <v>32.494891210099759</v>
      </c>
      <c r="BF98" s="7">
        <v>486.33452272803271</v>
      </c>
      <c r="BG98" s="7">
        <v>96.114932200867983</v>
      </c>
      <c r="BH98" s="7">
        <v>45.690611178666487</v>
      </c>
      <c r="BI98" s="7">
        <v>35201.042143759514</v>
      </c>
      <c r="BJ98" s="7">
        <v>813.88333590720299</v>
      </c>
      <c r="BK98" s="7">
        <v>417.94508903333741</v>
      </c>
      <c r="BL98" s="7">
        <v>946.01075468802571</v>
      </c>
      <c r="BM98" s="7">
        <v>2195.3697393022471</v>
      </c>
      <c r="BN98" s="7">
        <v>66235.089569215444</v>
      </c>
      <c r="BO98" s="7">
        <v>55779.428829080389</v>
      </c>
      <c r="BP98" s="7">
        <v>19293.343727476054</v>
      </c>
      <c r="BQ98" s="7">
        <v>0.21047665629729215</v>
      </c>
      <c r="BR98" s="7">
        <v>21.730326664015205</v>
      </c>
      <c r="BS98" s="7">
        <v>2529.9049495747336</v>
      </c>
      <c r="BT98" s="7">
        <v>71209.456027359585</v>
      </c>
      <c r="BU98" s="7">
        <v>8088.6594980241216</v>
      </c>
      <c r="BV98" s="7">
        <v>520.08397903769264</v>
      </c>
      <c r="BW98" s="7">
        <v>24114.080550362378</v>
      </c>
      <c r="BX98" s="7">
        <v>2851.8978569280557</v>
      </c>
      <c r="BY98" s="7">
        <v>142767.82801788542</v>
      </c>
      <c r="BZ98" s="7">
        <v>1327.6872304799808</v>
      </c>
      <c r="CA98" s="7">
        <v>3591.8817567746414</v>
      </c>
      <c r="CB98" s="7">
        <v>130692.66499602812</v>
      </c>
      <c r="CC98" s="7">
        <v>1322.6634574092614</v>
      </c>
      <c r="CD98" s="7">
        <v>1209.4375377388485</v>
      </c>
      <c r="CE98" s="7">
        <v>81765.765555443752</v>
      </c>
      <c r="CF98" s="7">
        <v>355024.99067431386</v>
      </c>
      <c r="CG98" s="7">
        <v>285.80625847234359</v>
      </c>
      <c r="CH98" s="7">
        <v>118622.17782530843</v>
      </c>
      <c r="CI98" s="7">
        <v>10738388.474626096</v>
      </c>
      <c r="CJ98" s="7">
        <v>2749236.0544956406</v>
      </c>
      <c r="CK98" s="7">
        <v>2893.5103621728508</v>
      </c>
      <c r="CL98" s="7">
        <v>617457.35830876313</v>
      </c>
      <c r="CM98" s="7">
        <v>5364641.754967941</v>
      </c>
      <c r="CN98" s="7">
        <v>1453.3445361776833</v>
      </c>
      <c r="CO98" s="7">
        <v>149539.14332665</v>
      </c>
      <c r="CP98" s="7">
        <v>128663.28948635381</v>
      </c>
      <c r="CQ98" s="7">
        <v>844729.2902613203</v>
      </c>
      <c r="CR98" s="7">
        <v>65157.82684512499</v>
      </c>
      <c r="CS98" s="7">
        <v>905324.70924740483</v>
      </c>
      <c r="CT98" s="7">
        <v>428713.2985570266</v>
      </c>
      <c r="CU98" s="7">
        <v>2025051.6591622175</v>
      </c>
      <c r="CV98" s="7">
        <v>99023.096109534847</v>
      </c>
      <c r="CW98" s="7">
        <v>1279694.1497557068</v>
      </c>
      <c r="CX98" s="7">
        <v>209.9716870541707</v>
      </c>
      <c r="CY98" s="7">
        <v>3678.9338373304877</v>
      </c>
      <c r="CZ98" s="7">
        <v>28384.963068809819</v>
      </c>
      <c r="DA98" s="7">
        <v>14996.277608006045</v>
      </c>
      <c r="DB98" s="7">
        <v>15660.088109542736</v>
      </c>
      <c r="DC98" s="7">
        <v>39281.200550042107</v>
      </c>
      <c r="DD98" s="7">
        <v>1022416.6892414714</v>
      </c>
      <c r="DE98" s="7">
        <v>0</v>
      </c>
      <c r="DF98" s="7">
        <v>8868.9084578665861</v>
      </c>
      <c r="DG98" s="7">
        <v>21.829068534801934</v>
      </c>
      <c r="DH98" s="7">
        <v>49.955774024064397</v>
      </c>
      <c r="DI98" s="7">
        <v>71.055456066924165</v>
      </c>
      <c r="DJ98" s="7">
        <v>0</v>
      </c>
      <c r="DK98" s="7">
        <v>5600353.9245999493</v>
      </c>
      <c r="DL98" s="7">
        <v>143129.51482632343</v>
      </c>
      <c r="DM98" s="7">
        <v>0</v>
      </c>
      <c r="DN98" s="7">
        <v>136991.84302700072</v>
      </c>
      <c r="DO98" s="7">
        <v>874600.00814171729</v>
      </c>
      <c r="DP98" s="7">
        <v>5791329.5027460419</v>
      </c>
      <c r="DQ98" s="7">
        <v>75163.013918820434</v>
      </c>
      <c r="DR98" s="7">
        <v>484943.50530900841</v>
      </c>
      <c r="DS98" s="7">
        <f>'[2]IOT 2019 CB'!DZ98+'[2]IOT 2019 CB'!EA98</f>
        <v>883.53855827474172</v>
      </c>
      <c r="DT98" s="7">
        <v>0</v>
      </c>
      <c r="DU98" s="7">
        <v>0</v>
      </c>
      <c r="DV98" s="7">
        <v>4360.9850170769823</v>
      </c>
      <c r="DW98" s="7">
        <v>706.43806480577632</v>
      </c>
      <c r="DX98" s="7">
        <v>296.90647330362452</v>
      </c>
      <c r="DY98" s="7">
        <v>128.53905422593152</v>
      </c>
      <c r="DZ98" s="7">
        <v>355047.14845279348</v>
      </c>
      <c r="EA98" s="7">
        <v>38671.260789889348</v>
      </c>
      <c r="EB98" s="7">
        <v>29855.63616482713</v>
      </c>
      <c r="EC98" s="7">
        <v>0.38295944425826012</v>
      </c>
      <c r="ED98" s="7">
        <v>1571.784996040958</v>
      </c>
      <c r="EE98" s="7">
        <v>19408.430055606266</v>
      </c>
      <c r="EF98" s="7">
        <v>20.57187838620893</v>
      </c>
      <c r="EG98" s="7">
        <v>2776.2288052895879</v>
      </c>
      <c r="EH98" s="7">
        <v>35.857554037757389</v>
      </c>
      <c r="EI98" s="7">
        <v>1560.4319170500787</v>
      </c>
      <c r="EJ98" s="7">
        <v>113648.85658767886</v>
      </c>
      <c r="EK98" s="7">
        <v>81.670374208711166</v>
      </c>
      <c r="EL98" s="7">
        <f>'[2]IOT 2019 CB'!ET98+'[2]IOT 2019 CB'!EU98</f>
        <v>3911.4238601067741</v>
      </c>
      <c r="EM98" s="7">
        <v>0</v>
      </c>
      <c r="EN98" s="7">
        <v>0</v>
      </c>
      <c r="EO98" s="7">
        <v>172.1489025820936</v>
      </c>
      <c r="EP98" s="7">
        <v>342015.37787093077</v>
      </c>
      <c r="EQ98" s="7">
        <v>4.9462755417918958</v>
      </c>
      <c r="ER98" s="7">
        <v>7592.1599963496583</v>
      </c>
      <c r="ES98" s="7">
        <v>38923.165295619845</v>
      </c>
      <c r="ET98" s="7">
        <v>10464.455104380222</v>
      </c>
      <c r="EU98" s="7">
        <v>12848.771629405299</v>
      </c>
      <c r="EV98" s="7">
        <v>4232.5247758201413</v>
      </c>
      <c r="EW98" s="7">
        <v>483.12562896617203</v>
      </c>
      <c r="EX98" s="7">
        <v>39.946284976616603</v>
      </c>
      <c r="EY98" s="7">
        <v>344.73777338653946</v>
      </c>
      <c r="EZ98" s="7">
        <v>787.01544794068195</v>
      </c>
      <c r="FA98" s="7">
        <v>8583.7221409663689</v>
      </c>
      <c r="FB98" s="7">
        <v>1890.3917767289022</v>
      </c>
      <c r="FC98" s="7">
        <v>8407.0631278919464</v>
      </c>
      <c r="FD98" s="7">
        <v>123543.62590407729</v>
      </c>
      <c r="FE98" s="7">
        <v>319127.03895566368</v>
      </c>
      <c r="FF98" s="7">
        <v>95105.93354149918</v>
      </c>
      <c r="FG98" s="7">
        <v>25395.485988249569</v>
      </c>
      <c r="FH98" s="7">
        <v>38.190982146728075</v>
      </c>
      <c r="FI98" s="7">
        <v>1945.8954695905641</v>
      </c>
      <c r="FJ98" s="7">
        <v>664.08459026308492</v>
      </c>
      <c r="FK98" s="7">
        <v>47.075216034502247</v>
      </c>
      <c r="FL98" s="7">
        <v>39.496347792870246</v>
      </c>
      <c r="FM98" s="7">
        <v>744.07280552764644</v>
      </c>
      <c r="FN98" s="7">
        <v>5806.5606039466029</v>
      </c>
      <c r="FO98" s="7">
        <v>67301.19139466701</v>
      </c>
      <c r="FP98" s="7">
        <v>1269.3639537972592</v>
      </c>
      <c r="FQ98" s="7">
        <v>0</v>
      </c>
      <c r="FR98" s="2">
        <f t="shared" si="4"/>
        <v>42785178.996936776</v>
      </c>
      <c r="FS98" s="1">
        <f t="shared" si="5"/>
        <v>19379799.55060808</v>
      </c>
      <c r="FT98" s="3">
        <v>19379799.55060808</v>
      </c>
      <c r="FU98" s="3">
        <v>0</v>
      </c>
      <c r="FV98" s="1">
        <f t="shared" si="6"/>
        <v>13611967.33715874</v>
      </c>
      <c r="FW98" s="1">
        <v>0</v>
      </c>
      <c r="FX98" s="1">
        <v>13611967.33715874</v>
      </c>
      <c r="FY98" s="1">
        <v>15754072.517414914</v>
      </c>
      <c r="FZ98" s="1">
        <v>74718381.380883694</v>
      </c>
      <c r="GA98" s="1">
        <f t="shared" si="7"/>
        <v>16812637.02123481</v>
      </c>
      <c r="GB98" s="13"/>
      <c r="GC98" s="4"/>
      <c r="GD98" s="5"/>
      <c r="GF98" s="8"/>
      <c r="GG98" s="8"/>
    </row>
    <row r="99" spans="1:189" s="27" customFormat="1" ht="15.75" x14ac:dyDescent="0.25">
      <c r="A99" s="57" t="s">
        <v>385</v>
      </c>
      <c r="B99" s="18">
        <v>94</v>
      </c>
      <c r="C99" s="7">
        <v>1061249.6377274895</v>
      </c>
      <c r="D99" s="7">
        <v>31316.457733509404</v>
      </c>
      <c r="E99" s="7">
        <v>62027.126726546267</v>
      </c>
      <c r="F99" s="7">
        <v>35621.48735568858</v>
      </c>
      <c r="G99" s="7">
        <v>53594.218595101855</v>
      </c>
      <c r="H99" s="7">
        <v>702444.92863092688</v>
      </c>
      <c r="I99" s="7">
        <v>81170.31417897575</v>
      </c>
      <c r="J99" s="7">
        <v>89475.687473000246</v>
      </c>
      <c r="K99" s="7">
        <v>1422008.933717374</v>
      </c>
      <c r="L99" s="7">
        <v>11101.770307575798</v>
      </c>
      <c r="M99" s="7">
        <v>34524.412051033105</v>
      </c>
      <c r="N99" s="7">
        <v>46047.026842080515</v>
      </c>
      <c r="O99" s="7">
        <v>55395.867051882771</v>
      </c>
      <c r="P99" s="7">
        <v>61550.414783874265</v>
      </c>
      <c r="Q99" s="7">
        <v>41752.906115714803</v>
      </c>
      <c r="R99" s="7">
        <v>43200.171838645321</v>
      </c>
      <c r="S99" s="7">
        <v>57053.246169152968</v>
      </c>
      <c r="T99" s="7">
        <v>40984.312865786182</v>
      </c>
      <c r="U99" s="7">
        <v>5513.3668061041935</v>
      </c>
      <c r="V99" s="7">
        <v>35873.779016917913</v>
      </c>
      <c r="W99" s="7">
        <v>571.79860786870506</v>
      </c>
      <c r="X99" s="7">
        <v>2476.6500327075651</v>
      </c>
      <c r="Y99" s="7">
        <v>35100.306675526263</v>
      </c>
      <c r="Z99" s="7">
        <v>246686.93485364548</v>
      </c>
      <c r="AA99" s="7">
        <v>113827.69640887034</v>
      </c>
      <c r="AB99" s="7">
        <v>3658.2150875252919</v>
      </c>
      <c r="AC99" s="7">
        <v>261961.85830166502</v>
      </c>
      <c r="AD99" s="7">
        <v>51588.635934800863</v>
      </c>
      <c r="AE99" s="7">
        <v>26304.930966829404</v>
      </c>
      <c r="AF99" s="7">
        <v>2362.5892564002202</v>
      </c>
      <c r="AG99" s="7">
        <v>196763.736267539</v>
      </c>
      <c r="AH99" s="7">
        <v>74339.30762295342</v>
      </c>
      <c r="AI99" s="7">
        <v>7874.6214812135186</v>
      </c>
      <c r="AJ99" s="7">
        <v>56059.400415959157</v>
      </c>
      <c r="AK99" s="7">
        <v>181848.87113379431</v>
      </c>
      <c r="AL99" s="7">
        <v>231813.84384993211</v>
      </c>
      <c r="AM99" s="7">
        <v>9011.4816234676782</v>
      </c>
      <c r="AN99" s="7">
        <v>224997.43466489075</v>
      </c>
      <c r="AO99" s="7">
        <v>14728.943659315237</v>
      </c>
      <c r="AP99" s="7">
        <v>31362.272165294675</v>
      </c>
      <c r="AQ99" s="7">
        <v>67894.486405783362</v>
      </c>
      <c r="AR99" s="7">
        <v>597.01299039211801</v>
      </c>
      <c r="AS99" s="7">
        <v>208740.59154697505</v>
      </c>
      <c r="AT99" s="7">
        <v>17626.872907399011</v>
      </c>
      <c r="AU99" s="7">
        <v>2137.3505958632281</v>
      </c>
      <c r="AV99" s="7">
        <v>13518.970102615742</v>
      </c>
      <c r="AW99" s="7">
        <v>2623.0506088058582</v>
      </c>
      <c r="AX99" s="7">
        <v>10738.057647895947</v>
      </c>
      <c r="AY99" s="7">
        <v>14042.947092508219</v>
      </c>
      <c r="AZ99" s="7">
        <v>1953.8430143897936</v>
      </c>
      <c r="BA99" s="7">
        <v>511.94465264359758</v>
      </c>
      <c r="BB99" s="7">
        <v>18986.220340976535</v>
      </c>
      <c r="BC99" s="7">
        <v>46265.998721518241</v>
      </c>
      <c r="BD99" s="7">
        <v>351985.36458947632</v>
      </c>
      <c r="BE99" s="7">
        <v>142235.8709269354</v>
      </c>
      <c r="BF99" s="7">
        <v>1088649.0592428674</v>
      </c>
      <c r="BG99" s="7">
        <v>45607.845483698147</v>
      </c>
      <c r="BH99" s="7">
        <v>10950.575983758237</v>
      </c>
      <c r="BI99" s="7">
        <v>3721981.9655040232</v>
      </c>
      <c r="BJ99" s="7">
        <v>34873.404653304897</v>
      </c>
      <c r="BK99" s="7">
        <v>4331685.6514458833</v>
      </c>
      <c r="BL99" s="7">
        <v>114610.92190167043</v>
      </c>
      <c r="BM99" s="7">
        <v>917747.88266407</v>
      </c>
      <c r="BN99" s="7">
        <v>2951309.2991416282</v>
      </c>
      <c r="BO99" s="7">
        <v>551266.07801353675</v>
      </c>
      <c r="BP99" s="7">
        <v>57226.232031783446</v>
      </c>
      <c r="BQ99" s="7">
        <v>27959.233488332291</v>
      </c>
      <c r="BR99" s="7">
        <v>10322.34850933881</v>
      </c>
      <c r="BS99" s="7">
        <v>1084.7282628775338</v>
      </c>
      <c r="BT99" s="7">
        <v>83549.524731542668</v>
      </c>
      <c r="BU99" s="7">
        <v>79135.339441111952</v>
      </c>
      <c r="BV99" s="7">
        <v>21226.677779653666</v>
      </c>
      <c r="BW99" s="7">
        <v>1881.2938425298726</v>
      </c>
      <c r="BX99" s="7">
        <v>1316169.6868137182</v>
      </c>
      <c r="BY99" s="7">
        <v>141356.18908243781</v>
      </c>
      <c r="BZ99" s="7">
        <v>60012.783408403469</v>
      </c>
      <c r="CA99" s="7">
        <v>2804331.4690837604</v>
      </c>
      <c r="CB99" s="7">
        <v>1728.1051382902735</v>
      </c>
      <c r="CC99" s="7">
        <v>302748.31559770118</v>
      </c>
      <c r="CD99" s="7">
        <v>331844.36236162012</v>
      </c>
      <c r="CE99" s="7">
        <v>292022.65970719187</v>
      </c>
      <c r="CF99" s="7">
        <v>5718137.9106614776</v>
      </c>
      <c r="CG99" s="7">
        <v>171951.65862741505</v>
      </c>
      <c r="CH99" s="7">
        <v>1181789.5948865192</v>
      </c>
      <c r="CI99" s="7">
        <v>918265.94285033364</v>
      </c>
      <c r="CJ99" s="7">
        <v>6969.2523845149544</v>
      </c>
      <c r="CK99" s="7">
        <v>6388.0578929877593</v>
      </c>
      <c r="CL99" s="7">
        <v>299485.29558043211</v>
      </c>
      <c r="CM99" s="7">
        <v>54219.839138113508</v>
      </c>
      <c r="CN99" s="7">
        <v>35872.312461041794</v>
      </c>
      <c r="CO99" s="7">
        <v>2530.3000321960535</v>
      </c>
      <c r="CP99" s="7">
        <v>1100668.3316916171</v>
      </c>
      <c r="CQ99" s="7">
        <v>283490.32004465623</v>
      </c>
      <c r="CR99" s="7">
        <v>5271453.0386432307</v>
      </c>
      <c r="CS99" s="7">
        <v>891159.49921092333</v>
      </c>
      <c r="CT99" s="7">
        <v>245780.55746494111</v>
      </c>
      <c r="CU99" s="7">
        <v>8660771.297723772</v>
      </c>
      <c r="CV99" s="7">
        <v>92985.631732803042</v>
      </c>
      <c r="CW99" s="7">
        <v>1767124.6251493171</v>
      </c>
      <c r="CX99" s="7">
        <v>2741.9495445892153</v>
      </c>
      <c r="CY99" s="7">
        <v>3414290.9594763615</v>
      </c>
      <c r="CZ99" s="7">
        <v>82582.933176457038</v>
      </c>
      <c r="DA99" s="7">
        <v>15744.741220155282</v>
      </c>
      <c r="DB99" s="7">
        <v>231250.92588668768</v>
      </c>
      <c r="DC99" s="7">
        <v>2455628.3318510777</v>
      </c>
      <c r="DD99" s="7">
        <v>555197.4862870595</v>
      </c>
      <c r="DE99" s="7">
        <v>3401.9971138278052</v>
      </c>
      <c r="DF99" s="7">
        <v>21574.763545707025</v>
      </c>
      <c r="DG99" s="7">
        <v>104591.86675283189</v>
      </c>
      <c r="DH99" s="7">
        <v>17800.088639025726</v>
      </c>
      <c r="DI99" s="7">
        <v>27369.871150176565</v>
      </c>
      <c r="DJ99" s="7">
        <v>876.77664121151508</v>
      </c>
      <c r="DK99" s="7">
        <v>3242179.9783812924</v>
      </c>
      <c r="DL99" s="7">
        <v>1614225.1511866723</v>
      </c>
      <c r="DM99" s="7">
        <v>2784.5090935806352</v>
      </c>
      <c r="DN99" s="7">
        <v>986952.67781889334</v>
      </c>
      <c r="DO99" s="7">
        <v>578205.46790757275</v>
      </c>
      <c r="DP99" s="7">
        <v>7479347.2340058442</v>
      </c>
      <c r="DQ99" s="7">
        <v>49690.904673800207</v>
      </c>
      <c r="DR99" s="7">
        <v>1997756.5552099287</v>
      </c>
      <c r="DS99" s="7">
        <f>'[2]IOT 2019 CB'!DZ99+'[2]IOT 2019 CB'!EA99</f>
        <v>1413138.7779252375</v>
      </c>
      <c r="DT99" s="7">
        <v>0</v>
      </c>
      <c r="DU99" s="7">
        <v>466.72979666699183</v>
      </c>
      <c r="DV99" s="7">
        <v>45593.977228892778</v>
      </c>
      <c r="DW99" s="7">
        <v>147772.72661593836</v>
      </c>
      <c r="DX99" s="7">
        <v>2465.1255238727767</v>
      </c>
      <c r="DY99" s="7">
        <v>506092.02788565686</v>
      </c>
      <c r="DZ99" s="7">
        <v>13623.677154717596</v>
      </c>
      <c r="EA99" s="7">
        <v>11722.035584147972</v>
      </c>
      <c r="EB99" s="7">
        <v>3346995.9510639841</v>
      </c>
      <c r="EC99" s="7">
        <v>6821.6978608793934</v>
      </c>
      <c r="ED99" s="7">
        <v>84027.280688447907</v>
      </c>
      <c r="EE99" s="7">
        <v>156902.05769982017</v>
      </c>
      <c r="EF99" s="7">
        <v>4338.8694718223251</v>
      </c>
      <c r="EG99" s="7">
        <v>1499.2412524584863</v>
      </c>
      <c r="EH99" s="7">
        <v>19827.378016807292</v>
      </c>
      <c r="EI99" s="7">
        <v>126329.4008709496</v>
      </c>
      <c r="EJ99" s="7">
        <v>39134.667475729759</v>
      </c>
      <c r="EK99" s="7">
        <v>4843.9265309085595</v>
      </c>
      <c r="EL99" s="7">
        <f>'[2]IOT 2019 CB'!ET99+'[2]IOT 2019 CB'!EU99</f>
        <v>1326015.0138361715</v>
      </c>
      <c r="EM99" s="7">
        <v>8399.4766994799247</v>
      </c>
      <c r="EN99" s="7">
        <v>45996.299414188717</v>
      </c>
      <c r="EO99" s="7">
        <v>7059.1823966557495</v>
      </c>
      <c r="EP99" s="7">
        <v>747328.93764395721</v>
      </c>
      <c r="EQ99" s="7">
        <v>6033.1934441827862</v>
      </c>
      <c r="ER99" s="7">
        <v>233652.19446676498</v>
      </c>
      <c r="ES99" s="7">
        <v>561814.05795970373</v>
      </c>
      <c r="ET99" s="7">
        <v>116638.51834748242</v>
      </c>
      <c r="EU99" s="7">
        <v>44010.746625558437</v>
      </c>
      <c r="EV99" s="7">
        <v>40633.013901911145</v>
      </c>
      <c r="EW99" s="7">
        <v>546.82245945913201</v>
      </c>
      <c r="EX99" s="7">
        <v>448004.3111498502</v>
      </c>
      <c r="EY99" s="7">
        <v>64603.282175299595</v>
      </c>
      <c r="EZ99" s="7">
        <v>218424.60447675269</v>
      </c>
      <c r="FA99" s="7">
        <v>4775.0980140259971</v>
      </c>
      <c r="FB99" s="7">
        <v>8219.0833160853472</v>
      </c>
      <c r="FC99" s="7">
        <v>62393.870418405946</v>
      </c>
      <c r="FD99" s="7">
        <v>1026760.8848926283</v>
      </c>
      <c r="FE99" s="7">
        <v>677564.59407435497</v>
      </c>
      <c r="FF99" s="7">
        <v>602768.86496850126</v>
      </c>
      <c r="FG99" s="7">
        <v>1359384.7743424985</v>
      </c>
      <c r="FH99" s="7">
        <v>2290.8641042462746</v>
      </c>
      <c r="FI99" s="7">
        <v>229.05534505287096</v>
      </c>
      <c r="FJ99" s="7">
        <v>12630.641467218758</v>
      </c>
      <c r="FK99" s="7">
        <v>4818.6902241407024</v>
      </c>
      <c r="FL99" s="7">
        <v>6615.7832297342011</v>
      </c>
      <c r="FM99" s="7">
        <v>43319.58049898484</v>
      </c>
      <c r="FN99" s="7">
        <v>10440.200412012668</v>
      </c>
      <c r="FO99" s="7">
        <v>40480.734284709826</v>
      </c>
      <c r="FP99" s="7">
        <v>424757.61230651196</v>
      </c>
      <c r="FQ99" s="7">
        <v>24649.20330384636</v>
      </c>
      <c r="FR99" s="2">
        <f t="shared" si="4"/>
        <v>89652479.185042888</v>
      </c>
      <c r="FS99" s="1">
        <f t="shared" si="5"/>
        <v>1915302.0692362566</v>
      </c>
      <c r="FT99" s="3">
        <v>1915302.0692362566</v>
      </c>
      <c r="FU99" s="3">
        <v>0</v>
      </c>
      <c r="FV99" s="1">
        <f t="shared" si="6"/>
        <v>89319403.953353748</v>
      </c>
      <c r="FW99" s="1">
        <v>87954206.949925557</v>
      </c>
      <c r="FX99" s="1">
        <v>1365197.0034281909</v>
      </c>
      <c r="FY99" s="1">
        <v>54860067.012574546</v>
      </c>
      <c r="FZ99" s="1">
        <v>170863292.92477003</v>
      </c>
      <c r="GA99" s="1">
        <f t="shared" si="7"/>
        <v>64883959.295437425</v>
      </c>
      <c r="GB99" s="13"/>
      <c r="GC99" s="4"/>
      <c r="GD99" s="5"/>
      <c r="GF99" s="8"/>
      <c r="GG99" s="8"/>
    </row>
    <row r="100" spans="1:189" s="27" customFormat="1" ht="15.75" x14ac:dyDescent="0.25">
      <c r="A100" s="57" t="s">
        <v>383</v>
      </c>
      <c r="B100" s="18">
        <v>95</v>
      </c>
      <c r="C100" s="7">
        <v>1680857.1314402062</v>
      </c>
      <c r="D100" s="7">
        <v>52971.259447751065</v>
      </c>
      <c r="E100" s="7">
        <v>69092.578282709481</v>
      </c>
      <c r="F100" s="7">
        <v>67938.088735414785</v>
      </c>
      <c r="G100" s="7">
        <v>30495.822086081462</v>
      </c>
      <c r="H100" s="7">
        <v>364194.6703457071</v>
      </c>
      <c r="I100" s="7">
        <v>49595.668744045382</v>
      </c>
      <c r="J100" s="7">
        <v>47857.152447510758</v>
      </c>
      <c r="K100" s="7">
        <v>442800.17454225686</v>
      </c>
      <c r="L100" s="7">
        <v>36823.360006852286</v>
      </c>
      <c r="M100" s="7">
        <v>17403.531072576636</v>
      </c>
      <c r="N100" s="7">
        <v>18231.702838145608</v>
      </c>
      <c r="O100" s="7">
        <v>65427.315549994673</v>
      </c>
      <c r="P100" s="7">
        <v>44405.393917210167</v>
      </c>
      <c r="Q100" s="7">
        <v>44418.816670418681</v>
      </c>
      <c r="R100" s="7">
        <v>106759.24032658257</v>
      </c>
      <c r="S100" s="7">
        <v>6706.4103545254984</v>
      </c>
      <c r="T100" s="7">
        <v>11421.378386670674</v>
      </c>
      <c r="U100" s="7">
        <v>26765.194523233382</v>
      </c>
      <c r="V100" s="7">
        <v>48046.040415253425</v>
      </c>
      <c r="W100" s="7">
        <v>2569.7863433388311</v>
      </c>
      <c r="X100" s="7">
        <v>7914.866573444956</v>
      </c>
      <c r="Y100" s="7">
        <v>14588.212405292239</v>
      </c>
      <c r="Z100" s="7">
        <v>265744.34160335577</v>
      </c>
      <c r="AA100" s="7">
        <v>281091.84612207219</v>
      </c>
      <c r="AB100" s="7">
        <v>7135.0832325057299</v>
      </c>
      <c r="AC100" s="7">
        <v>61814.008973170698</v>
      </c>
      <c r="AD100" s="7">
        <v>0</v>
      </c>
      <c r="AE100" s="7">
        <v>6803.8796278005993</v>
      </c>
      <c r="AF100" s="7">
        <v>49.105414864506237</v>
      </c>
      <c r="AG100" s="7">
        <v>78114.587279430096</v>
      </c>
      <c r="AH100" s="7">
        <v>42945.45582513696</v>
      </c>
      <c r="AI100" s="7">
        <v>2709.2136452405402</v>
      </c>
      <c r="AJ100" s="7">
        <v>85075.190720645522</v>
      </c>
      <c r="AK100" s="7">
        <v>6229181.1539794812</v>
      </c>
      <c r="AL100" s="7">
        <v>425434.11181165278</v>
      </c>
      <c r="AM100" s="7">
        <v>172166.90151706207</v>
      </c>
      <c r="AN100" s="7">
        <v>1441900.6078458079</v>
      </c>
      <c r="AO100" s="7">
        <v>109407.67929021925</v>
      </c>
      <c r="AP100" s="7">
        <v>92387.367556279059</v>
      </c>
      <c r="AQ100" s="7">
        <v>1401420.3794637066</v>
      </c>
      <c r="AR100" s="7">
        <v>1685.9594015276357</v>
      </c>
      <c r="AS100" s="7">
        <v>426618.80302703998</v>
      </c>
      <c r="AT100" s="7">
        <v>21482.719277716533</v>
      </c>
      <c r="AU100" s="7">
        <v>24652.169919171491</v>
      </c>
      <c r="AV100" s="7">
        <v>14828.99858829406</v>
      </c>
      <c r="AW100" s="7">
        <v>109418.19927590054</v>
      </c>
      <c r="AX100" s="7">
        <v>30121.076265999407</v>
      </c>
      <c r="AY100" s="7">
        <v>17374.140926648444</v>
      </c>
      <c r="AZ100" s="7">
        <v>465.92749419394818</v>
      </c>
      <c r="BA100" s="7">
        <v>181.04226136045497</v>
      </c>
      <c r="BB100" s="7">
        <v>12099.612503737006</v>
      </c>
      <c r="BC100" s="7">
        <v>53008.300857744835</v>
      </c>
      <c r="BD100" s="7">
        <v>209040.79942679426</v>
      </c>
      <c r="BE100" s="7">
        <v>9566.2387883006231</v>
      </c>
      <c r="BF100" s="7">
        <v>113174.59376479086</v>
      </c>
      <c r="BG100" s="7">
        <v>14421.761454003929</v>
      </c>
      <c r="BH100" s="7">
        <v>66151.824693934075</v>
      </c>
      <c r="BI100" s="7">
        <v>6748829.4714096142</v>
      </c>
      <c r="BJ100" s="7">
        <v>1632592.5929665922</v>
      </c>
      <c r="BK100" s="7">
        <v>7337422.9898967482</v>
      </c>
      <c r="BL100" s="7">
        <v>982246.86783382273</v>
      </c>
      <c r="BM100" s="7">
        <v>11551890.604748484</v>
      </c>
      <c r="BN100" s="7">
        <v>877844.95795416262</v>
      </c>
      <c r="BO100" s="7">
        <v>1070350.9193316647</v>
      </c>
      <c r="BP100" s="7">
        <v>82942.903968152488</v>
      </c>
      <c r="BQ100" s="7">
        <v>39520.600565104542</v>
      </c>
      <c r="BR100" s="7">
        <v>4.0102264218621784</v>
      </c>
      <c r="BS100" s="7">
        <v>497.6842597168681</v>
      </c>
      <c r="BT100" s="7">
        <v>8714.4410505958022</v>
      </c>
      <c r="BU100" s="7">
        <v>33952.26141707597</v>
      </c>
      <c r="BV100" s="7">
        <v>15875.925887967556</v>
      </c>
      <c r="BW100" s="7">
        <v>2689.2527807638808</v>
      </c>
      <c r="BX100" s="7">
        <v>880654.04129896336</v>
      </c>
      <c r="BY100" s="7">
        <v>266257.93212328572</v>
      </c>
      <c r="BZ100" s="7">
        <v>77485.597443013961</v>
      </c>
      <c r="CA100" s="7">
        <v>3204420.056961515</v>
      </c>
      <c r="CB100" s="7">
        <v>254.04933667694914</v>
      </c>
      <c r="CC100" s="7">
        <v>812106.76263419923</v>
      </c>
      <c r="CD100" s="7">
        <v>215368.98890725523</v>
      </c>
      <c r="CE100" s="7">
        <v>205671.32753471102</v>
      </c>
      <c r="CF100" s="7">
        <v>9095787.6930143926</v>
      </c>
      <c r="CG100" s="7">
        <v>94850.793615020753</v>
      </c>
      <c r="CH100" s="7">
        <v>3497917.287062888</v>
      </c>
      <c r="CI100" s="7">
        <v>5923604.7342258133</v>
      </c>
      <c r="CJ100" s="7">
        <v>717259.94933355623</v>
      </c>
      <c r="CK100" s="7">
        <v>26999.593765852653</v>
      </c>
      <c r="CL100" s="7">
        <v>65353.681831065849</v>
      </c>
      <c r="CM100" s="7">
        <v>683306.79581514793</v>
      </c>
      <c r="CN100" s="7">
        <v>95759.518841958707</v>
      </c>
      <c r="CO100" s="7">
        <v>10061.70722886875</v>
      </c>
      <c r="CP100" s="7">
        <v>46799.495270146275</v>
      </c>
      <c r="CQ100" s="7">
        <v>2946.3012932167762</v>
      </c>
      <c r="CR100" s="7">
        <v>2617682.6090532714</v>
      </c>
      <c r="CS100" s="7">
        <v>9288787.589028541</v>
      </c>
      <c r="CT100" s="7">
        <v>167.19002776771467</v>
      </c>
      <c r="CU100" s="7">
        <v>4087213.6129402574</v>
      </c>
      <c r="CV100" s="7">
        <v>2199743.4835088151</v>
      </c>
      <c r="CW100" s="7">
        <v>435213.66328515706</v>
      </c>
      <c r="CX100" s="7">
        <v>61.943950713907498</v>
      </c>
      <c r="CY100" s="7">
        <v>366971.70787590678</v>
      </c>
      <c r="CZ100" s="7">
        <v>179675.65935731705</v>
      </c>
      <c r="DA100" s="7">
        <v>6051.4054349179514</v>
      </c>
      <c r="DB100" s="7">
        <v>467843.28133005835</v>
      </c>
      <c r="DC100" s="7">
        <v>81424.81037574439</v>
      </c>
      <c r="DD100" s="7">
        <v>265051.25500917045</v>
      </c>
      <c r="DE100" s="7">
        <v>0</v>
      </c>
      <c r="DF100" s="7">
        <v>11646.378235351674</v>
      </c>
      <c r="DG100" s="7">
        <v>27118.778569471593</v>
      </c>
      <c r="DH100" s="7">
        <v>738616.60101793811</v>
      </c>
      <c r="DI100" s="7">
        <v>10128.251380753931</v>
      </c>
      <c r="DJ100" s="7">
        <v>714.88027063112702</v>
      </c>
      <c r="DK100" s="7">
        <v>2562164.33777849</v>
      </c>
      <c r="DL100" s="7">
        <v>2049061.1065097221</v>
      </c>
      <c r="DM100" s="7">
        <v>34235.247345172575</v>
      </c>
      <c r="DN100" s="7">
        <v>2133748.2013804573</v>
      </c>
      <c r="DO100" s="7">
        <v>4886294.4122817339</v>
      </c>
      <c r="DP100" s="7">
        <v>2945906.1889071581</v>
      </c>
      <c r="DQ100" s="7">
        <v>419927.52287086128</v>
      </c>
      <c r="DR100" s="7">
        <v>786860.56627574493</v>
      </c>
      <c r="DS100" s="7">
        <f>'[2]IOT 2019 CB'!DZ100+'[2]IOT 2019 CB'!EA100</f>
        <v>163319.21145896357</v>
      </c>
      <c r="DT100" s="7">
        <v>0</v>
      </c>
      <c r="DU100" s="7">
        <v>0</v>
      </c>
      <c r="DV100" s="7">
        <v>1577.4360458217432</v>
      </c>
      <c r="DW100" s="7">
        <v>1240910.1894446693</v>
      </c>
      <c r="DX100" s="7">
        <v>380.18573095569565</v>
      </c>
      <c r="DY100" s="7">
        <v>6180.2530845490583</v>
      </c>
      <c r="DZ100" s="7">
        <v>69845.065630634155</v>
      </c>
      <c r="EA100" s="7">
        <v>7607.4311810683694</v>
      </c>
      <c r="EB100" s="7">
        <v>42660.905046975262</v>
      </c>
      <c r="EC100" s="7">
        <v>99.820183364127374</v>
      </c>
      <c r="ED100" s="7">
        <v>804.58243335471616</v>
      </c>
      <c r="EE100" s="7">
        <v>132634.33736559894</v>
      </c>
      <c r="EF100" s="7">
        <v>3338.3735674067302</v>
      </c>
      <c r="EG100" s="7">
        <v>2212.7181139389309</v>
      </c>
      <c r="EH100" s="7">
        <v>16939.258804974248</v>
      </c>
      <c r="EI100" s="7">
        <v>1712.0705164713513</v>
      </c>
      <c r="EJ100" s="7">
        <v>0</v>
      </c>
      <c r="EK100" s="7">
        <v>9.566685176059984</v>
      </c>
      <c r="EL100" s="7">
        <f>'[2]IOT 2019 CB'!ET100+'[2]IOT 2019 CB'!EU100</f>
        <v>282.22017699611456</v>
      </c>
      <c r="EM100" s="7">
        <v>0</v>
      </c>
      <c r="EN100" s="7">
        <v>0</v>
      </c>
      <c r="EO100" s="7">
        <v>0</v>
      </c>
      <c r="EP100" s="7">
        <v>18602.736096754084</v>
      </c>
      <c r="EQ100" s="7">
        <v>140.72820438889113</v>
      </c>
      <c r="ER100" s="7">
        <v>191174.78720206599</v>
      </c>
      <c r="ES100" s="7">
        <v>484795.60248252813</v>
      </c>
      <c r="ET100" s="7">
        <v>303221.81521093106</v>
      </c>
      <c r="EU100" s="7">
        <v>23675.691968895939</v>
      </c>
      <c r="EV100" s="7">
        <v>56451.551115197581</v>
      </c>
      <c r="EW100" s="7">
        <v>54.17772543604157</v>
      </c>
      <c r="EX100" s="7">
        <v>564011.93174802931</v>
      </c>
      <c r="EY100" s="7">
        <v>49621.097766378443</v>
      </c>
      <c r="EZ100" s="7">
        <v>0</v>
      </c>
      <c r="FA100" s="7">
        <v>83391.282623999708</v>
      </c>
      <c r="FB100" s="7">
        <v>117757.14462157013</v>
      </c>
      <c r="FC100" s="7">
        <v>9454.0437056547598</v>
      </c>
      <c r="FD100" s="7">
        <v>939888.27720810799</v>
      </c>
      <c r="FE100" s="7">
        <v>2708453.5196429477</v>
      </c>
      <c r="FF100" s="7">
        <v>316578.61736292514</v>
      </c>
      <c r="FG100" s="7">
        <v>1884642.7970330671</v>
      </c>
      <c r="FH100" s="7">
        <v>11783.417661460579</v>
      </c>
      <c r="FI100" s="7">
        <v>0</v>
      </c>
      <c r="FJ100" s="7">
        <v>2343.8325600181465</v>
      </c>
      <c r="FK100" s="7">
        <v>2807.9443854687129</v>
      </c>
      <c r="FL100" s="7">
        <v>301.23423076280727</v>
      </c>
      <c r="FM100" s="7">
        <v>19653.531346812582</v>
      </c>
      <c r="FN100" s="7">
        <v>17449.892966552132</v>
      </c>
      <c r="FO100" s="7">
        <v>2060.4652361816461</v>
      </c>
      <c r="FP100" s="7">
        <v>319272.99781521555</v>
      </c>
      <c r="FQ100" s="7">
        <v>0</v>
      </c>
      <c r="FR100" s="2">
        <f t="shared" si="4"/>
        <v>117813612.09651874</v>
      </c>
      <c r="FS100" s="1">
        <f t="shared" si="5"/>
        <v>530179.4715535267</v>
      </c>
      <c r="FT100" s="3">
        <v>530179.4715535267</v>
      </c>
      <c r="FU100" s="3">
        <v>0</v>
      </c>
      <c r="FV100" s="1">
        <f t="shared" si="6"/>
        <v>130650994.87986812</v>
      </c>
      <c r="FW100" s="1">
        <v>127309447.65722765</v>
      </c>
      <c r="FX100" s="1">
        <v>3341547.2226404697</v>
      </c>
      <c r="FY100" s="1">
        <v>45684606.974757329</v>
      </c>
      <c r="FZ100" s="1">
        <v>246094165.85813501</v>
      </c>
      <c r="GA100" s="1">
        <f t="shared" si="7"/>
        <v>48585227.564562708</v>
      </c>
      <c r="GB100" s="13"/>
      <c r="GC100" s="4"/>
      <c r="GD100" s="5"/>
      <c r="GF100" s="8"/>
      <c r="GG100" s="8"/>
    </row>
    <row r="101" spans="1:189" s="27" customFormat="1" ht="15.75" x14ac:dyDescent="0.25">
      <c r="A101" s="20" t="s">
        <v>289</v>
      </c>
      <c r="B101" s="18">
        <v>96</v>
      </c>
      <c r="C101" s="7">
        <v>36.050114384446474</v>
      </c>
      <c r="D101" s="7">
        <v>336.36986240260603</v>
      </c>
      <c r="E101" s="7">
        <v>288.41902997196064</v>
      </c>
      <c r="F101" s="7">
        <v>130.80530718475097</v>
      </c>
      <c r="G101" s="7">
        <v>227.52604371794325</v>
      </c>
      <c r="H101" s="7">
        <v>1627.5324497992447</v>
      </c>
      <c r="I101" s="7">
        <v>110.25821781129193</v>
      </c>
      <c r="J101" s="7">
        <v>14497.809457369753</v>
      </c>
      <c r="K101" s="7">
        <v>160500.07131868578</v>
      </c>
      <c r="L101" s="7">
        <v>1840.9963659425066</v>
      </c>
      <c r="M101" s="7">
        <v>7692.1629470599919</v>
      </c>
      <c r="N101" s="7">
        <v>80940.559182834622</v>
      </c>
      <c r="O101" s="7">
        <v>2204.3526044161422</v>
      </c>
      <c r="P101" s="7">
        <v>34828.624374316052</v>
      </c>
      <c r="Q101" s="7">
        <v>25683.588972531696</v>
      </c>
      <c r="R101" s="7">
        <v>0</v>
      </c>
      <c r="S101" s="7">
        <v>184.78183988685012</v>
      </c>
      <c r="T101" s="7">
        <v>12210.079162442973</v>
      </c>
      <c r="U101" s="7">
        <v>0</v>
      </c>
      <c r="V101" s="7">
        <v>0</v>
      </c>
      <c r="W101" s="7">
        <v>0</v>
      </c>
      <c r="X101" s="7">
        <v>203.35063175313553</v>
      </c>
      <c r="Y101" s="7">
        <v>416.10883223431847</v>
      </c>
      <c r="Z101" s="7">
        <v>0</v>
      </c>
      <c r="AA101" s="7">
        <v>0</v>
      </c>
      <c r="AB101" s="7">
        <v>4.171007737683798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106869.71088797731</v>
      </c>
      <c r="AL101" s="7">
        <v>108986.66928251962</v>
      </c>
      <c r="AM101" s="7">
        <v>1131.7820425554855</v>
      </c>
      <c r="AN101" s="7">
        <v>4764.3359950047234</v>
      </c>
      <c r="AO101" s="7">
        <v>3331.0011147346681</v>
      </c>
      <c r="AP101" s="7">
        <v>14613.290196320115</v>
      </c>
      <c r="AQ101" s="7">
        <v>0</v>
      </c>
      <c r="AR101" s="7">
        <v>12862.457659347141</v>
      </c>
      <c r="AS101" s="7">
        <v>0</v>
      </c>
      <c r="AT101" s="7">
        <v>202.9423544044102</v>
      </c>
      <c r="AU101" s="7">
        <v>0</v>
      </c>
      <c r="AV101" s="7">
        <v>0</v>
      </c>
      <c r="AW101" s="7">
        <v>7554.8966684069028</v>
      </c>
      <c r="AX101" s="7">
        <v>0</v>
      </c>
      <c r="AY101" s="7">
        <v>0</v>
      </c>
      <c r="AZ101" s="7">
        <v>0</v>
      </c>
      <c r="BA101" s="7">
        <v>12.004997766903021</v>
      </c>
      <c r="BB101" s="7">
        <v>0</v>
      </c>
      <c r="BC101" s="7">
        <v>0</v>
      </c>
      <c r="BD101" s="7">
        <v>0</v>
      </c>
      <c r="BE101" s="7">
        <v>2860.7488763876208</v>
      </c>
      <c r="BF101" s="7">
        <v>1117.3638231880602</v>
      </c>
      <c r="BG101" s="7">
        <v>138.4148908924488</v>
      </c>
      <c r="BH101" s="7">
        <v>0</v>
      </c>
      <c r="BI101" s="7">
        <v>1958.3285184202514</v>
      </c>
      <c r="BJ101" s="7">
        <v>0</v>
      </c>
      <c r="BK101" s="7">
        <v>1001561.720624102</v>
      </c>
      <c r="BL101" s="7">
        <v>307.93895762039153</v>
      </c>
      <c r="BM101" s="7">
        <v>2389.4813687683113</v>
      </c>
      <c r="BN101" s="7">
        <v>212611.18173681773</v>
      </c>
      <c r="BO101" s="7">
        <v>1161.0527633114791</v>
      </c>
      <c r="BP101" s="7">
        <v>0</v>
      </c>
      <c r="BQ101" s="7">
        <v>0</v>
      </c>
      <c r="BR101" s="7">
        <v>160446.81245042686</v>
      </c>
      <c r="BS101" s="7">
        <v>2804.9017766295374</v>
      </c>
      <c r="BT101" s="7">
        <v>0</v>
      </c>
      <c r="BU101" s="7">
        <v>0</v>
      </c>
      <c r="BV101" s="7">
        <v>3466.770510418839</v>
      </c>
      <c r="BW101" s="7">
        <v>6718.6921530688151</v>
      </c>
      <c r="BX101" s="7">
        <v>2.072943588639129</v>
      </c>
      <c r="BY101" s="7">
        <v>65802.977455020678</v>
      </c>
      <c r="BZ101" s="7">
        <v>0</v>
      </c>
      <c r="CA101" s="7">
        <v>497193.79174120299</v>
      </c>
      <c r="CB101" s="7">
        <v>3516.6329310979954</v>
      </c>
      <c r="CC101" s="7">
        <v>0</v>
      </c>
      <c r="CD101" s="7">
        <v>0</v>
      </c>
      <c r="CE101" s="7">
        <v>500200.48823761981</v>
      </c>
      <c r="CF101" s="7">
        <v>99438.75834824059</v>
      </c>
      <c r="CG101" s="7">
        <v>0</v>
      </c>
      <c r="CH101" s="7">
        <v>6408.0057867435216</v>
      </c>
      <c r="CI101" s="7">
        <v>914.07409355356947</v>
      </c>
      <c r="CJ101" s="7">
        <v>0</v>
      </c>
      <c r="CK101" s="7">
        <v>0</v>
      </c>
      <c r="CL101" s="7">
        <v>2026.1374822893126</v>
      </c>
      <c r="CM101" s="7">
        <v>0</v>
      </c>
      <c r="CN101" s="7">
        <v>0</v>
      </c>
      <c r="CO101" s="7">
        <v>0</v>
      </c>
      <c r="CP101" s="7">
        <v>0</v>
      </c>
      <c r="CQ101" s="7">
        <v>1182.1704497980329</v>
      </c>
      <c r="CR101" s="7">
        <v>0</v>
      </c>
      <c r="CS101" s="7">
        <v>0</v>
      </c>
      <c r="CT101" s="7">
        <v>86264.978419004299</v>
      </c>
      <c r="CU101" s="7">
        <v>47245.788783054784</v>
      </c>
      <c r="CV101" s="7">
        <v>0</v>
      </c>
      <c r="CW101" s="7">
        <v>1831.9904722990238</v>
      </c>
      <c r="CX101" s="7">
        <v>2131.9350720569282</v>
      </c>
      <c r="CY101" s="7">
        <v>3663.2529368870573</v>
      </c>
      <c r="CZ101" s="7">
        <v>0</v>
      </c>
      <c r="DA101" s="7">
        <v>0</v>
      </c>
      <c r="DB101" s="7">
        <v>10.49629737174546</v>
      </c>
      <c r="DC101" s="7">
        <v>170.78212765993737</v>
      </c>
      <c r="DD101" s="7">
        <v>10028.264799459474</v>
      </c>
      <c r="DE101" s="7">
        <v>0</v>
      </c>
      <c r="DF101" s="7">
        <v>0</v>
      </c>
      <c r="DG101" s="7">
        <v>0</v>
      </c>
      <c r="DH101" s="7">
        <v>4681.127096968663</v>
      </c>
      <c r="DI101" s="7">
        <v>8251.1233621849424</v>
      </c>
      <c r="DJ101" s="7">
        <v>0</v>
      </c>
      <c r="DK101" s="7">
        <v>85635.869002298961</v>
      </c>
      <c r="DL101" s="7">
        <v>33593.010096546837</v>
      </c>
      <c r="DM101" s="7">
        <v>0</v>
      </c>
      <c r="DN101" s="7">
        <v>31902.7123047399</v>
      </c>
      <c r="DO101" s="7">
        <v>10145.549133635584</v>
      </c>
      <c r="DP101" s="7">
        <v>3487.2249962779838</v>
      </c>
      <c r="DQ101" s="7">
        <v>871.90720746250383</v>
      </c>
      <c r="DR101" s="7">
        <v>931.44847776709173</v>
      </c>
      <c r="DS101" s="7">
        <f>'[2]IOT 2019 CB'!DZ101+'[2]IOT 2019 CB'!EA101</f>
        <v>186551.83527299037</v>
      </c>
      <c r="DT101" s="7">
        <v>0</v>
      </c>
      <c r="DU101" s="7">
        <v>0</v>
      </c>
      <c r="DV101" s="7">
        <v>28106.290145093204</v>
      </c>
      <c r="DW101" s="7">
        <v>189205.25825312725</v>
      </c>
      <c r="DX101" s="7">
        <v>0</v>
      </c>
      <c r="DY101" s="7">
        <v>45787.969102459123</v>
      </c>
      <c r="DZ101" s="7">
        <v>184653.05543210765</v>
      </c>
      <c r="EA101" s="7">
        <v>20112.163957329616</v>
      </c>
      <c r="EB101" s="7">
        <v>235214.49143134258</v>
      </c>
      <c r="EC101" s="7">
        <v>658432.73292080441</v>
      </c>
      <c r="ED101" s="7">
        <v>270753.96610964858</v>
      </c>
      <c r="EE101" s="7">
        <v>0</v>
      </c>
      <c r="EF101" s="7">
        <v>193.18643386929119</v>
      </c>
      <c r="EG101" s="7">
        <v>0</v>
      </c>
      <c r="EH101" s="7">
        <v>723.31115006108246</v>
      </c>
      <c r="EI101" s="7">
        <v>0</v>
      </c>
      <c r="EJ101" s="7">
        <v>26315.903240373311</v>
      </c>
      <c r="EK101" s="7">
        <v>7.8401815239242243</v>
      </c>
      <c r="EL101" s="7">
        <f>'[2]IOT 2019 CB'!ET101+'[2]IOT 2019 CB'!EU101</f>
        <v>0</v>
      </c>
      <c r="EM101" s="7">
        <v>0</v>
      </c>
      <c r="EN101" s="7">
        <v>0</v>
      </c>
      <c r="EO101" s="7">
        <v>0</v>
      </c>
      <c r="EP101" s="7">
        <v>346928.42532443313</v>
      </c>
      <c r="EQ101" s="7">
        <v>0</v>
      </c>
      <c r="ER101" s="7">
        <v>67268.670440425936</v>
      </c>
      <c r="ES101" s="7">
        <v>66329.675233393034</v>
      </c>
      <c r="ET101" s="7">
        <v>0</v>
      </c>
      <c r="EU101" s="7">
        <v>32110.560079978648</v>
      </c>
      <c r="EV101" s="7">
        <v>24818.993143672524</v>
      </c>
      <c r="EW101" s="7">
        <v>13574.087389375767</v>
      </c>
      <c r="EX101" s="7">
        <v>690860.66493491444</v>
      </c>
      <c r="EY101" s="7">
        <v>452.97500838537599</v>
      </c>
      <c r="EZ101" s="7">
        <v>23.128738026738905</v>
      </c>
      <c r="FA101" s="7">
        <v>10445.157243478036</v>
      </c>
      <c r="FB101" s="7">
        <v>897.07734632021777</v>
      </c>
      <c r="FC101" s="7">
        <v>179857.94769624851</v>
      </c>
      <c r="FD101" s="7">
        <v>357821.77120463055</v>
      </c>
      <c r="FE101" s="7">
        <v>244442.16068080391</v>
      </c>
      <c r="FF101" s="7">
        <v>15653.179104652414</v>
      </c>
      <c r="FG101" s="7">
        <v>203428.67680039344</v>
      </c>
      <c r="FH101" s="7">
        <v>0</v>
      </c>
      <c r="FI101" s="7">
        <v>0</v>
      </c>
      <c r="FJ101" s="7">
        <v>20046.475306060955</v>
      </c>
      <c r="FK101" s="7">
        <v>1080.9870216006243</v>
      </c>
      <c r="FL101" s="7">
        <v>0</v>
      </c>
      <c r="FM101" s="7">
        <v>0</v>
      </c>
      <c r="FN101" s="7">
        <v>74196.740576122087</v>
      </c>
      <c r="FO101" s="7">
        <v>0</v>
      </c>
      <c r="FP101" s="7">
        <v>39440.029517882016</v>
      </c>
      <c r="FQ101" s="7">
        <v>0</v>
      </c>
      <c r="FR101" s="2">
        <f t="shared" si="4"/>
        <v>7745104.0738479318</v>
      </c>
      <c r="FS101" s="1">
        <f t="shared" si="5"/>
        <v>32145111.625408441</v>
      </c>
      <c r="FT101" s="3">
        <v>32145111.625408441</v>
      </c>
      <c r="FU101" s="3">
        <v>0</v>
      </c>
      <c r="FV101" s="1">
        <f t="shared" si="6"/>
        <v>126694704.67577136</v>
      </c>
      <c r="FW101" s="1">
        <v>126600142.20499367</v>
      </c>
      <c r="FX101" s="1">
        <v>94562.470777693205</v>
      </c>
      <c r="FY101" s="1">
        <v>1202100.1904539797</v>
      </c>
      <c r="FZ101" s="1">
        <v>84356880.879075661</v>
      </c>
      <c r="GA101" s="1">
        <f t="shared" si="7"/>
        <v>83430139.686406031</v>
      </c>
      <c r="GB101" s="13"/>
      <c r="GC101" s="4"/>
      <c r="GD101" s="5"/>
      <c r="GF101" s="8"/>
      <c r="GG101" s="8"/>
    </row>
    <row r="102" spans="1:189" s="27" customFormat="1" ht="78.75" x14ac:dyDescent="0.25">
      <c r="A102" s="20" t="s">
        <v>384</v>
      </c>
      <c r="B102" s="18">
        <v>97</v>
      </c>
      <c r="C102" s="7">
        <v>1064531.1211440985</v>
      </c>
      <c r="D102" s="7">
        <v>16600.599243477151</v>
      </c>
      <c r="E102" s="7">
        <v>379.10194531302665</v>
      </c>
      <c r="F102" s="7">
        <v>3194.7921998560087</v>
      </c>
      <c r="G102" s="7">
        <v>155.83858753867153</v>
      </c>
      <c r="H102" s="7">
        <v>2868.18115196707</v>
      </c>
      <c r="I102" s="7">
        <v>258.52315761666654</v>
      </c>
      <c r="J102" s="7">
        <v>0</v>
      </c>
      <c r="K102" s="7">
        <v>7374.2695476333183</v>
      </c>
      <c r="L102" s="7">
        <v>8911.8913604632653</v>
      </c>
      <c r="M102" s="7">
        <v>34.158833894155855</v>
      </c>
      <c r="N102" s="7">
        <v>7277.4775853002438</v>
      </c>
      <c r="O102" s="7">
        <v>101222.44116784087</v>
      </c>
      <c r="P102" s="7">
        <v>19735.201125703508</v>
      </c>
      <c r="Q102" s="7">
        <v>27254.957469572437</v>
      </c>
      <c r="R102" s="7">
        <v>2.2861484487716743</v>
      </c>
      <c r="S102" s="7">
        <v>118.23730128205543</v>
      </c>
      <c r="T102" s="7">
        <v>5099.2339834038776</v>
      </c>
      <c r="U102" s="7">
        <v>0</v>
      </c>
      <c r="V102" s="7">
        <v>171.13010646015377</v>
      </c>
      <c r="W102" s="7">
        <v>0</v>
      </c>
      <c r="X102" s="7">
        <v>151.14170502621286</v>
      </c>
      <c r="Y102" s="7">
        <v>15.34407603563788</v>
      </c>
      <c r="Z102" s="7">
        <v>98.763241134036548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266189.32244109391</v>
      </c>
      <c r="AM102" s="7">
        <v>0</v>
      </c>
      <c r="AN102" s="7">
        <v>129578.35605658204</v>
      </c>
      <c r="AO102" s="7">
        <v>0</v>
      </c>
      <c r="AP102" s="7">
        <v>13349.591798820711</v>
      </c>
      <c r="AQ102" s="7">
        <v>0</v>
      </c>
      <c r="AR102" s="7">
        <v>12566.119918367027</v>
      </c>
      <c r="AS102" s="7">
        <v>3076.7636625068926</v>
      </c>
      <c r="AT102" s="7">
        <v>0</v>
      </c>
      <c r="AU102" s="7">
        <v>3203.2148934450588</v>
      </c>
      <c r="AV102" s="7">
        <v>0</v>
      </c>
      <c r="AW102" s="7">
        <v>215.21763327796458</v>
      </c>
      <c r="AX102" s="7">
        <v>0</v>
      </c>
      <c r="AY102" s="7">
        <v>2405.7874326246938</v>
      </c>
      <c r="AZ102" s="7">
        <v>0</v>
      </c>
      <c r="BA102" s="7">
        <v>0</v>
      </c>
      <c r="BB102" s="7">
        <v>73.682300114031918</v>
      </c>
      <c r="BC102" s="7">
        <v>0</v>
      </c>
      <c r="BD102" s="7">
        <v>241.14702739692615</v>
      </c>
      <c r="BE102" s="7">
        <v>65.925990660932101</v>
      </c>
      <c r="BF102" s="7">
        <v>278.57136015694118</v>
      </c>
      <c r="BG102" s="7">
        <v>24.186962734913653</v>
      </c>
      <c r="BH102" s="7">
        <v>0</v>
      </c>
      <c r="BI102" s="7">
        <v>17.987061696550235</v>
      </c>
      <c r="BJ102" s="7">
        <v>13981.278837785652</v>
      </c>
      <c r="BK102" s="7">
        <v>972899.52596185182</v>
      </c>
      <c r="BL102" s="7">
        <v>13089.698608259159</v>
      </c>
      <c r="BM102" s="7">
        <v>7325.7551283515941</v>
      </c>
      <c r="BN102" s="7">
        <v>93799.040402503393</v>
      </c>
      <c r="BO102" s="7">
        <v>195879.10656412251</v>
      </c>
      <c r="BP102" s="7">
        <v>0</v>
      </c>
      <c r="BQ102" s="7">
        <v>0</v>
      </c>
      <c r="BR102" s="7">
        <v>156750.28359037131</v>
      </c>
      <c r="BS102" s="7">
        <v>0</v>
      </c>
      <c r="BT102" s="7">
        <v>1388.2576403148819</v>
      </c>
      <c r="BU102" s="7">
        <v>0</v>
      </c>
      <c r="BV102" s="7">
        <v>4475.4831108220214</v>
      </c>
      <c r="BW102" s="7">
        <v>0</v>
      </c>
      <c r="BX102" s="7">
        <v>350.7654645781372</v>
      </c>
      <c r="BY102" s="7">
        <v>78.158965963712348</v>
      </c>
      <c r="BZ102" s="7">
        <v>0</v>
      </c>
      <c r="CA102" s="7">
        <v>91208.121575939076</v>
      </c>
      <c r="CB102" s="7">
        <v>0</v>
      </c>
      <c r="CC102" s="7">
        <v>21255.561180585504</v>
      </c>
      <c r="CD102" s="7">
        <v>7605.9098838343289</v>
      </c>
      <c r="CE102" s="7">
        <v>663525.14510040998</v>
      </c>
      <c r="CF102" s="7">
        <v>905.78346266904578</v>
      </c>
      <c r="CG102" s="7">
        <v>3373.8733230430926</v>
      </c>
      <c r="CH102" s="7">
        <v>2099.3570935274424</v>
      </c>
      <c r="CI102" s="7">
        <v>283.5342881982296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5287.2503020085906</v>
      </c>
      <c r="CQ102" s="7">
        <v>0</v>
      </c>
      <c r="CR102" s="7">
        <v>280226.06687459</v>
      </c>
      <c r="CS102" s="7">
        <v>44991.064291619186</v>
      </c>
      <c r="CT102" s="7">
        <v>54033063.93711675</v>
      </c>
      <c r="CU102" s="7">
        <v>29725566.667809848</v>
      </c>
      <c r="CV102" s="7">
        <v>1130642.6625504305</v>
      </c>
      <c r="CW102" s="7">
        <v>4889170.2994113974</v>
      </c>
      <c r="CX102" s="7">
        <v>535719.50922203786</v>
      </c>
      <c r="CY102" s="7">
        <v>5011.7860286863324</v>
      </c>
      <c r="CZ102" s="7">
        <v>12584.370657659827</v>
      </c>
      <c r="DA102" s="7">
        <v>0</v>
      </c>
      <c r="DB102" s="7">
        <v>0</v>
      </c>
      <c r="DC102" s="7">
        <v>210509.20885813452</v>
      </c>
      <c r="DD102" s="7">
        <v>119.78275735809437</v>
      </c>
      <c r="DE102" s="7">
        <v>0</v>
      </c>
      <c r="DF102" s="7">
        <v>0</v>
      </c>
      <c r="DG102" s="7">
        <v>0</v>
      </c>
      <c r="DH102" s="7">
        <v>13946.971183305021</v>
      </c>
      <c r="DI102" s="7">
        <v>15879.559604907794</v>
      </c>
      <c r="DJ102" s="7">
        <v>0</v>
      </c>
      <c r="DK102" s="7">
        <v>2984.1858442304811</v>
      </c>
      <c r="DL102" s="7">
        <v>135807.1636788887</v>
      </c>
      <c r="DM102" s="7">
        <v>0</v>
      </c>
      <c r="DN102" s="7">
        <v>1192953.2729773289</v>
      </c>
      <c r="DO102" s="7">
        <v>116391.87066410092</v>
      </c>
      <c r="DP102" s="7">
        <v>131070.62351662983</v>
      </c>
      <c r="DQ102" s="7">
        <v>10002.702622140621</v>
      </c>
      <c r="DR102" s="7">
        <v>35009.365006517757</v>
      </c>
      <c r="DS102" s="7">
        <f>'[2]IOT 2019 CB'!DZ102+'[2]IOT 2019 CB'!EA102</f>
        <v>13570.402563235308</v>
      </c>
      <c r="DT102" s="7">
        <v>0</v>
      </c>
      <c r="DU102" s="7">
        <v>0</v>
      </c>
      <c r="DV102" s="7">
        <v>266863.85563047184</v>
      </c>
      <c r="DW102" s="7">
        <v>5210747.8681622157</v>
      </c>
      <c r="DX102" s="7">
        <v>0</v>
      </c>
      <c r="DY102" s="7">
        <v>243942.60599903826</v>
      </c>
      <c r="DZ102" s="7">
        <v>0</v>
      </c>
      <c r="EA102" s="7">
        <v>0</v>
      </c>
      <c r="EB102" s="7">
        <v>861747.0229284747</v>
      </c>
      <c r="EC102" s="7">
        <v>0</v>
      </c>
      <c r="ED102" s="7">
        <v>15612.261228451982</v>
      </c>
      <c r="EE102" s="7">
        <v>159.64254207923187</v>
      </c>
      <c r="EF102" s="7">
        <v>0</v>
      </c>
      <c r="EG102" s="7">
        <v>0.78717991227321316</v>
      </c>
      <c r="EH102" s="7">
        <v>0</v>
      </c>
      <c r="EI102" s="7">
        <v>0</v>
      </c>
      <c r="EJ102" s="7">
        <v>0</v>
      </c>
      <c r="EK102" s="7">
        <v>1.5274506577366669</v>
      </c>
      <c r="EL102" s="7">
        <f>'[2]IOT 2019 CB'!ET102+'[2]IOT 2019 CB'!EU102</f>
        <v>0</v>
      </c>
      <c r="EM102" s="7">
        <v>0</v>
      </c>
      <c r="EN102" s="7">
        <v>0</v>
      </c>
      <c r="EO102" s="7">
        <v>0</v>
      </c>
      <c r="EP102" s="7">
        <v>213.41239272445213</v>
      </c>
      <c r="EQ102" s="7">
        <v>1948.8461273852308</v>
      </c>
      <c r="ER102" s="7">
        <v>0</v>
      </c>
      <c r="ES102" s="7">
        <v>6012.5905771845564</v>
      </c>
      <c r="ET102" s="7">
        <v>2044.1579324692905</v>
      </c>
      <c r="EU102" s="7">
        <v>3430.4486311268802</v>
      </c>
      <c r="EV102" s="7">
        <v>7763.0835876933997</v>
      </c>
      <c r="EW102" s="7">
        <v>0</v>
      </c>
      <c r="EX102" s="7">
        <v>93502.437811888929</v>
      </c>
      <c r="EY102" s="7">
        <v>0</v>
      </c>
      <c r="EZ102" s="7">
        <v>4126.0678622000423</v>
      </c>
      <c r="FA102" s="7">
        <v>200.13114166681086</v>
      </c>
      <c r="FB102" s="7">
        <v>5103.0502159392108</v>
      </c>
      <c r="FC102" s="7">
        <v>4055.4355643434633</v>
      </c>
      <c r="FD102" s="7">
        <v>1094634.9337359171</v>
      </c>
      <c r="FE102" s="7">
        <v>30988.461960369721</v>
      </c>
      <c r="FF102" s="7">
        <v>15522.21262817561</v>
      </c>
      <c r="FG102" s="7">
        <v>946.91987275091401</v>
      </c>
      <c r="FH102" s="7">
        <v>719.04749025097851</v>
      </c>
      <c r="FI102" s="7">
        <v>0</v>
      </c>
      <c r="FJ102" s="7">
        <v>897.1925770006801</v>
      </c>
      <c r="FK102" s="7">
        <v>447.7811565308574</v>
      </c>
      <c r="FL102" s="7">
        <v>0</v>
      </c>
      <c r="FM102" s="7">
        <v>23929.663345165292</v>
      </c>
      <c r="FN102" s="7">
        <v>3065.0077363015598</v>
      </c>
      <c r="FO102" s="7">
        <v>612.05667586500783</v>
      </c>
      <c r="FP102" s="7">
        <v>2539.7632635080581</v>
      </c>
      <c r="FQ102" s="7">
        <v>0</v>
      </c>
      <c r="FR102" s="2">
        <f t="shared" si="4"/>
        <v>104389302.20275421</v>
      </c>
      <c r="FS102" s="1">
        <f t="shared" si="5"/>
        <v>2216020.273393238</v>
      </c>
      <c r="FT102" s="3">
        <v>2216020.273393238</v>
      </c>
      <c r="FU102" s="3">
        <v>0</v>
      </c>
      <c r="FV102" s="1">
        <f t="shared" si="6"/>
        <v>146179905.5504981</v>
      </c>
      <c r="FW102" s="1">
        <v>145602654.56430176</v>
      </c>
      <c r="FX102" s="1">
        <v>577250.98619633913</v>
      </c>
      <c r="FY102" s="1">
        <v>37856552.179424703</v>
      </c>
      <c r="FZ102" s="1">
        <v>66538227.602476209</v>
      </c>
      <c r="GA102" s="1">
        <f t="shared" si="7"/>
        <v>224103552.60359403</v>
      </c>
      <c r="GB102" s="13"/>
      <c r="GC102" s="4"/>
      <c r="GD102" s="5"/>
      <c r="GF102" s="8"/>
      <c r="GG102" s="8"/>
    </row>
    <row r="103" spans="1:189" s="27" customFormat="1" ht="47.25" x14ac:dyDescent="0.25">
      <c r="A103" s="57" t="s">
        <v>386</v>
      </c>
      <c r="B103" s="18">
        <v>98</v>
      </c>
      <c r="C103" s="7">
        <v>1123581.4906490049</v>
      </c>
      <c r="D103" s="7">
        <v>1221.9377197632361</v>
      </c>
      <c r="E103" s="7">
        <v>8219.4981864294932</v>
      </c>
      <c r="F103" s="7">
        <v>1576.4670817436756</v>
      </c>
      <c r="G103" s="7">
        <v>1682.1819454452827</v>
      </c>
      <c r="H103" s="7">
        <v>3985.3729360214743</v>
      </c>
      <c r="I103" s="7">
        <v>12041.343833634059</v>
      </c>
      <c r="J103" s="7">
        <v>6209.9353932935283</v>
      </c>
      <c r="K103" s="7">
        <v>14672.757004442601</v>
      </c>
      <c r="L103" s="7">
        <v>5408.7481125778422</v>
      </c>
      <c r="M103" s="7">
        <v>0</v>
      </c>
      <c r="N103" s="7">
        <v>0</v>
      </c>
      <c r="O103" s="7">
        <v>0</v>
      </c>
      <c r="P103" s="7">
        <v>12046.398623345005</v>
      </c>
      <c r="Q103" s="7">
        <v>1503.0740739742168</v>
      </c>
      <c r="R103" s="7">
        <v>1477.2248788976601</v>
      </c>
      <c r="S103" s="7">
        <v>156.6534712568521</v>
      </c>
      <c r="T103" s="7">
        <v>3070.3555165578837</v>
      </c>
      <c r="U103" s="7">
        <v>50.092600084839091</v>
      </c>
      <c r="V103" s="7">
        <v>0</v>
      </c>
      <c r="W103" s="7">
        <v>0</v>
      </c>
      <c r="X103" s="7">
        <v>0</v>
      </c>
      <c r="Y103" s="7">
        <v>0</v>
      </c>
      <c r="Z103" s="7">
        <v>10862.482923369998</v>
      </c>
      <c r="AA103" s="7">
        <v>0</v>
      </c>
      <c r="AB103" s="7">
        <v>0</v>
      </c>
      <c r="AC103" s="7">
        <v>144788.87505269246</v>
      </c>
      <c r="AD103" s="7">
        <v>96617.065551477164</v>
      </c>
      <c r="AE103" s="7">
        <v>2505.2164126389471</v>
      </c>
      <c r="AF103" s="7">
        <v>47514.998914977812</v>
      </c>
      <c r="AG103" s="7">
        <v>28448.918299122983</v>
      </c>
      <c r="AH103" s="7">
        <v>23827.467598017785</v>
      </c>
      <c r="AI103" s="7">
        <v>1477.9553282845145</v>
      </c>
      <c r="AJ103" s="7">
        <v>0</v>
      </c>
      <c r="AK103" s="7">
        <v>105610.59729672752</v>
      </c>
      <c r="AL103" s="7">
        <v>538513.07094733964</v>
      </c>
      <c r="AM103" s="7">
        <v>0</v>
      </c>
      <c r="AN103" s="7">
        <v>2438.8518590782719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444.91480632790433</v>
      </c>
      <c r="AU103" s="7">
        <v>0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58.495022209712076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2.2153780559212892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59.333089937045649</v>
      </c>
      <c r="CG103" s="7">
        <v>0</v>
      </c>
      <c r="CH103" s="7">
        <v>259.25459474924975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0</v>
      </c>
      <c r="CP103" s="7">
        <v>0</v>
      </c>
      <c r="CQ103" s="7">
        <v>0</v>
      </c>
      <c r="CR103" s="7">
        <v>183893.06186953871</v>
      </c>
      <c r="CS103" s="7">
        <v>19514.416805197503</v>
      </c>
      <c r="CT103" s="7">
        <v>0</v>
      </c>
      <c r="CU103" s="7">
        <v>0</v>
      </c>
      <c r="CV103" s="7">
        <v>1410495.2144218013</v>
      </c>
      <c r="CW103" s="7">
        <v>0</v>
      </c>
      <c r="CX103" s="7">
        <v>0</v>
      </c>
      <c r="CY103" s="7">
        <v>0</v>
      </c>
      <c r="CZ103" s="7">
        <v>0</v>
      </c>
      <c r="DA103" s="7">
        <v>0</v>
      </c>
      <c r="DB103" s="7">
        <v>0</v>
      </c>
      <c r="DC103" s="7">
        <v>3287.4052022797978</v>
      </c>
      <c r="DD103" s="7">
        <v>812.54370722185058</v>
      </c>
      <c r="DE103" s="7">
        <v>0</v>
      </c>
      <c r="DF103" s="7">
        <v>0</v>
      </c>
      <c r="DG103" s="7">
        <v>203.81940490186614</v>
      </c>
      <c r="DH103" s="7">
        <v>0</v>
      </c>
      <c r="DI103" s="7">
        <v>271.3931702973457</v>
      </c>
      <c r="DJ103" s="7">
        <v>0</v>
      </c>
      <c r="DK103" s="7">
        <v>0</v>
      </c>
      <c r="DL103" s="7">
        <v>0</v>
      </c>
      <c r="DM103" s="7">
        <v>0</v>
      </c>
      <c r="DN103" s="7">
        <v>0</v>
      </c>
      <c r="DO103" s="7">
        <v>0</v>
      </c>
      <c r="DP103" s="7">
        <v>972.5149870456961</v>
      </c>
      <c r="DQ103" s="7">
        <v>0</v>
      </c>
      <c r="DR103" s="7">
        <v>259.76173182293491</v>
      </c>
      <c r="DS103" s="7">
        <f>'[2]IOT 2019 CB'!DZ103+'[2]IOT 2019 CB'!EA103</f>
        <v>135.23781587771589</v>
      </c>
      <c r="DT103" s="7">
        <v>0</v>
      </c>
      <c r="DU103" s="7">
        <v>0</v>
      </c>
      <c r="DV103" s="7">
        <v>0</v>
      </c>
      <c r="DW103" s="7">
        <v>0</v>
      </c>
      <c r="DX103" s="7">
        <v>176236.64607988734</v>
      </c>
      <c r="DY103" s="7">
        <v>747250.32992291974</v>
      </c>
      <c r="DZ103" s="7">
        <v>0</v>
      </c>
      <c r="EA103" s="7">
        <v>0</v>
      </c>
      <c r="EB103" s="7">
        <v>137487.96012952173</v>
      </c>
      <c r="EC103" s="7">
        <v>0</v>
      </c>
      <c r="ED103" s="7">
        <v>8203.2464327530924</v>
      </c>
      <c r="EE103" s="7">
        <v>0</v>
      </c>
      <c r="EF103" s="7">
        <v>0</v>
      </c>
      <c r="EG103" s="7">
        <v>0</v>
      </c>
      <c r="EH103" s="7">
        <v>0</v>
      </c>
      <c r="EI103" s="7">
        <v>0</v>
      </c>
      <c r="EJ103" s="7">
        <v>0</v>
      </c>
      <c r="EK103" s="7">
        <v>0</v>
      </c>
      <c r="EL103" s="7">
        <f>'[2]IOT 2019 CB'!ET103+'[2]IOT 2019 CB'!EU103</f>
        <v>0</v>
      </c>
      <c r="EM103" s="7">
        <v>0</v>
      </c>
      <c r="EN103" s="7">
        <v>0</v>
      </c>
      <c r="EO103" s="7">
        <v>0</v>
      </c>
      <c r="EP103" s="7">
        <v>0</v>
      </c>
      <c r="EQ103" s="7">
        <v>0</v>
      </c>
      <c r="ER103" s="7">
        <v>0</v>
      </c>
      <c r="ES103" s="7">
        <v>0</v>
      </c>
      <c r="ET103" s="7">
        <v>0</v>
      </c>
      <c r="EU103" s="7">
        <v>0</v>
      </c>
      <c r="EV103" s="7">
        <v>0</v>
      </c>
      <c r="EW103" s="7">
        <v>0</v>
      </c>
      <c r="EX103" s="7">
        <v>25424.465110080324</v>
      </c>
      <c r="EY103" s="7">
        <v>11036.111995855121</v>
      </c>
      <c r="EZ103" s="7">
        <v>0</v>
      </c>
      <c r="FA103" s="7">
        <v>0</v>
      </c>
      <c r="FB103" s="7">
        <v>0</v>
      </c>
      <c r="FC103" s="7">
        <v>0</v>
      </c>
      <c r="FD103" s="7">
        <v>550426.24619891611</v>
      </c>
      <c r="FE103" s="7">
        <v>190.45923636404842</v>
      </c>
      <c r="FF103" s="7">
        <v>0</v>
      </c>
      <c r="FG103" s="7">
        <v>0</v>
      </c>
      <c r="FH103" s="7">
        <v>0</v>
      </c>
      <c r="FI103" s="7">
        <v>0</v>
      </c>
      <c r="FJ103" s="7">
        <v>0</v>
      </c>
      <c r="FK103" s="7">
        <v>2773.2080111632768</v>
      </c>
      <c r="FL103" s="7">
        <v>0</v>
      </c>
      <c r="FM103" s="7">
        <v>3254.369108610329</v>
      </c>
      <c r="FN103" s="7">
        <v>7.53716102445894</v>
      </c>
      <c r="FO103" s="7">
        <v>0</v>
      </c>
      <c r="FP103" s="7">
        <v>0</v>
      </c>
      <c r="FQ103" s="7">
        <v>0</v>
      </c>
      <c r="FR103" s="2">
        <f t="shared" si="4"/>
        <v>5482469.1936045606</v>
      </c>
      <c r="FS103" s="1">
        <f t="shared" si="5"/>
        <v>475130.67921701714</v>
      </c>
      <c r="FT103" s="3">
        <v>475130.67921701714</v>
      </c>
      <c r="FU103" s="3">
        <v>0</v>
      </c>
      <c r="FV103" s="1">
        <f t="shared" si="6"/>
        <v>23953477.545697398</v>
      </c>
      <c r="FW103" s="1">
        <v>21156777.370641861</v>
      </c>
      <c r="FX103" s="1">
        <v>2796700.1750555374</v>
      </c>
      <c r="FY103" s="1">
        <v>29465640.004911337</v>
      </c>
      <c r="FZ103" s="1">
        <v>21816982.321398407</v>
      </c>
      <c r="GA103" s="1">
        <f t="shared" si="7"/>
        <v>37559735.102031901</v>
      </c>
      <c r="GB103" s="13"/>
      <c r="GC103" s="4"/>
      <c r="GD103" s="5"/>
      <c r="GF103" s="8"/>
      <c r="GG103" s="8"/>
    </row>
    <row r="104" spans="1:189" s="27" customFormat="1" ht="15.75" x14ac:dyDescent="0.25">
      <c r="A104" s="20" t="s">
        <v>290</v>
      </c>
      <c r="B104" s="18">
        <v>99</v>
      </c>
      <c r="C104" s="7">
        <v>890895.53243419703</v>
      </c>
      <c r="D104" s="7">
        <v>1220.7128433460039</v>
      </c>
      <c r="E104" s="7">
        <v>2252.1428453141034</v>
      </c>
      <c r="F104" s="7">
        <v>3878.8370902133784</v>
      </c>
      <c r="G104" s="7">
        <v>136.13373755478784</v>
      </c>
      <c r="H104" s="7">
        <v>4067.3031090143868</v>
      </c>
      <c r="I104" s="7">
        <v>5.9269521894947399</v>
      </c>
      <c r="J104" s="7">
        <v>593.46819996722911</v>
      </c>
      <c r="K104" s="7">
        <v>55.297259185200687</v>
      </c>
      <c r="L104" s="7">
        <v>5473.5033918777099</v>
      </c>
      <c r="M104" s="7">
        <v>6703.5024088773462</v>
      </c>
      <c r="N104" s="7">
        <v>57817.547248878589</v>
      </c>
      <c r="O104" s="7">
        <v>143284.22590290365</v>
      </c>
      <c r="P104" s="7">
        <v>34208.378056627771</v>
      </c>
      <c r="Q104" s="7">
        <v>34794.761679292693</v>
      </c>
      <c r="R104" s="7">
        <v>2610.1630000842333</v>
      </c>
      <c r="S104" s="7">
        <v>166.11188451998433</v>
      </c>
      <c r="T104" s="7">
        <v>4101.2273741563522</v>
      </c>
      <c r="U104" s="7">
        <v>0</v>
      </c>
      <c r="V104" s="7">
        <v>0</v>
      </c>
      <c r="W104" s="7">
        <v>0</v>
      </c>
      <c r="X104" s="7">
        <v>0</v>
      </c>
      <c r="Y104" s="7">
        <v>1371.6420800509397</v>
      </c>
      <c r="Z104" s="7">
        <v>0</v>
      </c>
      <c r="AA104" s="7">
        <v>0</v>
      </c>
      <c r="AB104" s="7">
        <v>4381.2983130636367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42818.311121107043</v>
      </c>
      <c r="AM104" s="7">
        <v>0</v>
      </c>
      <c r="AN104" s="7">
        <v>0</v>
      </c>
      <c r="AO104" s="7">
        <v>0</v>
      </c>
      <c r="AP104" s="7">
        <v>28706.09819752592</v>
      </c>
      <c r="AQ104" s="7">
        <v>1594969.0605371264</v>
      </c>
      <c r="AR104" s="7">
        <v>20365.738251873117</v>
      </c>
      <c r="AS104" s="7">
        <v>1405170.713844134</v>
      </c>
      <c r="AT104" s="7">
        <v>258897.17716756387</v>
      </c>
      <c r="AU104" s="7">
        <v>5.9229390680717007</v>
      </c>
      <c r="AV104" s="7">
        <v>18.83694156142824</v>
      </c>
      <c r="AW104" s="7">
        <v>2.0262600784861164</v>
      </c>
      <c r="AX104" s="7">
        <v>130129.46164324111</v>
      </c>
      <c r="AY104" s="7">
        <v>3.2210213573387936</v>
      </c>
      <c r="AZ104" s="7">
        <v>0.50607983028742087</v>
      </c>
      <c r="BA104" s="7">
        <v>7.5278628732748576</v>
      </c>
      <c r="BB104" s="7">
        <v>2.1655804608387856</v>
      </c>
      <c r="BC104" s="7">
        <v>384.41019299878457</v>
      </c>
      <c r="BD104" s="7">
        <v>1880336.6743234189</v>
      </c>
      <c r="BE104" s="7">
        <v>29332.584504569175</v>
      </c>
      <c r="BF104" s="7">
        <v>176720.68542851685</v>
      </c>
      <c r="BG104" s="7">
        <v>274906.63384141459</v>
      </c>
      <c r="BH104" s="7">
        <v>189622.46682831267</v>
      </c>
      <c r="BI104" s="7">
        <v>24.761701288579577</v>
      </c>
      <c r="BJ104" s="7">
        <v>60.276182356958088</v>
      </c>
      <c r="BK104" s="7">
        <v>781362.00955957291</v>
      </c>
      <c r="BL104" s="7">
        <v>5.9368867163977459</v>
      </c>
      <c r="BM104" s="7">
        <v>471.07062366069613</v>
      </c>
      <c r="BN104" s="7">
        <v>731.26580750459811</v>
      </c>
      <c r="BO104" s="7">
        <v>44.682964250757912</v>
      </c>
      <c r="BP104" s="7">
        <v>4.6530096297430426</v>
      </c>
      <c r="BQ104" s="7">
        <v>0</v>
      </c>
      <c r="BR104" s="7">
        <v>63035.796754953917</v>
      </c>
      <c r="BS104" s="7">
        <v>6611.8814930221433</v>
      </c>
      <c r="BT104" s="7">
        <v>0</v>
      </c>
      <c r="BU104" s="7">
        <v>2.0228327625474964</v>
      </c>
      <c r="BV104" s="7">
        <v>0</v>
      </c>
      <c r="BW104" s="7">
        <v>105.78022679165788</v>
      </c>
      <c r="BX104" s="7">
        <v>13.653361066603948</v>
      </c>
      <c r="BY104" s="7">
        <v>0</v>
      </c>
      <c r="BZ104" s="7">
        <v>21.492789076750839</v>
      </c>
      <c r="CA104" s="7">
        <v>4.3783766341906851</v>
      </c>
      <c r="CB104" s="7">
        <v>8.4276009273214587</v>
      </c>
      <c r="CC104" s="7">
        <v>97.719251207062413</v>
      </c>
      <c r="CD104" s="7">
        <v>0</v>
      </c>
      <c r="CE104" s="7">
        <v>108.37418214872496</v>
      </c>
      <c r="CF104" s="7">
        <v>70.001916737786104</v>
      </c>
      <c r="CG104" s="7">
        <v>17.729309363878613</v>
      </c>
      <c r="CH104" s="7">
        <v>8986.5444619040736</v>
      </c>
      <c r="CI104" s="7">
        <v>46.67541835270675</v>
      </c>
      <c r="CJ104" s="7">
        <v>0.23328693829510272</v>
      </c>
      <c r="CK104" s="7">
        <v>0</v>
      </c>
      <c r="CL104" s="7">
        <v>0</v>
      </c>
      <c r="CM104" s="7">
        <v>0</v>
      </c>
      <c r="CN104" s="7">
        <v>8.2281832138007012</v>
      </c>
      <c r="CO104" s="7">
        <v>0</v>
      </c>
      <c r="CP104" s="7">
        <v>1.610533919787579</v>
      </c>
      <c r="CQ104" s="7">
        <v>0</v>
      </c>
      <c r="CR104" s="7">
        <v>0</v>
      </c>
      <c r="CS104" s="7">
        <v>0</v>
      </c>
      <c r="CT104" s="7">
        <v>0</v>
      </c>
      <c r="CU104" s="7">
        <v>1566663.1525568247</v>
      </c>
      <c r="CV104" s="7">
        <v>16.466948418755141</v>
      </c>
      <c r="CW104" s="7">
        <v>29770617.004186843</v>
      </c>
      <c r="CX104" s="7">
        <v>253.57669276873625</v>
      </c>
      <c r="CY104" s="7">
        <v>2.6614842536040344</v>
      </c>
      <c r="CZ104" s="7">
        <v>3.8115290168867055</v>
      </c>
      <c r="DA104" s="7">
        <v>0.57056291514928614</v>
      </c>
      <c r="DB104" s="7">
        <v>2.4592152158895728</v>
      </c>
      <c r="DC104" s="7">
        <v>238.72869118452184</v>
      </c>
      <c r="DD104" s="7">
        <v>46.150960969083918</v>
      </c>
      <c r="DE104" s="7">
        <v>0</v>
      </c>
      <c r="DF104" s="7">
        <v>0</v>
      </c>
      <c r="DG104" s="7">
        <v>0</v>
      </c>
      <c r="DH104" s="7">
        <v>0</v>
      </c>
      <c r="DI104" s="7">
        <v>62.438500087278619</v>
      </c>
      <c r="DJ104" s="7">
        <v>0</v>
      </c>
      <c r="DK104" s="7">
        <v>499.1297265393456</v>
      </c>
      <c r="DL104" s="7">
        <v>0</v>
      </c>
      <c r="DM104" s="7">
        <v>0</v>
      </c>
      <c r="DN104" s="7">
        <v>153.60272734958392</v>
      </c>
      <c r="DO104" s="7">
        <v>5607.987958665366</v>
      </c>
      <c r="DP104" s="7">
        <v>22.646651062923503</v>
      </c>
      <c r="DQ104" s="7">
        <v>481.94977483403113</v>
      </c>
      <c r="DR104" s="7">
        <v>6.0489898648917206</v>
      </c>
      <c r="DS104" s="7">
        <f>'[2]IOT 2019 CB'!DZ104+'[2]IOT 2019 CB'!EA104</f>
        <v>757.52646879247868</v>
      </c>
      <c r="DT104" s="7">
        <v>3102.812761324627</v>
      </c>
      <c r="DU104" s="7">
        <v>1736.6096233247979</v>
      </c>
      <c r="DV104" s="7">
        <v>47577.948729993201</v>
      </c>
      <c r="DW104" s="7">
        <v>2312982.0320365485</v>
      </c>
      <c r="DX104" s="7">
        <v>4828.6119495967541</v>
      </c>
      <c r="DY104" s="7">
        <v>0</v>
      </c>
      <c r="DZ104" s="7">
        <v>318302.00348432543</v>
      </c>
      <c r="EA104" s="7">
        <v>34669.028720063703</v>
      </c>
      <c r="EB104" s="7">
        <v>15.7587327233426</v>
      </c>
      <c r="EC104" s="7">
        <v>6512.5703057273004</v>
      </c>
      <c r="ED104" s="7">
        <v>10981.282277000255</v>
      </c>
      <c r="EE104" s="7">
        <v>652.54215836315814</v>
      </c>
      <c r="EF104" s="7">
        <v>76.210341585042045</v>
      </c>
      <c r="EG104" s="7">
        <v>0</v>
      </c>
      <c r="EH104" s="7">
        <v>0</v>
      </c>
      <c r="EI104" s="7">
        <v>228.73270008815598</v>
      </c>
      <c r="EJ104" s="7">
        <v>0</v>
      </c>
      <c r="EK104" s="7">
        <v>0</v>
      </c>
      <c r="EL104" s="7">
        <f>'[2]IOT 2019 CB'!ET104+'[2]IOT 2019 CB'!EU104</f>
        <v>1647.6712408032849</v>
      </c>
      <c r="EM104" s="7">
        <v>0</v>
      </c>
      <c r="EN104" s="7">
        <v>0.28223925528638261</v>
      </c>
      <c r="EO104" s="7">
        <v>0</v>
      </c>
      <c r="EP104" s="7">
        <v>124.63571466365869</v>
      </c>
      <c r="EQ104" s="7">
        <v>41.284402687964224</v>
      </c>
      <c r="ER104" s="7">
        <v>24991.766660980618</v>
      </c>
      <c r="ES104" s="7">
        <v>320.27931901419333</v>
      </c>
      <c r="ET104" s="7">
        <v>2430.8624649743551</v>
      </c>
      <c r="EU104" s="7">
        <v>251.98778721118174</v>
      </c>
      <c r="EV104" s="7">
        <v>27.175986086952619</v>
      </c>
      <c r="EW104" s="7">
        <v>59.32624863387818</v>
      </c>
      <c r="EX104" s="7">
        <v>62.631375104914561</v>
      </c>
      <c r="EY104" s="7">
        <v>0</v>
      </c>
      <c r="EZ104" s="7">
        <v>12.568104780387447</v>
      </c>
      <c r="FA104" s="7">
        <v>1877.5597545092601</v>
      </c>
      <c r="FB104" s="7">
        <v>39.750875318792232</v>
      </c>
      <c r="FC104" s="7">
        <v>138.72881951922528</v>
      </c>
      <c r="FD104" s="7">
        <v>362170.38129064511</v>
      </c>
      <c r="FE104" s="7">
        <v>769.31793849609039</v>
      </c>
      <c r="FF104" s="7">
        <v>1149.1553009141462</v>
      </c>
      <c r="FG104" s="7">
        <v>122.13899012918651</v>
      </c>
      <c r="FH104" s="7">
        <v>0</v>
      </c>
      <c r="FI104" s="7">
        <v>0</v>
      </c>
      <c r="FJ104" s="7">
        <v>977.59481038579895</v>
      </c>
      <c r="FK104" s="7">
        <v>4688.6174239461006</v>
      </c>
      <c r="FL104" s="7">
        <v>22.988638618198838</v>
      </c>
      <c r="FM104" s="7">
        <v>0.59842683473345593</v>
      </c>
      <c r="FN104" s="7">
        <v>27.19459782077352</v>
      </c>
      <c r="FO104" s="7">
        <v>3.5036571405458057</v>
      </c>
      <c r="FP104" s="7">
        <v>6.544456550036136E-2</v>
      </c>
      <c r="FQ104" s="7">
        <v>0</v>
      </c>
      <c r="FR104" s="2">
        <f t="shared" si="4"/>
        <v>42581323.270051636</v>
      </c>
      <c r="FS104" s="1">
        <f t="shared" si="5"/>
        <v>63757163.08441516</v>
      </c>
      <c r="FT104" s="3">
        <v>63757163.08441516</v>
      </c>
      <c r="FU104" s="3">
        <v>0</v>
      </c>
      <c r="FV104" s="1">
        <f t="shared" si="6"/>
        <v>39632577.997206725</v>
      </c>
      <c r="FW104" s="1">
        <v>37133597.577656664</v>
      </c>
      <c r="FX104" s="1">
        <v>2498980.4195500612</v>
      </c>
      <c r="FY104" s="1">
        <v>23712166.059045915</v>
      </c>
      <c r="FZ104" s="1">
        <v>13222947.943747155</v>
      </c>
      <c r="GA104" s="1">
        <f t="shared" si="7"/>
        <v>156460282.46697226</v>
      </c>
      <c r="GB104" s="13"/>
      <c r="GC104" s="4"/>
      <c r="GD104" s="5"/>
      <c r="GF104" s="8"/>
      <c r="GG104" s="8"/>
    </row>
    <row r="105" spans="1:189" s="27" customFormat="1" ht="15.75" x14ac:dyDescent="0.25">
      <c r="A105" s="20" t="s">
        <v>387</v>
      </c>
      <c r="B105" s="18">
        <v>100</v>
      </c>
      <c r="C105" s="7">
        <v>3888.7055004549961</v>
      </c>
      <c r="D105" s="7">
        <v>1019.7555130742031</v>
      </c>
      <c r="E105" s="7">
        <v>31784.283265082307</v>
      </c>
      <c r="F105" s="7">
        <v>0</v>
      </c>
      <c r="G105" s="7">
        <v>887.73315118809001</v>
      </c>
      <c r="H105" s="7">
        <v>2576.2390736817051</v>
      </c>
      <c r="I105" s="7">
        <v>126.04395173069085</v>
      </c>
      <c r="J105" s="7">
        <v>747.91262430388349</v>
      </c>
      <c r="K105" s="7">
        <v>47.344824722223585</v>
      </c>
      <c r="L105" s="7">
        <v>0</v>
      </c>
      <c r="M105" s="7">
        <v>0</v>
      </c>
      <c r="N105" s="7">
        <v>32.109233520230717</v>
      </c>
      <c r="O105" s="7">
        <v>19045.794744901421</v>
      </c>
      <c r="P105" s="7">
        <v>206.14728924389144</v>
      </c>
      <c r="Q105" s="7">
        <v>407.90537050556844</v>
      </c>
      <c r="R105" s="7">
        <v>0</v>
      </c>
      <c r="S105" s="7">
        <v>205.93788048708856</v>
      </c>
      <c r="T105" s="7">
        <v>5144.9765311561705</v>
      </c>
      <c r="U105" s="7">
        <v>0</v>
      </c>
      <c r="V105" s="7">
        <v>6342.733628602824</v>
      </c>
      <c r="W105" s="7">
        <v>0</v>
      </c>
      <c r="X105" s="7">
        <v>0</v>
      </c>
      <c r="Y105" s="7">
        <v>9.7429955051627513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101.07234080753372</v>
      </c>
      <c r="AO105" s="7">
        <v>53.808789078917229</v>
      </c>
      <c r="AP105" s="7">
        <v>0</v>
      </c>
      <c r="AQ105" s="7">
        <v>7023.9750470722811</v>
      </c>
      <c r="AR105" s="7">
        <v>362.44937821770748</v>
      </c>
      <c r="AS105" s="7">
        <v>15659.018251702139</v>
      </c>
      <c r="AT105" s="7">
        <v>131.79880623695541</v>
      </c>
      <c r="AU105" s="7">
        <v>0</v>
      </c>
      <c r="AV105" s="7">
        <v>49.470676159266326</v>
      </c>
      <c r="AW105" s="7">
        <v>62.830380855774223</v>
      </c>
      <c r="AX105" s="7">
        <v>131.06535897119568</v>
      </c>
      <c r="AY105" s="7">
        <v>445.0512824269199</v>
      </c>
      <c r="AZ105" s="7">
        <v>3869.1189767449705</v>
      </c>
      <c r="BA105" s="7">
        <v>0.60597806026199641</v>
      </c>
      <c r="BB105" s="7">
        <v>0</v>
      </c>
      <c r="BC105" s="7">
        <v>1339.6794436197072</v>
      </c>
      <c r="BD105" s="7">
        <v>5871.4369781067962</v>
      </c>
      <c r="BE105" s="7">
        <v>21.063990335746031</v>
      </c>
      <c r="BF105" s="7">
        <v>2174.8158030495192</v>
      </c>
      <c r="BG105" s="7">
        <v>417.84896249184811</v>
      </c>
      <c r="BH105" s="7">
        <v>111148.94721899281</v>
      </c>
      <c r="BI105" s="7">
        <v>51.2647872498056</v>
      </c>
      <c r="BJ105" s="7">
        <v>233.62610056541553</v>
      </c>
      <c r="BK105" s="7">
        <v>814.39537940794071</v>
      </c>
      <c r="BL105" s="7">
        <v>8550.4390375477888</v>
      </c>
      <c r="BM105" s="7">
        <v>44327.235255494146</v>
      </c>
      <c r="BN105" s="7">
        <v>1127.2647889080959</v>
      </c>
      <c r="BO105" s="7">
        <v>1079.3183978267487</v>
      </c>
      <c r="BP105" s="7">
        <v>143.30955744139058</v>
      </c>
      <c r="BQ105" s="7">
        <v>0</v>
      </c>
      <c r="BR105" s="7">
        <v>0</v>
      </c>
      <c r="BS105" s="7">
        <v>0</v>
      </c>
      <c r="BT105" s="7">
        <v>21.723195859438057</v>
      </c>
      <c r="BU105" s="7">
        <v>3202.0083276166424</v>
      </c>
      <c r="BV105" s="7">
        <v>71.137130914439751</v>
      </c>
      <c r="BW105" s="7">
        <v>0</v>
      </c>
      <c r="BX105" s="7">
        <v>1119.0781042384745</v>
      </c>
      <c r="BY105" s="7">
        <v>292.44316793513525</v>
      </c>
      <c r="BZ105" s="7">
        <v>0</v>
      </c>
      <c r="CA105" s="7">
        <v>7465.2137315848895</v>
      </c>
      <c r="CB105" s="7">
        <v>0</v>
      </c>
      <c r="CC105" s="7">
        <v>1302.4444449583286</v>
      </c>
      <c r="CD105" s="7">
        <v>0.65013611059548992</v>
      </c>
      <c r="CE105" s="7">
        <v>1067.1253084689856</v>
      </c>
      <c r="CF105" s="7">
        <v>62.536504889959431</v>
      </c>
      <c r="CG105" s="7">
        <v>58.82154334537335</v>
      </c>
      <c r="CH105" s="7">
        <v>101779.84084494028</v>
      </c>
      <c r="CI105" s="7">
        <v>1186.9434386998344</v>
      </c>
      <c r="CJ105" s="7">
        <v>13104.802512722719</v>
      </c>
      <c r="CK105" s="7">
        <v>0</v>
      </c>
      <c r="CL105" s="7">
        <v>50.343162127132921</v>
      </c>
      <c r="CM105" s="7">
        <v>0</v>
      </c>
      <c r="CN105" s="7">
        <v>91995.73461228871</v>
      </c>
      <c r="CO105" s="7">
        <v>0</v>
      </c>
      <c r="CP105" s="7">
        <v>0</v>
      </c>
      <c r="CQ105" s="7">
        <v>270.03135926680875</v>
      </c>
      <c r="CR105" s="7">
        <v>40222.533060535476</v>
      </c>
      <c r="CS105" s="7">
        <v>3.5619669206753559</v>
      </c>
      <c r="CT105" s="7">
        <v>0</v>
      </c>
      <c r="CU105" s="7">
        <v>4463374.013720179</v>
      </c>
      <c r="CV105" s="7">
        <v>134.41601827779925</v>
      </c>
      <c r="CW105" s="7">
        <v>1541574.3055227515</v>
      </c>
      <c r="CX105" s="7">
        <v>8097448.715619674</v>
      </c>
      <c r="CY105" s="7">
        <v>1.5259910921702364</v>
      </c>
      <c r="CZ105" s="7">
        <v>0</v>
      </c>
      <c r="DA105" s="7">
        <v>0</v>
      </c>
      <c r="DB105" s="7">
        <v>20234.348973478096</v>
      </c>
      <c r="DC105" s="7">
        <v>6.8110061322956321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287806.73970570765</v>
      </c>
      <c r="DJ105" s="7">
        <v>0</v>
      </c>
      <c r="DK105" s="7">
        <v>1940.1538632358952</v>
      </c>
      <c r="DL105" s="7">
        <v>10.851637512371067</v>
      </c>
      <c r="DM105" s="7">
        <v>0</v>
      </c>
      <c r="DN105" s="7">
        <v>2046.7503113293001</v>
      </c>
      <c r="DO105" s="7">
        <v>99393.534769391466</v>
      </c>
      <c r="DP105" s="7">
        <v>1445.5766860460808</v>
      </c>
      <c r="DQ105" s="7">
        <v>8541.86778843707</v>
      </c>
      <c r="DR105" s="7">
        <v>386.11796059914593</v>
      </c>
      <c r="DS105" s="7">
        <f>'[2]IOT 2019 CB'!DZ105+'[2]IOT 2019 CB'!EA105</f>
        <v>16638.03786061535</v>
      </c>
      <c r="DT105" s="7">
        <v>0</v>
      </c>
      <c r="DU105" s="7">
        <v>0</v>
      </c>
      <c r="DV105" s="7">
        <v>42271.796752790593</v>
      </c>
      <c r="DW105" s="7">
        <v>1592896.1656745793</v>
      </c>
      <c r="DX105" s="7">
        <v>1220.3188072218177</v>
      </c>
      <c r="DY105" s="7">
        <v>173725.32154783167</v>
      </c>
      <c r="DZ105" s="7">
        <v>0</v>
      </c>
      <c r="EA105" s="7">
        <v>0</v>
      </c>
      <c r="EB105" s="7">
        <v>14786.810286184409</v>
      </c>
      <c r="EC105" s="7">
        <v>93.759522627096345</v>
      </c>
      <c r="ED105" s="7">
        <v>11213.092162720422</v>
      </c>
      <c r="EE105" s="7">
        <v>876.72387607390829</v>
      </c>
      <c r="EF105" s="7">
        <v>0</v>
      </c>
      <c r="EG105" s="7">
        <v>0</v>
      </c>
      <c r="EH105" s="7">
        <v>0.56171729566466921</v>
      </c>
      <c r="EI105" s="7">
        <v>172.38056010628921</v>
      </c>
      <c r="EJ105" s="7">
        <v>0</v>
      </c>
      <c r="EK105" s="7">
        <v>0</v>
      </c>
      <c r="EL105" s="7">
        <f>'[2]IOT 2019 CB'!ET105+'[2]IOT 2019 CB'!EU105</f>
        <v>21350.082770381858</v>
      </c>
      <c r="EM105" s="7">
        <v>0</v>
      </c>
      <c r="EN105" s="7">
        <v>0</v>
      </c>
      <c r="EO105" s="7">
        <v>5918.6922601754768</v>
      </c>
      <c r="EP105" s="7">
        <v>7.4783290062711565</v>
      </c>
      <c r="EQ105" s="7">
        <v>0</v>
      </c>
      <c r="ER105" s="7">
        <v>0</v>
      </c>
      <c r="ES105" s="7">
        <v>1352.1888254144676</v>
      </c>
      <c r="ET105" s="7">
        <v>0</v>
      </c>
      <c r="EU105" s="7">
        <v>0</v>
      </c>
      <c r="EV105" s="7">
        <v>18.01210275027244</v>
      </c>
      <c r="EW105" s="7">
        <v>0</v>
      </c>
      <c r="EX105" s="7">
        <v>470073.2853929571</v>
      </c>
      <c r="EY105" s="7">
        <v>0</v>
      </c>
      <c r="EZ105" s="7">
        <v>1606.9882426903514</v>
      </c>
      <c r="FA105" s="7">
        <v>0</v>
      </c>
      <c r="FB105" s="7">
        <v>2430.0691813036924</v>
      </c>
      <c r="FC105" s="7">
        <v>216.73736191229483</v>
      </c>
      <c r="FD105" s="7">
        <v>507989.13387863693</v>
      </c>
      <c r="FE105" s="7">
        <v>3123.7218618649677</v>
      </c>
      <c r="FF105" s="7">
        <v>148.53484358438945</v>
      </c>
      <c r="FG105" s="7">
        <v>275407.55092494236</v>
      </c>
      <c r="FH105" s="7">
        <v>56.599414841280598</v>
      </c>
      <c r="FI105" s="7">
        <v>0</v>
      </c>
      <c r="FJ105" s="7">
        <v>61.73620341588753</v>
      </c>
      <c r="FK105" s="7">
        <v>1903.1689632089096</v>
      </c>
      <c r="FL105" s="7">
        <v>0</v>
      </c>
      <c r="FM105" s="7">
        <v>2640.3764257575831</v>
      </c>
      <c r="FN105" s="7">
        <v>304.37173678813645</v>
      </c>
      <c r="FO105" s="7">
        <v>252.94747586800074</v>
      </c>
      <c r="FP105" s="7">
        <v>8323.0946952017039</v>
      </c>
      <c r="FQ105" s="7">
        <v>0</v>
      </c>
      <c r="FR105" s="2">
        <f t="shared" si="4"/>
        <v>18222366.718331546</v>
      </c>
      <c r="FS105" s="1">
        <f t="shared" si="5"/>
        <v>13007677.99242048</v>
      </c>
      <c r="FT105" s="3">
        <v>13007677.99242048</v>
      </c>
      <c r="FU105" s="3">
        <v>0</v>
      </c>
      <c r="FV105" s="1">
        <f t="shared" si="6"/>
        <v>1492418.6958829588</v>
      </c>
      <c r="FW105" s="1">
        <v>359745.73076757917</v>
      </c>
      <c r="FX105" s="1">
        <v>1132672.9651153795</v>
      </c>
      <c r="FY105" s="1">
        <v>11227153.633410273</v>
      </c>
      <c r="FZ105" s="1">
        <v>4258157.7590494743</v>
      </c>
      <c r="GA105" s="1">
        <f t="shared" si="7"/>
        <v>39691459.280995779</v>
      </c>
      <c r="GB105" s="13"/>
      <c r="GC105" s="4"/>
      <c r="GD105" s="5"/>
      <c r="GF105" s="8"/>
      <c r="GG105" s="8"/>
    </row>
    <row r="106" spans="1:189" s="27" customFormat="1" ht="15.75" x14ac:dyDescent="0.25">
      <c r="A106" s="20" t="s">
        <v>291</v>
      </c>
      <c r="B106" s="18">
        <v>101</v>
      </c>
      <c r="C106" s="7">
        <v>1902.6649504448569</v>
      </c>
      <c r="D106" s="7">
        <v>7673.2946975070472</v>
      </c>
      <c r="E106" s="7">
        <v>393.19262142215712</v>
      </c>
      <c r="F106" s="7">
        <v>5281.3308242327412</v>
      </c>
      <c r="G106" s="7">
        <v>12453.096304460119</v>
      </c>
      <c r="H106" s="7">
        <v>1482.0694895281442</v>
      </c>
      <c r="I106" s="7">
        <v>732.45824542897049</v>
      </c>
      <c r="J106" s="7">
        <v>167.78373337820793</v>
      </c>
      <c r="K106" s="7">
        <v>453.86100770868427</v>
      </c>
      <c r="L106" s="7">
        <v>2678.6005360023914</v>
      </c>
      <c r="M106" s="7">
        <v>5646.8180426001527</v>
      </c>
      <c r="N106" s="7">
        <v>2111.1911325091696</v>
      </c>
      <c r="O106" s="7">
        <v>391.22104131633841</v>
      </c>
      <c r="P106" s="7">
        <v>405.63286501333766</v>
      </c>
      <c r="Q106" s="7">
        <v>449.65617074924285</v>
      </c>
      <c r="R106" s="7">
        <v>1101.458912165657</v>
      </c>
      <c r="S106" s="7">
        <v>11340.284125486183</v>
      </c>
      <c r="T106" s="7">
        <v>7250.5316425563924</v>
      </c>
      <c r="U106" s="7">
        <v>43.554960866753994</v>
      </c>
      <c r="V106" s="7">
        <v>337929.10166728438</v>
      </c>
      <c r="W106" s="7">
        <v>51.679632946253093</v>
      </c>
      <c r="X106" s="7">
        <v>537.84140672722128</v>
      </c>
      <c r="Y106" s="7">
        <v>2742.3848012100016</v>
      </c>
      <c r="Z106" s="7">
        <v>800.40996862000054</v>
      </c>
      <c r="AA106" s="7">
        <v>5.9349949120438589E-2</v>
      </c>
      <c r="AB106" s="7">
        <v>1838.8446099658254</v>
      </c>
      <c r="AC106" s="7">
        <v>72.699211225243914</v>
      </c>
      <c r="AD106" s="7">
        <v>0</v>
      </c>
      <c r="AE106" s="7">
        <v>24.072933298485694</v>
      </c>
      <c r="AF106" s="7">
        <v>627.20806649378233</v>
      </c>
      <c r="AG106" s="7">
        <v>1041.0644573362058</v>
      </c>
      <c r="AH106" s="7">
        <v>4434.7645527086015</v>
      </c>
      <c r="AI106" s="7">
        <v>187.53084653894973</v>
      </c>
      <c r="AJ106" s="7">
        <v>30143.162267137635</v>
      </c>
      <c r="AK106" s="7">
        <v>86298.378932336505</v>
      </c>
      <c r="AL106" s="7">
        <v>220019.61093950632</v>
      </c>
      <c r="AM106" s="7">
        <v>597.94358512091162</v>
      </c>
      <c r="AN106" s="7">
        <v>25461.041457360101</v>
      </c>
      <c r="AO106" s="7">
        <v>1109.5747233289719</v>
      </c>
      <c r="AP106" s="7">
        <v>4938.6801567081511</v>
      </c>
      <c r="AQ106" s="7">
        <v>23549.732144410824</v>
      </c>
      <c r="AR106" s="7">
        <v>4089.2136679957534</v>
      </c>
      <c r="AS106" s="7">
        <v>18919.392780469123</v>
      </c>
      <c r="AT106" s="7">
        <v>4455.099117866801</v>
      </c>
      <c r="AU106" s="7">
        <v>577.41463570723931</v>
      </c>
      <c r="AV106" s="7">
        <v>3745.5209146181064</v>
      </c>
      <c r="AW106" s="7">
        <v>1666.985751922984</v>
      </c>
      <c r="AX106" s="7">
        <v>7253.3332689335839</v>
      </c>
      <c r="AY106" s="7">
        <v>6511.3113427203916</v>
      </c>
      <c r="AZ106" s="7">
        <v>1625.9375065672452</v>
      </c>
      <c r="BA106" s="7">
        <v>975.37981429136585</v>
      </c>
      <c r="BB106" s="7">
        <v>602.64221531670944</v>
      </c>
      <c r="BC106" s="7">
        <v>16344.949770036028</v>
      </c>
      <c r="BD106" s="7">
        <v>32402.468199106013</v>
      </c>
      <c r="BE106" s="7">
        <v>24628.485760554766</v>
      </c>
      <c r="BF106" s="7">
        <v>13829.98818325436</v>
      </c>
      <c r="BG106" s="7">
        <v>9304.426963158674</v>
      </c>
      <c r="BH106" s="7">
        <v>5094.913240134807</v>
      </c>
      <c r="BI106" s="7">
        <v>38258.741836043409</v>
      </c>
      <c r="BJ106" s="7">
        <v>25371.872986842962</v>
      </c>
      <c r="BK106" s="7">
        <v>5052018.8077453235</v>
      </c>
      <c r="BL106" s="7">
        <v>20786.883801673677</v>
      </c>
      <c r="BM106" s="7">
        <v>2541213.2974474523</v>
      </c>
      <c r="BN106" s="7">
        <v>7350697.9766837796</v>
      </c>
      <c r="BO106" s="7">
        <v>88721.229660564204</v>
      </c>
      <c r="BP106" s="7">
        <v>23933.962476119374</v>
      </c>
      <c r="BQ106" s="7">
        <v>1198.1517695162788</v>
      </c>
      <c r="BR106" s="7">
        <v>390.98318924017474</v>
      </c>
      <c r="BS106" s="7">
        <v>0</v>
      </c>
      <c r="BT106" s="7">
        <v>5905.3622550661166</v>
      </c>
      <c r="BU106" s="7">
        <v>27115.998572373232</v>
      </c>
      <c r="BV106" s="7">
        <v>166172.77643406307</v>
      </c>
      <c r="BW106" s="7">
        <v>4688.8775202223751</v>
      </c>
      <c r="BX106" s="7">
        <v>89799.373861976463</v>
      </c>
      <c r="BY106" s="7">
        <v>30064.030332888055</v>
      </c>
      <c r="BZ106" s="7">
        <v>150087.7764706033</v>
      </c>
      <c r="CA106" s="7">
        <v>123584.69827963907</v>
      </c>
      <c r="CB106" s="7">
        <v>8728.4677615201417</v>
      </c>
      <c r="CC106" s="7">
        <v>17423.364483186688</v>
      </c>
      <c r="CD106" s="7">
        <v>12026.592533383879</v>
      </c>
      <c r="CE106" s="7">
        <v>33417.457200177196</v>
      </c>
      <c r="CF106" s="7">
        <v>22067.648648409009</v>
      </c>
      <c r="CG106" s="7">
        <v>17304.029515231894</v>
      </c>
      <c r="CH106" s="7">
        <v>134148.90656562796</v>
      </c>
      <c r="CI106" s="7">
        <v>166241.08275078435</v>
      </c>
      <c r="CJ106" s="7">
        <v>172666.26008310498</v>
      </c>
      <c r="CK106" s="7">
        <v>3234.7322207710554</v>
      </c>
      <c r="CL106" s="7">
        <v>9319.3655267470549</v>
      </c>
      <c r="CM106" s="7">
        <v>24732.092840858939</v>
      </c>
      <c r="CN106" s="7">
        <v>20523.505933085889</v>
      </c>
      <c r="CO106" s="7">
        <v>11208.754080138469</v>
      </c>
      <c r="CP106" s="7">
        <v>32438.103132587359</v>
      </c>
      <c r="CQ106" s="7">
        <v>2344.2090670725747</v>
      </c>
      <c r="CR106" s="7">
        <v>5600.3133443337711</v>
      </c>
      <c r="CS106" s="7">
        <v>19130.948037466656</v>
      </c>
      <c r="CT106" s="7">
        <v>906.09149144084938</v>
      </c>
      <c r="CU106" s="7">
        <v>33736.623023311855</v>
      </c>
      <c r="CV106" s="7">
        <v>620592.81085771101</v>
      </c>
      <c r="CW106" s="7">
        <v>42609.532964851795</v>
      </c>
      <c r="CX106" s="7">
        <v>3433.6057239650827</v>
      </c>
      <c r="CY106" s="7">
        <v>12581111.840798568</v>
      </c>
      <c r="CZ106" s="7">
        <v>93026.080395353361</v>
      </c>
      <c r="DA106" s="7">
        <v>26881.825969100151</v>
      </c>
      <c r="DB106" s="7">
        <v>124045.60371650824</v>
      </c>
      <c r="DC106" s="7">
        <v>38727.188051047189</v>
      </c>
      <c r="DD106" s="7">
        <v>217950.66487284499</v>
      </c>
      <c r="DE106" s="7">
        <v>68718.477102291523</v>
      </c>
      <c r="DF106" s="7">
        <v>20383.738082276257</v>
      </c>
      <c r="DG106" s="7">
        <v>42292.526129434344</v>
      </c>
      <c r="DH106" s="7">
        <v>19305.119588865582</v>
      </c>
      <c r="DI106" s="7">
        <v>7533.3717611764941</v>
      </c>
      <c r="DJ106" s="7">
        <v>729.86422400383447</v>
      </c>
      <c r="DK106" s="7">
        <v>1824742.6975595916</v>
      </c>
      <c r="DL106" s="7">
        <v>220466.61674464139</v>
      </c>
      <c r="DM106" s="7">
        <v>1628.4252062767673</v>
      </c>
      <c r="DN106" s="7">
        <v>68664.874734309429</v>
      </c>
      <c r="DO106" s="7">
        <v>93517.123796564207</v>
      </c>
      <c r="DP106" s="7">
        <v>3262863.1569111724</v>
      </c>
      <c r="DQ106" s="7">
        <v>8036.8497737656635</v>
      </c>
      <c r="DR106" s="7">
        <v>7213.6580520273246</v>
      </c>
      <c r="DS106" s="7">
        <f>'[2]IOT 2019 CB'!DZ106+'[2]IOT 2019 CB'!EA106</f>
        <v>1600832.5373594037</v>
      </c>
      <c r="DT106" s="7">
        <v>6608.5267774955782</v>
      </c>
      <c r="DU106" s="7">
        <v>1921.4852367001045</v>
      </c>
      <c r="DV106" s="7">
        <v>39922.551055864496</v>
      </c>
      <c r="DW106" s="7">
        <v>184710.00518179141</v>
      </c>
      <c r="DX106" s="7">
        <v>12490.045164506249</v>
      </c>
      <c r="DY106" s="7">
        <v>8013.147413069556</v>
      </c>
      <c r="DZ106" s="7">
        <v>288971.35870289186</v>
      </c>
      <c r="EA106" s="7">
        <v>31474.374099061359</v>
      </c>
      <c r="EB106" s="7">
        <v>242453.82669211947</v>
      </c>
      <c r="EC106" s="7">
        <v>29958.024894270071</v>
      </c>
      <c r="ED106" s="7">
        <v>1230208.0105536466</v>
      </c>
      <c r="EE106" s="7">
        <v>1019074.5949261424</v>
      </c>
      <c r="EF106" s="7">
        <v>4960.6886488734426</v>
      </c>
      <c r="EG106" s="7">
        <v>15339.059134111894</v>
      </c>
      <c r="EH106" s="7">
        <v>5354.0338056778482</v>
      </c>
      <c r="EI106" s="7">
        <v>104525.35784942213</v>
      </c>
      <c r="EJ106" s="7">
        <v>139381.28818621309</v>
      </c>
      <c r="EK106" s="7">
        <v>18604.398277388453</v>
      </c>
      <c r="EL106" s="7">
        <f>'[2]IOT 2019 CB'!ET106+'[2]IOT 2019 CB'!EU106</f>
        <v>158181.3356316236</v>
      </c>
      <c r="EM106" s="7">
        <v>5959.3680728215668</v>
      </c>
      <c r="EN106" s="7">
        <v>3191.9312846975317</v>
      </c>
      <c r="EO106" s="7">
        <v>14754.907075379333</v>
      </c>
      <c r="EP106" s="7">
        <v>326938.87979474571</v>
      </c>
      <c r="EQ106" s="7">
        <v>18539.443540729808</v>
      </c>
      <c r="ER106" s="7">
        <v>65101.195135657959</v>
      </c>
      <c r="ES106" s="7">
        <v>297390.57798569469</v>
      </c>
      <c r="ET106" s="7">
        <v>27107.173363073125</v>
      </c>
      <c r="EU106" s="7">
        <v>75352.576220508607</v>
      </c>
      <c r="EV106" s="7">
        <v>827327.39952700818</v>
      </c>
      <c r="EW106" s="7">
        <v>6460.7963415287868</v>
      </c>
      <c r="EX106" s="7">
        <v>42066.764588201062</v>
      </c>
      <c r="EY106" s="7">
        <v>18871.37321049437</v>
      </c>
      <c r="EZ106" s="7">
        <v>40200.228267534731</v>
      </c>
      <c r="FA106" s="7">
        <v>18139.833791920322</v>
      </c>
      <c r="FB106" s="7">
        <v>7974.3806684692763</v>
      </c>
      <c r="FC106" s="7">
        <v>4347061.5661115162</v>
      </c>
      <c r="FD106" s="7">
        <v>728428.38788753841</v>
      </c>
      <c r="FE106" s="7">
        <v>9928170.2734495364</v>
      </c>
      <c r="FF106" s="7">
        <v>1296190.5780088506</v>
      </c>
      <c r="FG106" s="7">
        <v>579461.87867476954</v>
      </c>
      <c r="FH106" s="7">
        <v>47887.024421187372</v>
      </c>
      <c r="FI106" s="7">
        <v>11261.883578915682</v>
      </c>
      <c r="FJ106" s="7">
        <v>17160.084272936285</v>
      </c>
      <c r="FK106" s="7">
        <v>13566.672521093258</v>
      </c>
      <c r="FL106" s="7">
        <v>267686.6773265003</v>
      </c>
      <c r="FM106" s="7">
        <v>59657.167879322944</v>
      </c>
      <c r="FN106" s="7">
        <v>706727.87509249302</v>
      </c>
      <c r="FO106" s="7">
        <v>65534.624675859661</v>
      </c>
      <c r="FP106" s="7">
        <v>1015970.4541197602</v>
      </c>
      <c r="FQ106" s="7">
        <v>307670.41768497659</v>
      </c>
      <c r="FR106" s="2">
        <f t="shared" si="4"/>
        <v>63168873.996889211</v>
      </c>
      <c r="FS106" s="1">
        <f t="shared" si="5"/>
        <v>46831679.349567212</v>
      </c>
      <c r="FT106" s="3">
        <v>46831679.349567212</v>
      </c>
      <c r="FU106" s="3">
        <v>0</v>
      </c>
      <c r="FV106" s="1">
        <f t="shared" si="6"/>
        <v>31838462.567789111</v>
      </c>
      <c r="FW106" s="1">
        <v>27766021.426588807</v>
      </c>
      <c r="FX106" s="1">
        <v>4072441.141200304</v>
      </c>
      <c r="FY106" s="1">
        <v>212858209.69497043</v>
      </c>
      <c r="FZ106" s="1">
        <v>13316246.307651844</v>
      </c>
      <c r="GA106" s="1">
        <f t="shared" si="7"/>
        <v>341380979.30156416</v>
      </c>
      <c r="GB106" s="13"/>
      <c r="GC106" s="4"/>
      <c r="GD106" s="5"/>
      <c r="GF106" s="8"/>
      <c r="GG106" s="8"/>
    </row>
    <row r="107" spans="1:189" s="27" customFormat="1" ht="47.25" x14ac:dyDescent="0.25">
      <c r="A107" s="20" t="s">
        <v>292</v>
      </c>
      <c r="B107" s="18">
        <v>102</v>
      </c>
      <c r="C107" s="7">
        <v>0</v>
      </c>
      <c r="D107" s="7">
        <v>0</v>
      </c>
      <c r="E107" s="7">
        <v>4529.3874275063308</v>
      </c>
      <c r="F107" s="7">
        <v>92.052261153456215</v>
      </c>
      <c r="G107" s="7">
        <v>3.0850176669948386</v>
      </c>
      <c r="H107" s="7">
        <v>3.5469761984843982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38.303587897871139</v>
      </c>
      <c r="P107" s="7">
        <v>0</v>
      </c>
      <c r="Q107" s="7">
        <v>0</v>
      </c>
      <c r="R107" s="7">
        <v>4.4660812856430656</v>
      </c>
      <c r="S107" s="7">
        <v>0</v>
      </c>
      <c r="T107" s="7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8.4893902253665132</v>
      </c>
      <c r="AC107" s="7">
        <v>136938.09029490061</v>
      </c>
      <c r="AD107" s="7">
        <v>3231.369503966971</v>
      </c>
      <c r="AE107" s="7">
        <v>491.83904238905552</v>
      </c>
      <c r="AF107" s="7">
        <v>0</v>
      </c>
      <c r="AG107" s="7">
        <v>0</v>
      </c>
      <c r="AH107" s="7">
        <v>6105.8242272885609</v>
      </c>
      <c r="AI107" s="7">
        <v>772.84379398806516</v>
      </c>
      <c r="AJ107" s="7">
        <v>0</v>
      </c>
      <c r="AK107" s="7">
        <v>0</v>
      </c>
      <c r="AL107" s="7">
        <v>0</v>
      </c>
      <c r="AM107" s="7">
        <v>0</v>
      </c>
      <c r="AN107" s="7">
        <v>1219.0760041522603</v>
      </c>
      <c r="AO107" s="7">
        <v>1.2623084411744077</v>
      </c>
      <c r="AP107" s="7">
        <v>0</v>
      </c>
      <c r="AQ107" s="7">
        <v>84.979422578597507</v>
      </c>
      <c r="AR107" s="7">
        <v>39.059081400212975</v>
      </c>
      <c r="AS107" s="7">
        <v>717.50355087694038</v>
      </c>
      <c r="AT107" s="7">
        <v>2.4678997580848372</v>
      </c>
      <c r="AU107" s="7">
        <v>9.2931516655117299E-2</v>
      </c>
      <c r="AV107" s="7">
        <v>1.2574885423582438</v>
      </c>
      <c r="AW107" s="7">
        <v>0.80305349428620343</v>
      </c>
      <c r="AX107" s="7">
        <v>0</v>
      </c>
      <c r="AY107" s="7">
        <v>7.5825514127624807</v>
      </c>
      <c r="AZ107" s="7">
        <v>1.7671007672397219</v>
      </c>
      <c r="BA107" s="7">
        <v>0</v>
      </c>
      <c r="BB107" s="7">
        <v>4.4920983879483822</v>
      </c>
      <c r="BC107" s="7">
        <v>15.265192801599875</v>
      </c>
      <c r="BD107" s="7">
        <v>11.682497920944247</v>
      </c>
      <c r="BE107" s="7">
        <v>0</v>
      </c>
      <c r="BF107" s="7">
        <v>0</v>
      </c>
      <c r="BG107" s="7">
        <v>5.1817906866613832</v>
      </c>
      <c r="BH107" s="7">
        <v>0</v>
      </c>
      <c r="BI107" s="7">
        <v>288.3233842130681</v>
      </c>
      <c r="BJ107" s="7">
        <v>526.86358559279154</v>
      </c>
      <c r="BK107" s="7">
        <v>61999.487981710532</v>
      </c>
      <c r="BL107" s="7">
        <v>117.91257399761744</v>
      </c>
      <c r="BM107" s="7">
        <v>12743.828039739166</v>
      </c>
      <c r="BN107" s="7">
        <v>768.96423405288635</v>
      </c>
      <c r="BO107" s="7">
        <v>74.255232519886306</v>
      </c>
      <c r="BP107" s="7">
        <v>143.25911295100596</v>
      </c>
      <c r="BQ107" s="7">
        <v>0</v>
      </c>
      <c r="BR107" s="7">
        <v>0</v>
      </c>
      <c r="BS107" s="7">
        <v>0</v>
      </c>
      <c r="BT107" s="7">
        <v>1189.834360114628</v>
      </c>
      <c r="BU107" s="7">
        <v>33.645285107864098</v>
      </c>
      <c r="BV107" s="7">
        <v>0</v>
      </c>
      <c r="BW107" s="7">
        <v>0</v>
      </c>
      <c r="BX107" s="7">
        <v>1.7486543624929682</v>
      </c>
      <c r="BY107" s="7">
        <v>6.8333682658782093</v>
      </c>
      <c r="BZ107" s="7">
        <v>1.203028965675871</v>
      </c>
      <c r="CA107" s="7">
        <v>15438.165952408403</v>
      </c>
      <c r="CB107" s="7">
        <v>13.279996849250503</v>
      </c>
      <c r="CC107" s="7">
        <v>432.50243210076587</v>
      </c>
      <c r="CD107" s="7">
        <v>0</v>
      </c>
      <c r="CE107" s="7">
        <v>396685.48659603891</v>
      </c>
      <c r="CF107" s="7">
        <v>329.58785491387249</v>
      </c>
      <c r="CG107" s="7">
        <v>2075.5481627126956</v>
      </c>
      <c r="CH107" s="7">
        <v>31394.043737760276</v>
      </c>
      <c r="CI107" s="7">
        <v>91748.689118570241</v>
      </c>
      <c r="CJ107" s="7">
        <v>808.29279749367447</v>
      </c>
      <c r="CK107" s="7">
        <v>4104.0068037344263</v>
      </c>
      <c r="CL107" s="7">
        <v>314.94036628055272</v>
      </c>
      <c r="CM107" s="7">
        <v>0</v>
      </c>
      <c r="CN107" s="7">
        <v>21631.14187337576</v>
      </c>
      <c r="CO107" s="7">
        <v>7710.655954976346</v>
      </c>
      <c r="CP107" s="7">
        <v>272.74127749057698</v>
      </c>
      <c r="CQ107" s="7">
        <v>0</v>
      </c>
      <c r="CR107" s="7">
        <v>18.228719290691174</v>
      </c>
      <c r="CS107" s="7">
        <v>9.4885827876396522</v>
      </c>
      <c r="CT107" s="7">
        <v>13121.787110238842</v>
      </c>
      <c r="CU107" s="7">
        <v>935749.80928673618</v>
      </c>
      <c r="CV107" s="7">
        <v>16049.43025037591</v>
      </c>
      <c r="CW107" s="7">
        <v>1.3212320649475298</v>
      </c>
      <c r="CX107" s="7">
        <v>1199.3775373903829</v>
      </c>
      <c r="CY107" s="7">
        <v>18634.93049299745</v>
      </c>
      <c r="CZ107" s="7">
        <v>1811366.9715713316</v>
      </c>
      <c r="DA107" s="7">
        <v>2.542158715726599</v>
      </c>
      <c r="DB107" s="7">
        <v>51299.5837333159</v>
      </c>
      <c r="DC107" s="7">
        <v>350366.80774965009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7">
        <v>0</v>
      </c>
      <c r="DJ107" s="7">
        <v>0</v>
      </c>
      <c r="DK107" s="7">
        <v>204.86097931995886</v>
      </c>
      <c r="DL107" s="7">
        <v>0.57825049916701132</v>
      </c>
      <c r="DM107" s="7">
        <v>0</v>
      </c>
      <c r="DN107" s="7">
        <v>0</v>
      </c>
      <c r="DO107" s="7">
        <v>32.702193521554712</v>
      </c>
      <c r="DP107" s="7">
        <v>362.79372880448977</v>
      </c>
      <c r="DQ107" s="7">
        <v>2.8104223690314565</v>
      </c>
      <c r="DR107" s="7">
        <v>96.903316189538899</v>
      </c>
      <c r="DS107" s="7">
        <f>'[2]IOT 2019 CB'!DZ107+'[2]IOT 2019 CB'!EA107</f>
        <v>216.92698914107842</v>
      </c>
      <c r="DT107" s="7">
        <v>0</v>
      </c>
      <c r="DU107" s="7">
        <v>0</v>
      </c>
      <c r="DV107" s="7">
        <v>9903.4715598518196</v>
      </c>
      <c r="DW107" s="7">
        <v>10.874169976365431</v>
      </c>
      <c r="DX107" s="7">
        <v>47409.17283411786</v>
      </c>
      <c r="DY107" s="7">
        <v>282654.31683748821</v>
      </c>
      <c r="DZ107" s="7">
        <v>0</v>
      </c>
      <c r="EA107" s="7">
        <v>0</v>
      </c>
      <c r="EB107" s="7">
        <v>0</v>
      </c>
      <c r="EC107" s="7">
        <v>1.286458468353407</v>
      </c>
      <c r="ED107" s="7">
        <v>1.5668160310299646</v>
      </c>
      <c r="EE107" s="7">
        <v>48.3119765258851</v>
      </c>
      <c r="EF107" s="7">
        <v>48.87069111671746</v>
      </c>
      <c r="EG107" s="7">
        <v>269327.31680828414</v>
      </c>
      <c r="EH107" s="7">
        <v>8101.8527588726047</v>
      </c>
      <c r="EI107" s="7">
        <v>0</v>
      </c>
      <c r="EJ107" s="7">
        <v>0</v>
      </c>
      <c r="EK107" s="7">
        <v>10.849235263014045</v>
      </c>
      <c r="EL107" s="7">
        <f>'[2]IOT 2019 CB'!ET107+'[2]IOT 2019 CB'!EU107</f>
        <v>28604.17329824232</v>
      </c>
      <c r="EM107" s="7">
        <v>0</v>
      </c>
      <c r="EN107" s="7">
        <v>0</v>
      </c>
      <c r="EO107" s="7">
        <v>0</v>
      </c>
      <c r="EP107" s="7">
        <v>131.39161374498477</v>
      </c>
      <c r="EQ107" s="7">
        <v>0</v>
      </c>
      <c r="ER107" s="7">
        <v>16.220453026638957</v>
      </c>
      <c r="ES107" s="7">
        <v>1.6542966146238172</v>
      </c>
      <c r="ET107" s="7">
        <v>0</v>
      </c>
      <c r="EU107" s="7">
        <v>16698.534925073778</v>
      </c>
      <c r="EV107" s="7">
        <v>133.25158631268971</v>
      </c>
      <c r="EW107" s="7">
        <v>33.340789662481306</v>
      </c>
      <c r="EX107" s="7">
        <v>1135.8263674066072</v>
      </c>
      <c r="EY107" s="7">
        <v>58.65687709209412</v>
      </c>
      <c r="EZ107" s="7">
        <v>77.952675930168965</v>
      </c>
      <c r="FA107" s="7">
        <v>0</v>
      </c>
      <c r="FB107" s="7">
        <v>148.04583215999665</v>
      </c>
      <c r="FC107" s="7">
        <v>166.27655099528448</v>
      </c>
      <c r="FD107" s="7">
        <v>287279.29160600808</v>
      </c>
      <c r="FE107" s="7">
        <v>1011109.1672683051</v>
      </c>
      <c r="FF107" s="7">
        <v>12362.363544257238</v>
      </c>
      <c r="FG107" s="7">
        <v>33093.914608337473</v>
      </c>
      <c r="FH107" s="7">
        <v>721.3075481438218</v>
      </c>
      <c r="FI107" s="7">
        <v>687.87021962837946</v>
      </c>
      <c r="FJ107" s="7">
        <v>210246.7205113516</v>
      </c>
      <c r="FK107" s="7">
        <v>13441.488801906642</v>
      </c>
      <c r="FL107" s="7">
        <v>776833.73334485525</v>
      </c>
      <c r="FM107" s="7">
        <v>3645302.4061181322</v>
      </c>
      <c r="FN107" s="7">
        <v>176742.83033866071</v>
      </c>
      <c r="FO107" s="7">
        <v>305.96731437003314</v>
      </c>
      <c r="FP107" s="7">
        <v>6638.8524215262196</v>
      </c>
      <c r="FQ107" s="7">
        <v>540.95470864646541</v>
      </c>
      <c r="FR107" s="2">
        <f t="shared" si="4"/>
        <v>10843954.95041463</v>
      </c>
      <c r="FS107" s="1">
        <f t="shared" si="5"/>
        <v>12225410.945198022</v>
      </c>
      <c r="FT107" s="3">
        <v>12225410.945198022</v>
      </c>
      <c r="FU107" s="3">
        <v>0</v>
      </c>
      <c r="FV107" s="1">
        <f t="shared" si="6"/>
        <v>706061.75404338469</v>
      </c>
      <c r="FW107" s="1">
        <v>411318.74184833962</v>
      </c>
      <c r="FX107" s="1">
        <v>294743.01219504513</v>
      </c>
      <c r="FY107" s="1">
        <v>43817015.369390242</v>
      </c>
      <c r="FZ107" s="1">
        <v>19559969.631692074</v>
      </c>
      <c r="GA107" s="1">
        <f t="shared" si="7"/>
        <v>48032473.387354203</v>
      </c>
      <c r="GB107" s="13"/>
      <c r="GC107" s="4"/>
      <c r="GD107" s="5"/>
      <c r="GF107" s="8"/>
      <c r="GG107" s="8"/>
    </row>
    <row r="108" spans="1:189" s="27" customFormat="1" ht="31.5" x14ac:dyDescent="0.25">
      <c r="A108" s="20" t="s">
        <v>388</v>
      </c>
      <c r="B108" s="18">
        <v>103</v>
      </c>
      <c r="C108" s="7">
        <v>10.078787106702849</v>
      </c>
      <c r="D108" s="7">
        <v>0.64168826242356458</v>
      </c>
      <c r="E108" s="7">
        <v>0</v>
      </c>
      <c r="F108" s="7">
        <v>614.537234114738</v>
      </c>
      <c r="G108" s="7">
        <v>10470.379477689565</v>
      </c>
      <c r="H108" s="7">
        <v>84.482453763762194</v>
      </c>
      <c r="I108" s="7">
        <v>11.050769592638582</v>
      </c>
      <c r="J108" s="7">
        <v>0</v>
      </c>
      <c r="K108" s="7">
        <v>1.3559483640959391</v>
      </c>
      <c r="L108" s="7">
        <v>0</v>
      </c>
      <c r="M108" s="7">
        <v>0</v>
      </c>
      <c r="N108" s="7">
        <v>8.9751723074908583</v>
      </c>
      <c r="O108" s="7">
        <v>12.058966189159177</v>
      </c>
      <c r="P108" s="7">
        <v>8.0191047278110101</v>
      </c>
      <c r="Q108" s="7">
        <v>1.3223152772811666</v>
      </c>
      <c r="R108" s="7">
        <v>20.282967476652267</v>
      </c>
      <c r="S108" s="7">
        <v>4347.1741430909497</v>
      </c>
      <c r="T108" s="7">
        <v>549.73006723458843</v>
      </c>
      <c r="U108" s="7">
        <v>8.1644273407539117E-2</v>
      </c>
      <c r="V108" s="7">
        <v>173.5700318992229</v>
      </c>
      <c r="W108" s="7">
        <v>0</v>
      </c>
      <c r="X108" s="7">
        <v>18.080710790453296</v>
      </c>
      <c r="Y108" s="7">
        <v>30.552885785158288</v>
      </c>
      <c r="Z108" s="7">
        <v>0</v>
      </c>
      <c r="AA108" s="7">
        <v>0</v>
      </c>
      <c r="AB108" s="7">
        <v>8.199095235809267</v>
      </c>
      <c r="AC108" s="7">
        <v>859.62871062899649</v>
      </c>
      <c r="AD108" s="7">
        <v>0</v>
      </c>
      <c r="AE108" s="7">
        <v>0</v>
      </c>
      <c r="AF108" s="7">
        <v>0</v>
      </c>
      <c r="AG108" s="7">
        <v>0</v>
      </c>
      <c r="AH108" s="7">
        <v>196.31388799599426</v>
      </c>
      <c r="AI108" s="7">
        <v>477.39692228893546</v>
      </c>
      <c r="AJ108" s="7">
        <v>12859.818720880412</v>
      </c>
      <c r="AK108" s="7">
        <v>0</v>
      </c>
      <c r="AL108" s="7">
        <v>0</v>
      </c>
      <c r="AM108" s="7">
        <v>618.70096163789037</v>
      </c>
      <c r="AN108" s="7">
        <v>11707.934785013704</v>
      </c>
      <c r="AO108" s="7">
        <v>7.4733512536338251</v>
      </c>
      <c r="AP108" s="7">
        <v>5.5283359935242009</v>
      </c>
      <c r="AQ108" s="7">
        <v>3020.7555952380585</v>
      </c>
      <c r="AR108" s="7">
        <v>12.833020964122623</v>
      </c>
      <c r="AS108" s="7">
        <v>2413.3265153273824</v>
      </c>
      <c r="AT108" s="7">
        <v>88.593224280613185</v>
      </c>
      <c r="AU108" s="7">
        <v>42.500367108424228</v>
      </c>
      <c r="AV108" s="7">
        <v>18.267317965596487</v>
      </c>
      <c r="AW108" s="7">
        <v>29.216543044964833</v>
      </c>
      <c r="AX108" s="7">
        <v>68.990708699522074</v>
      </c>
      <c r="AY108" s="7">
        <v>76.123849873768421</v>
      </c>
      <c r="AZ108" s="7">
        <v>0.27040028752314071</v>
      </c>
      <c r="BA108" s="7">
        <v>9.9791142553489163</v>
      </c>
      <c r="BB108" s="7">
        <v>16.870331537979954</v>
      </c>
      <c r="BC108" s="7">
        <v>402.10771069848181</v>
      </c>
      <c r="BD108" s="7">
        <v>402444.64634124434</v>
      </c>
      <c r="BE108" s="7">
        <v>20.836144798913111</v>
      </c>
      <c r="BF108" s="7">
        <v>132.27015949764308</v>
      </c>
      <c r="BG108" s="7">
        <v>237.36906322041594</v>
      </c>
      <c r="BH108" s="7">
        <v>113441.89669532211</v>
      </c>
      <c r="BI108" s="7">
        <v>2960.0969905762786</v>
      </c>
      <c r="BJ108" s="7">
        <v>665.58044494241483</v>
      </c>
      <c r="BK108" s="7">
        <v>5101.8974449502084</v>
      </c>
      <c r="BL108" s="7">
        <v>418.41577105112259</v>
      </c>
      <c r="BM108" s="7">
        <v>20737.794919743417</v>
      </c>
      <c r="BN108" s="7">
        <v>2297.0867750823904</v>
      </c>
      <c r="BO108" s="7">
        <v>711.55932212948721</v>
      </c>
      <c r="BP108" s="7">
        <v>173.05282760482899</v>
      </c>
      <c r="BQ108" s="7">
        <v>0</v>
      </c>
      <c r="BR108" s="7">
        <v>2847.4619826978533</v>
      </c>
      <c r="BS108" s="7">
        <v>0</v>
      </c>
      <c r="BT108" s="7">
        <v>125.95568938639514</v>
      </c>
      <c r="BU108" s="7">
        <v>3709.7952038264511</v>
      </c>
      <c r="BV108" s="7">
        <v>405.2752146091097</v>
      </c>
      <c r="BW108" s="7">
        <v>300.14881350762039</v>
      </c>
      <c r="BX108" s="7">
        <v>7350.6668345804974</v>
      </c>
      <c r="BY108" s="7">
        <v>39835.620226422208</v>
      </c>
      <c r="BZ108" s="7">
        <v>1432.6371724025876</v>
      </c>
      <c r="CA108" s="7">
        <v>2047.221177512356</v>
      </c>
      <c r="CB108" s="7">
        <v>59.36433538730919</v>
      </c>
      <c r="CC108" s="7">
        <v>573.52995753429309</v>
      </c>
      <c r="CD108" s="7">
        <v>884.68024885340446</v>
      </c>
      <c r="CE108" s="7">
        <v>844.83274302531811</v>
      </c>
      <c r="CF108" s="7">
        <v>479.43175166595904</v>
      </c>
      <c r="CG108" s="7">
        <v>1455.6060664121164</v>
      </c>
      <c r="CH108" s="7">
        <v>9471.8811744623472</v>
      </c>
      <c r="CI108" s="7">
        <v>3622.8785620371605</v>
      </c>
      <c r="CJ108" s="7">
        <v>923.73320602191109</v>
      </c>
      <c r="CK108" s="7">
        <v>193.1591901451429</v>
      </c>
      <c r="CL108" s="7">
        <v>197.06067071110846</v>
      </c>
      <c r="CM108" s="7">
        <v>143.66076158642483</v>
      </c>
      <c r="CN108" s="7">
        <v>541.79520552731572</v>
      </c>
      <c r="CO108" s="7">
        <v>8.3508976914079245</v>
      </c>
      <c r="CP108" s="7">
        <v>11.468809133486843</v>
      </c>
      <c r="CQ108" s="7">
        <v>2.9837096572983368</v>
      </c>
      <c r="CR108" s="7">
        <v>2240.300203465908</v>
      </c>
      <c r="CS108" s="7">
        <v>312722.5858300291</v>
      </c>
      <c r="CT108" s="7">
        <v>101379.19672406663</v>
      </c>
      <c r="CU108" s="7">
        <v>5254.6805424845115</v>
      </c>
      <c r="CV108" s="7">
        <v>735.99121337322708</v>
      </c>
      <c r="CW108" s="7">
        <v>190.96341154172873</v>
      </c>
      <c r="CX108" s="7">
        <v>7.4224843303719066</v>
      </c>
      <c r="CY108" s="7">
        <v>2574.9685200175686</v>
      </c>
      <c r="CZ108" s="7">
        <v>1002.8910147376896</v>
      </c>
      <c r="DA108" s="7">
        <v>11046997.975844586</v>
      </c>
      <c r="DB108" s="7">
        <v>333.75979328754443</v>
      </c>
      <c r="DC108" s="7">
        <v>556.54753051210923</v>
      </c>
      <c r="DD108" s="7">
        <v>858.29087107233124</v>
      </c>
      <c r="DE108" s="7">
        <v>0</v>
      </c>
      <c r="DF108" s="7">
        <v>0</v>
      </c>
      <c r="DG108" s="7">
        <v>660.32315704707776</v>
      </c>
      <c r="DH108" s="7">
        <v>349.12373961407599</v>
      </c>
      <c r="DI108" s="7">
        <v>594.74103653223392</v>
      </c>
      <c r="DJ108" s="7">
        <v>28.667275008898756</v>
      </c>
      <c r="DK108" s="7">
        <v>7080.8701063374801</v>
      </c>
      <c r="DL108" s="7">
        <v>6476.4117234500518</v>
      </c>
      <c r="DM108" s="7">
        <v>1463.4186741082578</v>
      </c>
      <c r="DN108" s="7">
        <v>30099.304907468919</v>
      </c>
      <c r="DO108" s="7">
        <v>1254.706390640014</v>
      </c>
      <c r="DP108" s="7">
        <v>1202.912703360588</v>
      </c>
      <c r="DQ108" s="7">
        <v>107.82930828469307</v>
      </c>
      <c r="DR108" s="7">
        <v>321.30166755165118</v>
      </c>
      <c r="DS108" s="7">
        <f>'[2]IOT 2019 CB'!DZ108+'[2]IOT 2019 CB'!EA108</f>
        <v>46113.24179562083</v>
      </c>
      <c r="DT108" s="7">
        <v>240.77888314427037</v>
      </c>
      <c r="DU108" s="7">
        <v>179.68166637861776</v>
      </c>
      <c r="DV108" s="7">
        <v>2004.0913003724679</v>
      </c>
      <c r="DW108" s="7">
        <v>21363.033765018259</v>
      </c>
      <c r="DX108" s="7">
        <v>676.53086754174353</v>
      </c>
      <c r="DY108" s="7">
        <v>3839.6845634011165</v>
      </c>
      <c r="DZ108" s="7">
        <v>67249.587433846056</v>
      </c>
      <c r="EA108" s="7">
        <v>73.247351654550798</v>
      </c>
      <c r="EB108" s="7">
        <v>1858.0820506199861</v>
      </c>
      <c r="EC108" s="7">
        <v>95.711863981214833</v>
      </c>
      <c r="ED108" s="7">
        <v>9149.8612636158341</v>
      </c>
      <c r="EE108" s="7">
        <v>5070.4797170346019</v>
      </c>
      <c r="EF108" s="7">
        <v>31.509959312050537</v>
      </c>
      <c r="EG108" s="7">
        <v>0.27811602809555219</v>
      </c>
      <c r="EH108" s="7">
        <v>12329.504448391433</v>
      </c>
      <c r="EI108" s="7">
        <v>821.11810466013981</v>
      </c>
      <c r="EJ108" s="7">
        <v>552.92157296921494</v>
      </c>
      <c r="EK108" s="7">
        <v>4.7289073195375231</v>
      </c>
      <c r="EL108" s="7">
        <f>'[2]IOT 2019 CB'!ET108+'[2]IOT 2019 CB'!EU108</f>
        <v>3.5639243434894254</v>
      </c>
      <c r="EM108" s="7">
        <v>2982.5144678114962</v>
      </c>
      <c r="EN108" s="7">
        <v>0</v>
      </c>
      <c r="EO108" s="7">
        <v>3.539603622242895</v>
      </c>
      <c r="EP108" s="7">
        <v>207.40299126513202</v>
      </c>
      <c r="EQ108" s="7">
        <v>1538.4959173624472</v>
      </c>
      <c r="ER108" s="7">
        <v>3260.8668616453078</v>
      </c>
      <c r="ES108" s="7">
        <v>1112.6800275140222</v>
      </c>
      <c r="ET108" s="7">
        <v>78864.30890879035</v>
      </c>
      <c r="EU108" s="7">
        <v>9355.5057817006946</v>
      </c>
      <c r="EV108" s="7">
        <v>364.73160750651846</v>
      </c>
      <c r="EW108" s="7">
        <v>746.60548063721183</v>
      </c>
      <c r="EX108" s="7">
        <v>95.396604223446388</v>
      </c>
      <c r="EY108" s="7">
        <v>2164.0878863035996</v>
      </c>
      <c r="EZ108" s="7">
        <v>1121.4804850590569</v>
      </c>
      <c r="FA108" s="7">
        <v>634.7042254749349</v>
      </c>
      <c r="FB108" s="7">
        <v>223.73326023576712</v>
      </c>
      <c r="FC108" s="7">
        <v>311.77205883686122</v>
      </c>
      <c r="FD108" s="7">
        <v>524574.31998368597</v>
      </c>
      <c r="FE108" s="7">
        <v>57473.22254868313</v>
      </c>
      <c r="FF108" s="7">
        <v>166650.73746016526</v>
      </c>
      <c r="FG108" s="7">
        <v>27027912.725764424</v>
      </c>
      <c r="FH108" s="7">
        <v>150471.0733814743</v>
      </c>
      <c r="FI108" s="7">
        <v>3180.0283046997711</v>
      </c>
      <c r="FJ108" s="7">
        <v>187.04295292163812</v>
      </c>
      <c r="FK108" s="7">
        <v>617.99546260307795</v>
      </c>
      <c r="FL108" s="7">
        <v>53.330252833618871</v>
      </c>
      <c r="FM108" s="7">
        <v>34759.992542509586</v>
      </c>
      <c r="FN108" s="7">
        <v>4374.8935813240496</v>
      </c>
      <c r="FO108" s="7">
        <v>3572.3618441466119</v>
      </c>
      <c r="FP108" s="7">
        <v>44718.238546863751</v>
      </c>
      <c r="FQ108" s="7">
        <v>21409.781029234397</v>
      </c>
      <c r="FR108" s="2">
        <f t="shared" si="4"/>
        <v>40515211.298394836</v>
      </c>
      <c r="FS108" s="1">
        <f t="shared" si="5"/>
        <v>5897978.678017864</v>
      </c>
      <c r="FT108" s="3">
        <v>5897978.678017864</v>
      </c>
      <c r="FU108" s="3">
        <v>0</v>
      </c>
      <c r="FV108" s="1">
        <f t="shared" si="6"/>
        <v>-865716.31329225807</v>
      </c>
      <c r="FW108" s="1">
        <v>856945.35399553867</v>
      </c>
      <c r="FX108" s="1">
        <v>-1722661.6672877967</v>
      </c>
      <c r="FY108" s="1">
        <v>18120776.017094359</v>
      </c>
      <c r="FZ108" s="1">
        <v>31348621.583590262</v>
      </c>
      <c r="GA108" s="1">
        <f t="shared" si="7"/>
        <v>32319628.096624538</v>
      </c>
      <c r="GB108" s="13"/>
      <c r="GC108" s="4"/>
      <c r="GD108" s="5"/>
      <c r="GF108" s="8"/>
      <c r="GG108" s="8"/>
    </row>
    <row r="109" spans="1:189" s="27" customFormat="1" ht="31.5" x14ac:dyDescent="0.25">
      <c r="A109" s="57" t="s">
        <v>389</v>
      </c>
      <c r="B109" s="18">
        <v>104</v>
      </c>
      <c r="C109" s="7">
        <v>910.72072066690475</v>
      </c>
      <c r="D109" s="7">
        <v>529.19507948748742</v>
      </c>
      <c r="E109" s="7">
        <v>205.39482458273881</v>
      </c>
      <c r="F109" s="7">
        <v>509.4021326227309</v>
      </c>
      <c r="G109" s="7">
        <v>9102.3050085773939</v>
      </c>
      <c r="H109" s="7">
        <v>6100.813344067521</v>
      </c>
      <c r="I109" s="7">
        <v>849.03063872791984</v>
      </c>
      <c r="J109" s="7">
        <v>324.42388138078138</v>
      </c>
      <c r="K109" s="7">
        <v>6378.9079212822817</v>
      </c>
      <c r="L109" s="7">
        <v>1766.1056754152671</v>
      </c>
      <c r="M109" s="7">
        <v>0</v>
      </c>
      <c r="N109" s="7">
        <v>65636.238960295857</v>
      </c>
      <c r="O109" s="7">
        <v>69.063402086365357</v>
      </c>
      <c r="P109" s="7">
        <v>404.59397276892656</v>
      </c>
      <c r="Q109" s="7">
        <v>259.47157284084636</v>
      </c>
      <c r="R109" s="7">
        <v>21718.050940015492</v>
      </c>
      <c r="S109" s="7">
        <v>11817.252443178872</v>
      </c>
      <c r="T109" s="7">
        <v>2005.883383843485</v>
      </c>
      <c r="U109" s="7">
        <v>219.2319496939015</v>
      </c>
      <c r="V109" s="7">
        <v>10251.713572101144</v>
      </c>
      <c r="W109" s="7">
        <v>194.9562293063172</v>
      </c>
      <c r="X109" s="7">
        <v>84.20628804840797</v>
      </c>
      <c r="Y109" s="7">
        <v>2342.2457851951285</v>
      </c>
      <c r="Z109" s="7">
        <v>2495.2036805858652</v>
      </c>
      <c r="AA109" s="7">
        <v>2784.8987409707229</v>
      </c>
      <c r="AB109" s="7">
        <v>1259.5118770276083</v>
      </c>
      <c r="AC109" s="7">
        <v>9872.4985688009128</v>
      </c>
      <c r="AD109" s="7">
        <v>960.05851968398008</v>
      </c>
      <c r="AE109" s="7">
        <v>2646.3726638754461</v>
      </c>
      <c r="AF109" s="7">
        <v>117.60275708225262</v>
      </c>
      <c r="AG109" s="7">
        <v>497.11685543402291</v>
      </c>
      <c r="AH109" s="7">
        <v>2075.5354682578763</v>
      </c>
      <c r="AI109" s="7">
        <v>488.77623003681373</v>
      </c>
      <c r="AJ109" s="7">
        <v>11964.962577966906</v>
      </c>
      <c r="AK109" s="7">
        <v>3.3176413660877384</v>
      </c>
      <c r="AL109" s="7">
        <v>38531.695866570401</v>
      </c>
      <c r="AM109" s="7">
        <v>1184.0883170479424</v>
      </c>
      <c r="AN109" s="7">
        <v>14093.228152326345</v>
      </c>
      <c r="AO109" s="7">
        <v>710.91082258427025</v>
      </c>
      <c r="AP109" s="7">
        <v>1124.7230181179602</v>
      </c>
      <c r="AQ109" s="7">
        <v>794485.10942395544</v>
      </c>
      <c r="AR109" s="7">
        <v>405.26454724927498</v>
      </c>
      <c r="AS109" s="7">
        <v>12396.221058939307</v>
      </c>
      <c r="AT109" s="7">
        <v>737.12054401482771</v>
      </c>
      <c r="AU109" s="7">
        <v>221.219307120298</v>
      </c>
      <c r="AV109" s="7">
        <v>37669.584815734983</v>
      </c>
      <c r="AW109" s="7">
        <v>2092.4519415430364</v>
      </c>
      <c r="AX109" s="7">
        <v>163.63555231338538</v>
      </c>
      <c r="AY109" s="7">
        <v>1289.7662836134616</v>
      </c>
      <c r="AZ109" s="7">
        <v>99.101160661025034</v>
      </c>
      <c r="BA109" s="7">
        <v>604.01202022322093</v>
      </c>
      <c r="BB109" s="7">
        <v>1713.3953197541737</v>
      </c>
      <c r="BC109" s="7">
        <v>78386.605737378501</v>
      </c>
      <c r="BD109" s="7">
        <v>17482.592077659796</v>
      </c>
      <c r="BE109" s="7">
        <v>33826.244406590165</v>
      </c>
      <c r="BF109" s="7">
        <v>2020.6615438908525</v>
      </c>
      <c r="BG109" s="7">
        <v>738434.90053927619</v>
      </c>
      <c r="BH109" s="7">
        <v>70573.19584475577</v>
      </c>
      <c r="BI109" s="7">
        <v>32080.009022799877</v>
      </c>
      <c r="BJ109" s="7">
        <v>3856554.4490562114</v>
      </c>
      <c r="BK109" s="7">
        <v>3655422.0910474425</v>
      </c>
      <c r="BL109" s="7">
        <v>1142810.0270821906</v>
      </c>
      <c r="BM109" s="7">
        <v>3342573.8070567804</v>
      </c>
      <c r="BN109" s="7">
        <v>326985.90208724648</v>
      </c>
      <c r="BO109" s="7">
        <v>657613.75470398215</v>
      </c>
      <c r="BP109" s="7">
        <v>205596.63324208237</v>
      </c>
      <c r="BQ109" s="7">
        <v>57771.711089673125</v>
      </c>
      <c r="BR109" s="7">
        <v>8174.5130253778643</v>
      </c>
      <c r="BS109" s="7">
        <v>493.6839594886535</v>
      </c>
      <c r="BT109" s="7">
        <v>302259.6615672757</v>
      </c>
      <c r="BU109" s="7">
        <v>797909.65303318971</v>
      </c>
      <c r="BV109" s="7">
        <v>3399.1930984411188</v>
      </c>
      <c r="BW109" s="7">
        <v>1754.7620259379235</v>
      </c>
      <c r="BX109" s="7">
        <v>522689.27121638245</v>
      </c>
      <c r="BY109" s="7">
        <v>422992.64007776236</v>
      </c>
      <c r="BZ109" s="7">
        <v>14024.784296397844</v>
      </c>
      <c r="CA109" s="7">
        <v>2095848.873976147</v>
      </c>
      <c r="CB109" s="7">
        <v>787.97077618513413</v>
      </c>
      <c r="CC109" s="7">
        <v>146112.30838171928</v>
      </c>
      <c r="CD109" s="7">
        <v>8070.1898289058308</v>
      </c>
      <c r="CE109" s="7">
        <v>102916.878108062</v>
      </c>
      <c r="CF109" s="7">
        <v>1089703.6717877961</v>
      </c>
      <c r="CG109" s="7">
        <v>3717.7773324124696</v>
      </c>
      <c r="CH109" s="7">
        <v>680752.76350847585</v>
      </c>
      <c r="CI109" s="7">
        <v>198447.8029346056</v>
      </c>
      <c r="CJ109" s="7">
        <v>486241.13663964876</v>
      </c>
      <c r="CK109" s="7">
        <v>43466.009687901591</v>
      </c>
      <c r="CL109" s="7">
        <v>190621.94601786407</v>
      </c>
      <c r="CM109" s="7">
        <v>162725.94609631927</v>
      </c>
      <c r="CN109" s="7">
        <v>4641.9607644303323</v>
      </c>
      <c r="CO109" s="7">
        <v>12273.592192694401</v>
      </c>
      <c r="CP109" s="7">
        <v>18473.964695413721</v>
      </c>
      <c r="CQ109" s="7">
        <v>27730.16535526283</v>
      </c>
      <c r="CR109" s="7">
        <v>450467.316361351</v>
      </c>
      <c r="CS109" s="7">
        <v>175380.47453710364</v>
      </c>
      <c r="CT109" s="7">
        <v>39.645548021393957</v>
      </c>
      <c r="CU109" s="7">
        <v>3557749.9933124315</v>
      </c>
      <c r="CV109" s="7">
        <v>651633.25679572229</v>
      </c>
      <c r="CW109" s="7">
        <v>20009.542302567115</v>
      </c>
      <c r="CX109" s="7">
        <v>2466.7983580437735</v>
      </c>
      <c r="CY109" s="7">
        <v>53044.411300877582</v>
      </c>
      <c r="CZ109" s="7">
        <v>56012.269798857218</v>
      </c>
      <c r="DA109" s="7">
        <v>8177.5448069442427</v>
      </c>
      <c r="DB109" s="7">
        <v>6659565.1954679098</v>
      </c>
      <c r="DC109" s="7">
        <v>16135.398528268477</v>
      </c>
      <c r="DD109" s="7">
        <v>73253.036056623867</v>
      </c>
      <c r="DE109" s="7">
        <v>846.00121770271846</v>
      </c>
      <c r="DF109" s="7">
        <v>1690.0904894042496</v>
      </c>
      <c r="DG109" s="7">
        <v>3781554.0674185599</v>
      </c>
      <c r="DH109" s="7">
        <v>2031.52497409189</v>
      </c>
      <c r="DI109" s="7">
        <v>2061555.8668408261</v>
      </c>
      <c r="DJ109" s="7">
        <v>60059.811330731354</v>
      </c>
      <c r="DK109" s="7">
        <v>468606.86983180296</v>
      </c>
      <c r="DL109" s="7">
        <v>4052919.9333961895</v>
      </c>
      <c r="DM109" s="7">
        <v>1378.885377216214</v>
      </c>
      <c r="DN109" s="7">
        <v>418822.86807956424</v>
      </c>
      <c r="DO109" s="7">
        <v>63018.460013528616</v>
      </c>
      <c r="DP109" s="7">
        <v>1077213.4717225598</v>
      </c>
      <c r="DQ109" s="7">
        <v>5415.7984713532805</v>
      </c>
      <c r="DR109" s="7">
        <v>30611.309906522234</v>
      </c>
      <c r="DS109" s="7">
        <f>'[2]IOT 2019 CB'!DZ109+'[2]IOT 2019 CB'!EA109</f>
        <v>547801.98577575572</v>
      </c>
      <c r="DT109" s="7">
        <v>6772.704451833084</v>
      </c>
      <c r="DU109" s="7">
        <v>1542.5875891223184</v>
      </c>
      <c r="DV109" s="7">
        <v>6365.119117919121</v>
      </c>
      <c r="DW109" s="7">
        <v>146471.76081869926</v>
      </c>
      <c r="DX109" s="7">
        <v>72871.54816642926</v>
      </c>
      <c r="DY109" s="7">
        <v>388838.15251854912</v>
      </c>
      <c r="DZ109" s="7">
        <v>643986.3949562643</v>
      </c>
      <c r="EA109" s="7">
        <v>70142.137271116691</v>
      </c>
      <c r="EB109" s="7">
        <v>4787069.4264541976</v>
      </c>
      <c r="EC109" s="7">
        <v>832011.61201006232</v>
      </c>
      <c r="ED109" s="7">
        <v>123389.42396255347</v>
      </c>
      <c r="EE109" s="7">
        <v>46176.416238437683</v>
      </c>
      <c r="EF109" s="7">
        <v>5843.3926281918802</v>
      </c>
      <c r="EG109" s="7">
        <v>97523.526591483722</v>
      </c>
      <c r="EH109" s="7">
        <v>15589.134375647354</v>
      </c>
      <c r="EI109" s="7">
        <v>70292.255273270464</v>
      </c>
      <c r="EJ109" s="7">
        <v>11483.484556036099</v>
      </c>
      <c r="EK109" s="7">
        <v>8864.9440463866231</v>
      </c>
      <c r="EL109" s="7">
        <f>'[2]IOT 2019 CB'!ET109+'[2]IOT 2019 CB'!EU109</f>
        <v>547618.4107468382</v>
      </c>
      <c r="EM109" s="7">
        <v>29959.644017869603</v>
      </c>
      <c r="EN109" s="7">
        <v>9355.1041872705755</v>
      </c>
      <c r="EO109" s="7">
        <v>17084.132997209868</v>
      </c>
      <c r="EP109" s="7">
        <v>163098.89486921637</v>
      </c>
      <c r="EQ109" s="7">
        <v>20610.632405604294</v>
      </c>
      <c r="ER109" s="7">
        <v>50871.279744712738</v>
      </c>
      <c r="ES109" s="7">
        <v>175514.98794255173</v>
      </c>
      <c r="ET109" s="7">
        <v>16147.382755229733</v>
      </c>
      <c r="EU109" s="7">
        <v>199226.68362914401</v>
      </c>
      <c r="EV109" s="7">
        <v>57428.335792578058</v>
      </c>
      <c r="EW109" s="7">
        <v>80.312424713447498</v>
      </c>
      <c r="EX109" s="7">
        <v>14605.083373532671</v>
      </c>
      <c r="EY109" s="7">
        <v>84835.570233616556</v>
      </c>
      <c r="EZ109" s="7">
        <v>51935.678007413349</v>
      </c>
      <c r="FA109" s="7">
        <v>160862.65621189235</v>
      </c>
      <c r="FB109" s="7">
        <v>509614.93311970093</v>
      </c>
      <c r="FC109" s="7">
        <v>34400.758792297216</v>
      </c>
      <c r="FD109" s="7">
        <v>4715337.2007080391</v>
      </c>
      <c r="FE109" s="7">
        <v>4373325.4654696118</v>
      </c>
      <c r="FF109" s="7">
        <v>774628.99172968545</v>
      </c>
      <c r="FG109" s="7">
        <v>257597.3921980492</v>
      </c>
      <c r="FH109" s="7">
        <v>3129.6313302644412</v>
      </c>
      <c r="FI109" s="7">
        <v>2340.2138352731818</v>
      </c>
      <c r="FJ109" s="7">
        <v>103221.94140685613</v>
      </c>
      <c r="FK109" s="7">
        <v>34872.946580452677</v>
      </c>
      <c r="FL109" s="7">
        <v>72849.281871676692</v>
      </c>
      <c r="FM109" s="7">
        <v>136675.60476482587</v>
      </c>
      <c r="FN109" s="7">
        <v>578476.82516824466</v>
      </c>
      <c r="FO109" s="7">
        <v>86425.752637587953</v>
      </c>
      <c r="FP109" s="7">
        <v>471720.37347169273</v>
      </c>
      <c r="FQ109" s="7">
        <v>10759.766066973756</v>
      </c>
      <c r="FR109" s="2">
        <f t="shared" si="4"/>
        <v>68046038.01391843</v>
      </c>
      <c r="FS109" s="1">
        <f t="shared" si="5"/>
        <v>25596128.680865012</v>
      </c>
      <c r="FT109" s="3">
        <v>25596128.680865012</v>
      </c>
      <c r="FU109" s="3">
        <v>0</v>
      </c>
      <c r="FV109" s="1">
        <f t="shared" si="6"/>
        <v>3340496.8014653069</v>
      </c>
      <c r="FW109" s="1">
        <v>412667.66607343074</v>
      </c>
      <c r="FX109" s="1">
        <v>2927829.1353918761</v>
      </c>
      <c r="FY109" s="1">
        <v>49284376.991862841</v>
      </c>
      <c r="FZ109" s="1">
        <v>95529084.003261566</v>
      </c>
      <c r="GA109" s="1">
        <f t="shared" si="7"/>
        <v>50737956.484850019</v>
      </c>
      <c r="GB109" s="13"/>
      <c r="GC109" s="4"/>
      <c r="GD109" s="5"/>
      <c r="GF109" s="8"/>
      <c r="GG109" s="8"/>
    </row>
    <row r="110" spans="1:189" s="27" customFormat="1" ht="31.5" x14ac:dyDescent="0.25">
      <c r="A110" s="20" t="s">
        <v>293</v>
      </c>
      <c r="B110" s="18">
        <v>105</v>
      </c>
      <c r="C110" s="7">
        <v>442481.54202796181</v>
      </c>
      <c r="D110" s="7">
        <v>32190.184686266362</v>
      </c>
      <c r="E110" s="7">
        <v>5825.1845567500714</v>
      </c>
      <c r="F110" s="7">
        <v>48928.609190514471</v>
      </c>
      <c r="G110" s="7">
        <v>147806.46457206839</v>
      </c>
      <c r="H110" s="7">
        <v>193221.64162853287</v>
      </c>
      <c r="I110" s="7">
        <v>11344.834435185849</v>
      </c>
      <c r="J110" s="7">
        <v>24666.534988321062</v>
      </c>
      <c r="K110" s="7">
        <v>128410.4839653583</v>
      </c>
      <c r="L110" s="7">
        <v>10681.744228887737</v>
      </c>
      <c r="M110" s="7">
        <v>11726.842671256301</v>
      </c>
      <c r="N110" s="7">
        <v>97505.241275855413</v>
      </c>
      <c r="O110" s="7">
        <v>79804.561747472733</v>
      </c>
      <c r="P110" s="7">
        <v>145842.11161516287</v>
      </c>
      <c r="Q110" s="7">
        <v>55001.760133734242</v>
      </c>
      <c r="R110" s="7">
        <v>12015.459581029574</v>
      </c>
      <c r="S110" s="7">
        <v>61279.671715963479</v>
      </c>
      <c r="T110" s="7">
        <v>37998.748435706424</v>
      </c>
      <c r="U110" s="7">
        <v>453.50627252537271</v>
      </c>
      <c r="V110" s="7">
        <v>1326798.9658748056</v>
      </c>
      <c r="W110" s="7">
        <v>2762.8236675567969</v>
      </c>
      <c r="X110" s="7">
        <v>3267.2693436432264</v>
      </c>
      <c r="Y110" s="7">
        <v>7550.4462255876988</v>
      </c>
      <c r="Z110" s="7">
        <v>240286.57278784164</v>
      </c>
      <c r="AA110" s="7">
        <v>33128.595151172842</v>
      </c>
      <c r="AB110" s="7">
        <v>17373.500159852494</v>
      </c>
      <c r="AC110" s="7">
        <v>6661522.880986847</v>
      </c>
      <c r="AD110" s="7">
        <v>517412.29782908713</v>
      </c>
      <c r="AE110" s="7">
        <v>38531.287998221982</v>
      </c>
      <c r="AF110" s="7">
        <v>264563.41997403977</v>
      </c>
      <c r="AG110" s="7">
        <v>278769.27059767453</v>
      </c>
      <c r="AH110" s="7">
        <v>74376.880684018324</v>
      </c>
      <c r="AI110" s="7">
        <v>3777.3553074139122</v>
      </c>
      <c r="AJ110" s="7">
        <v>747573.1822448785</v>
      </c>
      <c r="AK110" s="7">
        <v>680834.4670925294</v>
      </c>
      <c r="AL110" s="7">
        <v>273983.9071277706</v>
      </c>
      <c r="AM110" s="7">
        <v>111293.09141870598</v>
      </c>
      <c r="AN110" s="7">
        <v>920322.79646814964</v>
      </c>
      <c r="AO110" s="7">
        <v>47347.333726438861</v>
      </c>
      <c r="AP110" s="7">
        <v>105808.18422446557</v>
      </c>
      <c r="AQ110" s="7">
        <v>703563.03263393894</v>
      </c>
      <c r="AR110" s="7">
        <v>10118.431625903764</v>
      </c>
      <c r="AS110" s="7">
        <v>81020.568233987709</v>
      </c>
      <c r="AT110" s="7">
        <v>37934.173833207948</v>
      </c>
      <c r="AU110" s="7">
        <v>679740.65547762217</v>
      </c>
      <c r="AV110" s="7">
        <v>272252.29855288856</v>
      </c>
      <c r="AW110" s="7">
        <v>24356.369109043335</v>
      </c>
      <c r="AX110" s="7">
        <v>220267.50598976985</v>
      </c>
      <c r="AY110" s="7">
        <v>45267.028164890238</v>
      </c>
      <c r="AZ110" s="7">
        <v>100533.47139144044</v>
      </c>
      <c r="BA110" s="7">
        <v>21075.987364531611</v>
      </c>
      <c r="BB110" s="7">
        <v>23014.762369326359</v>
      </c>
      <c r="BC110" s="7">
        <v>268393.54917752644</v>
      </c>
      <c r="BD110" s="7">
        <v>356113.61045859888</v>
      </c>
      <c r="BE110" s="7">
        <v>43415.764701038519</v>
      </c>
      <c r="BF110" s="7">
        <v>352525.19715991529</v>
      </c>
      <c r="BG110" s="7">
        <v>331677.09606855531</v>
      </c>
      <c r="BH110" s="7">
        <v>74573.664214645483</v>
      </c>
      <c r="BI110" s="7">
        <v>23260.852365638759</v>
      </c>
      <c r="BJ110" s="7">
        <v>514770.52577261743</v>
      </c>
      <c r="BK110" s="7">
        <v>760994.67015205184</v>
      </c>
      <c r="BL110" s="7">
        <v>43955.748096113181</v>
      </c>
      <c r="BM110" s="7">
        <v>317702.69743482233</v>
      </c>
      <c r="BN110" s="7">
        <v>976274.8970048778</v>
      </c>
      <c r="BO110" s="7">
        <v>15081.070370642965</v>
      </c>
      <c r="BP110" s="7">
        <v>115827.08725501483</v>
      </c>
      <c r="BQ110" s="7">
        <v>21503.893951458213</v>
      </c>
      <c r="BR110" s="7">
        <v>570956.31259182352</v>
      </c>
      <c r="BS110" s="7">
        <v>14196.168057875524</v>
      </c>
      <c r="BT110" s="7">
        <v>296667.51745935826</v>
      </c>
      <c r="BU110" s="7">
        <v>811838.62172479171</v>
      </c>
      <c r="BV110" s="7">
        <v>197490.82135748977</v>
      </c>
      <c r="BW110" s="7">
        <v>62390.01950252684</v>
      </c>
      <c r="BX110" s="7">
        <v>612013.90758806106</v>
      </c>
      <c r="BY110" s="7">
        <v>170650.07278458745</v>
      </c>
      <c r="BZ110" s="7">
        <v>284699.44764575548</v>
      </c>
      <c r="CA110" s="7">
        <v>1223125.3459701831</v>
      </c>
      <c r="CB110" s="7">
        <v>49889.870524850827</v>
      </c>
      <c r="CC110" s="7">
        <v>331251.42076947016</v>
      </c>
      <c r="CD110" s="7">
        <v>1830402.3189833071</v>
      </c>
      <c r="CE110" s="7">
        <v>503713.85502289492</v>
      </c>
      <c r="CF110" s="7">
        <v>1040593.953021362</v>
      </c>
      <c r="CG110" s="7">
        <v>234326.65423969066</v>
      </c>
      <c r="CH110" s="7">
        <v>2829243.8922624215</v>
      </c>
      <c r="CI110" s="7">
        <v>2859480.9472964504</v>
      </c>
      <c r="CJ110" s="7">
        <v>501575.74461289251</v>
      </c>
      <c r="CK110" s="7">
        <v>36631.361517111873</v>
      </c>
      <c r="CL110" s="7">
        <v>754876.45369662659</v>
      </c>
      <c r="CM110" s="7">
        <v>359219.46006929647</v>
      </c>
      <c r="CN110" s="7">
        <v>85183.55236531535</v>
      </c>
      <c r="CO110" s="7">
        <v>5137.4805163855553</v>
      </c>
      <c r="CP110" s="7">
        <v>202509.81397935443</v>
      </c>
      <c r="CQ110" s="7">
        <v>315584.95359865233</v>
      </c>
      <c r="CR110" s="7">
        <v>1253908.1368599713</v>
      </c>
      <c r="CS110" s="7">
        <v>321696.58530345454</v>
      </c>
      <c r="CT110" s="7">
        <v>12156.775928965186</v>
      </c>
      <c r="CU110" s="7">
        <v>486204.35227893648</v>
      </c>
      <c r="CV110" s="7">
        <v>57699.722258345471</v>
      </c>
      <c r="CW110" s="7">
        <v>234634.63472646533</v>
      </c>
      <c r="CX110" s="7">
        <v>63350.005591883273</v>
      </c>
      <c r="CY110" s="7">
        <v>20841.156705203968</v>
      </c>
      <c r="CZ110" s="7">
        <v>328204.02182957559</v>
      </c>
      <c r="DA110" s="7">
        <v>128435.82583117118</v>
      </c>
      <c r="DB110" s="7">
        <v>313736.79144420772</v>
      </c>
      <c r="DC110" s="7">
        <v>980405.073137864</v>
      </c>
      <c r="DD110" s="7">
        <v>6273925.4694970557</v>
      </c>
      <c r="DE110" s="7">
        <v>14856.356564347445</v>
      </c>
      <c r="DF110" s="7">
        <v>123754.95907954974</v>
      </c>
      <c r="DG110" s="7">
        <v>151225.90666628155</v>
      </c>
      <c r="DH110" s="7">
        <v>92902.456517524479</v>
      </c>
      <c r="DI110" s="7">
        <v>72262.352741689916</v>
      </c>
      <c r="DJ110" s="7">
        <v>2361.7807138815383</v>
      </c>
      <c r="DK110" s="7">
        <v>483034.86340286036</v>
      </c>
      <c r="DL110" s="7">
        <v>143721.39832284945</v>
      </c>
      <c r="DM110" s="7">
        <v>25386.971419199876</v>
      </c>
      <c r="DN110" s="7">
        <v>246963.67995841854</v>
      </c>
      <c r="DO110" s="7">
        <v>626670.02840026794</v>
      </c>
      <c r="DP110" s="7">
        <v>511395.70241009566</v>
      </c>
      <c r="DQ110" s="7">
        <v>168492.4308880126</v>
      </c>
      <c r="DR110" s="7">
        <v>270136.85260243656</v>
      </c>
      <c r="DS110" s="7">
        <f>'[2]IOT 2019 CB'!DZ110+'[2]IOT 2019 CB'!EA110</f>
        <v>1835121.7550337063</v>
      </c>
      <c r="DT110" s="7">
        <v>113735.54166161441</v>
      </c>
      <c r="DU110" s="7">
        <v>84875.348640888013</v>
      </c>
      <c r="DV110" s="7">
        <v>33651.110950449889</v>
      </c>
      <c r="DW110" s="7">
        <v>686864.88053283223</v>
      </c>
      <c r="DX110" s="7">
        <v>88715.062906191655</v>
      </c>
      <c r="DY110" s="7">
        <v>1127222.4078215449</v>
      </c>
      <c r="DZ110" s="7">
        <v>4897275.4788153954</v>
      </c>
      <c r="EA110" s="7">
        <v>478835.29730236554</v>
      </c>
      <c r="EB110" s="7">
        <v>929341.77953759418</v>
      </c>
      <c r="EC110" s="7">
        <v>63438.326526740821</v>
      </c>
      <c r="ED110" s="7">
        <v>52614.982656742613</v>
      </c>
      <c r="EE110" s="7">
        <v>547894.72521045303</v>
      </c>
      <c r="EF110" s="7">
        <v>17100.818286885238</v>
      </c>
      <c r="EG110" s="7">
        <v>1969.2727689176179</v>
      </c>
      <c r="EH110" s="7">
        <v>61603.969210396943</v>
      </c>
      <c r="EI110" s="7">
        <v>1969736.4602066539</v>
      </c>
      <c r="EJ110" s="7">
        <v>61248.474060130917</v>
      </c>
      <c r="EK110" s="7">
        <v>7982.3174325772288</v>
      </c>
      <c r="EL110" s="7">
        <f>'[2]IOT 2019 CB'!ET110+'[2]IOT 2019 CB'!EU110</f>
        <v>480104.3478309731</v>
      </c>
      <c r="EM110" s="7">
        <v>238702.27287212919</v>
      </c>
      <c r="EN110" s="7">
        <v>115582.64834327715</v>
      </c>
      <c r="EO110" s="7">
        <v>27139.479122215809</v>
      </c>
      <c r="EP110" s="7">
        <v>66216.670041168793</v>
      </c>
      <c r="EQ110" s="7">
        <v>19969.154828074537</v>
      </c>
      <c r="ER110" s="7">
        <v>88848.281921383692</v>
      </c>
      <c r="ES110" s="7">
        <v>11492.929409171367</v>
      </c>
      <c r="ET110" s="7">
        <v>114948.25185443176</v>
      </c>
      <c r="EU110" s="7">
        <v>338935.30294936104</v>
      </c>
      <c r="EV110" s="7">
        <v>115007.18563669876</v>
      </c>
      <c r="EW110" s="7">
        <v>2229.0913958104838</v>
      </c>
      <c r="EX110" s="7">
        <v>409583.77999530343</v>
      </c>
      <c r="EY110" s="7">
        <v>20625.037528682078</v>
      </c>
      <c r="EZ110" s="7">
        <v>48496.849060817571</v>
      </c>
      <c r="FA110" s="7">
        <v>8260.8820956959917</v>
      </c>
      <c r="FB110" s="7">
        <v>28188.12530210604</v>
      </c>
      <c r="FC110" s="7">
        <v>120239.33200294961</v>
      </c>
      <c r="FD110" s="7">
        <v>420259.86186359718</v>
      </c>
      <c r="FE110" s="7">
        <v>18125.744458639911</v>
      </c>
      <c r="FF110" s="7">
        <v>20408.878874243335</v>
      </c>
      <c r="FG110" s="7">
        <v>2496644.2077057683</v>
      </c>
      <c r="FH110" s="7">
        <v>14989.119395158108</v>
      </c>
      <c r="FI110" s="7">
        <v>4898.4317335209234</v>
      </c>
      <c r="FJ110" s="7">
        <v>26817.841038514296</v>
      </c>
      <c r="FK110" s="7">
        <v>52229.990341386525</v>
      </c>
      <c r="FL110" s="7">
        <v>6016.9423159283078</v>
      </c>
      <c r="FM110" s="7">
        <v>232350.75578182488</v>
      </c>
      <c r="FN110" s="7">
        <v>41380.893507434463</v>
      </c>
      <c r="FO110" s="7">
        <v>63491.42485923777</v>
      </c>
      <c r="FP110" s="7">
        <v>173935.96424933925</v>
      </c>
      <c r="FQ110" s="7">
        <v>0</v>
      </c>
      <c r="FR110" s="2">
        <f t="shared" si="4"/>
        <v>68817046.211665273</v>
      </c>
      <c r="FS110" s="1">
        <f t="shared" si="5"/>
        <v>889871.00799120311</v>
      </c>
      <c r="FT110" s="3">
        <v>889871.00799120311</v>
      </c>
      <c r="FU110" s="3">
        <v>0</v>
      </c>
      <c r="FV110" s="1">
        <f t="shared" si="6"/>
        <v>0.30979864299297333</v>
      </c>
      <c r="FW110" s="1">
        <v>0</v>
      </c>
      <c r="FX110" s="1">
        <v>0.30979864299297333</v>
      </c>
      <c r="FY110" s="1">
        <v>0</v>
      </c>
      <c r="FZ110" s="1">
        <v>0</v>
      </c>
      <c r="GA110" s="1">
        <f t="shared" si="7"/>
        <v>69706917.529455125</v>
      </c>
      <c r="GB110" s="13"/>
      <c r="GC110" s="4"/>
      <c r="GD110" s="5"/>
      <c r="GF110" s="8"/>
      <c r="GG110" s="8"/>
    </row>
    <row r="111" spans="1:189" s="27" customFormat="1" ht="31.5" x14ac:dyDescent="0.25">
      <c r="A111" s="57" t="s">
        <v>390</v>
      </c>
      <c r="B111" s="18">
        <v>106</v>
      </c>
      <c r="C111" s="7">
        <v>1015129.9548261579</v>
      </c>
      <c r="D111" s="7">
        <v>176623.32172903421</v>
      </c>
      <c r="E111" s="7">
        <v>146286.62688248363</v>
      </c>
      <c r="F111" s="7">
        <v>171243.18758649772</v>
      </c>
      <c r="G111" s="7">
        <v>155956.37068580402</v>
      </c>
      <c r="H111" s="7">
        <v>2991695.239737907</v>
      </c>
      <c r="I111" s="7">
        <v>342615.06418167904</v>
      </c>
      <c r="J111" s="7">
        <v>287250.91054259927</v>
      </c>
      <c r="K111" s="7">
        <v>2713941.8723663809</v>
      </c>
      <c r="L111" s="7">
        <v>22610.357236644497</v>
      </c>
      <c r="M111" s="7">
        <v>135648.38601153815</v>
      </c>
      <c r="N111" s="7">
        <v>165652.05033764429</v>
      </c>
      <c r="O111" s="7">
        <v>508000.48658225156</v>
      </c>
      <c r="P111" s="7">
        <v>66642.018086724231</v>
      </c>
      <c r="Q111" s="7">
        <v>104512.23149798959</v>
      </c>
      <c r="R111" s="7">
        <v>247932.31843540003</v>
      </c>
      <c r="S111" s="7">
        <v>1197914.620191345</v>
      </c>
      <c r="T111" s="7">
        <v>1128186.4361774875</v>
      </c>
      <c r="U111" s="7">
        <v>133123.6418763299</v>
      </c>
      <c r="V111" s="7">
        <v>2182956.5954476665</v>
      </c>
      <c r="W111" s="7">
        <v>117138.3312971837</v>
      </c>
      <c r="X111" s="7">
        <v>9986.7679549109271</v>
      </c>
      <c r="Y111" s="7">
        <v>144951.71091870981</v>
      </c>
      <c r="Z111" s="7">
        <v>85419.538244349023</v>
      </c>
      <c r="AA111" s="7">
        <v>275109.30365227215</v>
      </c>
      <c r="AB111" s="7">
        <v>31517.297131635689</v>
      </c>
      <c r="AC111" s="7">
        <v>378966.29585948528</v>
      </c>
      <c r="AD111" s="7">
        <v>216129.85171315758</v>
      </c>
      <c r="AE111" s="7">
        <v>450155.08062113251</v>
      </c>
      <c r="AF111" s="7">
        <v>333994.81414805719</v>
      </c>
      <c r="AG111" s="7">
        <v>2679178.7288203505</v>
      </c>
      <c r="AH111" s="7">
        <v>1475075.7291161525</v>
      </c>
      <c r="AI111" s="7">
        <v>208882.06606727754</v>
      </c>
      <c r="AJ111" s="7">
        <v>3466998.1752626817</v>
      </c>
      <c r="AK111" s="7">
        <v>213814.05400970773</v>
      </c>
      <c r="AL111" s="7">
        <v>1690509.1244950104</v>
      </c>
      <c r="AM111" s="7">
        <v>935320.8832660272</v>
      </c>
      <c r="AN111" s="7">
        <v>3416245.9775638892</v>
      </c>
      <c r="AO111" s="7">
        <v>487148.48375035741</v>
      </c>
      <c r="AP111" s="7">
        <v>429520.23216725525</v>
      </c>
      <c r="AQ111" s="7">
        <v>3270931.4134826306</v>
      </c>
      <c r="AR111" s="7">
        <v>196440.28660919037</v>
      </c>
      <c r="AS111" s="7">
        <v>2582705.2026767679</v>
      </c>
      <c r="AT111" s="7">
        <v>276292.40382740594</v>
      </c>
      <c r="AU111" s="7">
        <v>115741.86343077119</v>
      </c>
      <c r="AV111" s="7">
        <v>834362.85620327352</v>
      </c>
      <c r="AW111" s="7">
        <v>542453.7609282881</v>
      </c>
      <c r="AX111" s="7">
        <v>405058.71748879168</v>
      </c>
      <c r="AY111" s="7">
        <v>479115.52490094007</v>
      </c>
      <c r="AZ111" s="7">
        <v>453209.145003121</v>
      </c>
      <c r="BA111" s="7">
        <v>81648.14347656224</v>
      </c>
      <c r="BB111" s="7">
        <v>141182.92762448514</v>
      </c>
      <c r="BC111" s="7">
        <v>3433733.5980310016</v>
      </c>
      <c r="BD111" s="7">
        <v>3307958.8173267697</v>
      </c>
      <c r="BE111" s="7">
        <v>309401.06055869599</v>
      </c>
      <c r="BF111" s="7">
        <v>1290192.444048885</v>
      </c>
      <c r="BG111" s="7">
        <v>913323.35591425828</v>
      </c>
      <c r="BH111" s="7">
        <v>205305.38890673866</v>
      </c>
      <c r="BI111" s="7">
        <v>6326365.5510774562</v>
      </c>
      <c r="BJ111" s="7">
        <v>1783158.184436942</v>
      </c>
      <c r="BK111" s="7">
        <v>2599285.3135390924</v>
      </c>
      <c r="BL111" s="7">
        <v>2041034.3322495406</v>
      </c>
      <c r="BM111" s="7">
        <v>5873861.827233227</v>
      </c>
      <c r="BN111" s="7">
        <v>7743387.1432587523</v>
      </c>
      <c r="BO111" s="7">
        <v>7224369.1303185932</v>
      </c>
      <c r="BP111" s="7">
        <v>968364.29022525239</v>
      </c>
      <c r="BQ111" s="7">
        <v>59259.565098927313</v>
      </c>
      <c r="BR111" s="7">
        <v>452201.19314236712</v>
      </c>
      <c r="BS111" s="7">
        <v>113726.76460605275</v>
      </c>
      <c r="BT111" s="7">
        <v>4021634.370352163</v>
      </c>
      <c r="BU111" s="7">
        <v>4526947.014789586</v>
      </c>
      <c r="BV111" s="7">
        <v>1313587.7247949766</v>
      </c>
      <c r="BW111" s="7">
        <v>654112.57889165101</v>
      </c>
      <c r="BX111" s="7">
        <v>1733424.9011712016</v>
      </c>
      <c r="BY111" s="7">
        <v>1073547.5516812038</v>
      </c>
      <c r="BZ111" s="7">
        <v>1455540.9713802573</v>
      </c>
      <c r="CA111" s="7">
        <v>7808435.9743059808</v>
      </c>
      <c r="CB111" s="7">
        <v>642781.99603854434</v>
      </c>
      <c r="CC111" s="7">
        <v>5107225.563743677</v>
      </c>
      <c r="CD111" s="7">
        <v>11193463.338725122</v>
      </c>
      <c r="CE111" s="7">
        <v>6296625.8624622468</v>
      </c>
      <c r="CF111" s="7">
        <v>31325143.69831996</v>
      </c>
      <c r="CG111" s="7">
        <v>4916932.9583401484</v>
      </c>
      <c r="CH111" s="7">
        <v>26252208.647476662</v>
      </c>
      <c r="CI111" s="7">
        <v>12668517.882981475</v>
      </c>
      <c r="CJ111" s="7">
        <v>3379606.5470921248</v>
      </c>
      <c r="CK111" s="7">
        <v>287233.09790836013</v>
      </c>
      <c r="CL111" s="7">
        <v>1288918.8256522946</v>
      </c>
      <c r="CM111" s="7">
        <v>1255844.7135505157</v>
      </c>
      <c r="CN111" s="7">
        <v>3436936.8165797605</v>
      </c>
      <c r="CO111" s="7">
        <v>152806.8834329872</v>
      </c>
      <c r="CP111" s="7">
        <v>1111157.599060213</v>
      </c>
      <c r="CQ111" s="7">
        <v>215302.77713465557</v>
      </c>
      <c r="CR111" s="7">
        <v>921183.49301483575</v>
      </c>
      <c r="CS111" s="7">
        <v>637952.20659064059</v>
      </c>
      <c r="CT111" s="7">
        <v>98065.426151623076</v>
      </c>
      <c r="CU111" s="7">
        <v>4726069.8107183725</v>
      </c>
      <c r="CV111" s="7">
        <v>374683.01698730286</v>
      </c>
      <c r="CW111" s="7">
        <v>1393764.4671843543</v>
      </c>
      <c r="CX111" s="7">
        <v>2075550.8788025759</v>
      </c>
      <c r="CY111" s="7">
        <v>6241295.259843654</v>
      </c>
      <c r="CZ111" s="7">
        <v>1082095.3053199097</v>
      </c>
      <c r="DA111" s="7">
        <v>517212.12120254047</v>
      </c>
      <c r="DB111" s="7">
        <v>1138133.038685228</v>
      </c>
      <c r="DC111" s="7">
        <v>519902.42957683984</v>
      </c>
      <c r="DD111" s="7">
        <v>14259050.790899858</v>
      </c>
      <c r="DE111" s="7">
        <v>1066888.9784509984</v>
      </c>
      <c r="DF111" s="7">
        <v>885283.69570548018</v>
      </c>
      <c r="DG111" s="7">
        <v>2778130.7327055908</v>
      </c>
      <c r="DH111" s="7">
        <v>982710.23235965136</v>
      </c>
      <c r="DI111" s="7">
        <v>905856.88929576369</v>
      </c>
      <c r="DJ111" s="7">
        <v>21539.405380464872</v>
      </c>
      <c r="DK111" s="7">
        <v>3589501.4017496631</v>
      </c>
      <c r="DL111" s="7">
        <v>1518328.9681569119</v>
      </c>
      <c r="DM111" s="7">
        <v>205875.55605302233</v>
      </c>
      <c r="DN111" s="7">
        <v>922805.88202746538</v>
      </c>
      <c r="DO111" s="7">
        <v>1403591.0041515678</v>
      </c>
      <c r="DP111" s="7">
        <v>1220074.0376969222</v>
      </c>
      <c r="DQ111" s="7">
        <v>1535441.8606316706</v>
      </c>
      <c r="DR111" s="7">
        <v>1078144.5568828851</v>
      </c>
      <c r="DS111" s="7">
        <f>'[2]IOT 2019 CB'!DZ118+'[2]IOT 2019 CB'!EA118</f>
        <v>25682109.51606515</v>
      </c>
      <c r="DT111" s="7">
        <v>155625.04947398204</v>
      </c>
      <c r="DU111" s="7">
        <v>59015.593664004977</v>
      </c>
      <c r="DV111" s="7">
        <v>267126.15084537514</v>
      </c>
      <c r="DW111" s="7">
        <v>219443.5010303953</v>
      </c>
      <c r="DX111" s="7">
        <v>37075.432696900469</v>
      </c>
      <c r="DY111" s="7">
        <v>95442.348855026765</v>
      </c>
      <c r="DZ111" s="7">
        <v>48317.245848470702</v>
      </c>
      <c r="EA111" s="7">
        <v>38899.296130942421</v>
      </c>
      <c r="EB111" s="7">
        <v>5540211.2003593054</v>
      </c>
      <c r="EC111" s="7">
        <v>367853.9413211887</v>
      </c>
      <c r="ED111" s="7">
        <v>3671811.8038968663</v>
      </c>
      <c r="EE111" s="7">
        <v>8275100.0968248202</v>
      </c>
      <c r="EF111" s="7">
        <v>135237.86422133609</v>
      </c>
      <c r="EG111" s="7">
        <v>144910.37757438378</v>
      </c>
      <c r="EH111" s="7">
        <v>689399.23629834084</v>
      </c>
      <c r="EI111" s="7">
        <v>20622258.870064374</v>
      </c>
      <c r="EJ111" s="7">
        <v>1109871.6777479579</v>
      </c>
      <c r="EK111" s="7">
        <v>269351.00942355464</v>
      </c>
      <c r="EL111" s="7">
        <f>'[2]IOT 2019 CB'!ET118+'[2]IOT 2019 CB'!EU118</f>
        <v>5116704.847294013</v>
      </c>
      <c r="EM111" s="7">
        <v>328597.37475925504</v>
      </c>
      <c r="EN111" s="7">
        <v>194620.98843684568</v>
      </c>
      <c r="EO111" s="7">
        <v>124884.94241670128</v>
      </c>
      <c r="EP111" s="7">
        <v>3101808.9566105451</v>
      </c>
      <c r="EQ111" s="7">
        <v>182196.89660558221</v>
      </c>
      <c r="ER111" s="7">
        <v>861511.27511192684</v>
      </c>
      <c r="ES111" s="7">
        <v>3392270.0977817844</v>
      </c>
      <c r="ET111" s="7">
        <v>628497.29604107921</v>
      </c>
      <c r="EU111" s="7">
        <v>1157567.1846600918</v>
      </c>
      <c r="EV111" s="7">
        <v>1176668.1308519943</v>
      </c>
      <c r="EW111" s="7">
        <v>9011.8337252076126</v>
      </c>
      <c r="EX111" s="7">
        <v>567952.08801701013</v>
      </c>
      <c r="EY111" s="7">
        <v>292671.02163736889</v>
      </c>
      <c r="EZ111" s="7">
        <v>358902.5501864549</v>
      </c>
      <c r="FA111" s="7">
        <v>69808.822842324764</v>
      </c>
      <c r="FB111" s="7">
        <v>87740.549875822588</v>
      </c>
      <c r="FC111" s="7">
        <v>533206.45348347782</v>
      </c>
      <c r="FD111" s="7">
        <v>3368330.8006076734</v>
      </c>
      <c r="FE111" s="7">
        <v>2846823.3720525955</v>
      </c>
      <c r="FF111" s="7">
        <v>652129.49574009283</v>
      </c>
      <c r="FG111" s="7">
        <v>5245271.2274674037</v>
      </c>
      <c r="FH111" s="7">
        <v>52580.672843760956</v>
      </c>
      <c r="FI111" s="7">
        <v>25492.219440571807</v>
      </c>
      <c r="FJ111" s="7">
        <v>113772.52836821893</v>
      </c>
      <c r="FK111" s="7">
        <v>166136.53189239191</v>
      </c>
      <c r="FL111" s="7">
        <v>145202.37099851595</v>
      </c>
      <c r="FM111" s="7">
        <v>1751015.7670774292</v>
      </c>
      <c r="FN111" s="7">
        <v>792282.93116857694</v>
      </c>
      <c r="FO111" s="7">
        <v>62984.353439577746</v>
      </c>
      <c r="FP111" s="7">
        <v>1263101.0434567851</v>
      </c>
      <c r="FQ111" s="7">
        <v>48303.541137464723</v>
      </c>
      <c r="FR111" s="2">
        <f t="shared" si="4"/>
        <v>371328232.46256632</v>
      </c>
      <c r="FS111" s="1">
        <f t="shared" si="5"/>
        <v>48143893.338669375</v>
      </c>
      <c r="FT111" s="3">
        <v>48143893.338669375</v>
      </c>
      <c r="FU111" s="3">
        <v>0</v>
      </c>
      <c r="FV111" s="1">
        <f t="shared" si="6"/>
        <v>-0.32959860563278198</v>
      </c>
      <c r="FW111" s="1">
        <v>0</v>
      </c>
      <c r="FX111" s="1">
        <v>-0.32959860563278198</v>
      </c>
      <c r="FY111" s="1">
        <v>4177079.9830394434</v>
      </c>
      <c r="FZ111" s="1">
        <v>4329158.1709971279</v>
      </c>
      <c r="GA111" s="1">
        <f t="shared" si="7"/>
        <v>419320047.28367937</v>
      </c>
      <c r="GB111" s="13"/>
      <c r="GC111" s="4"/>
      <c r="GD111" s="5"/>
      <c r="GF111" s="8"/>
      <c r="GG111" s="8"/>
    </row>
    <row r="112" spans="1:189" s="27" customFormat="1" ht="31.5" x14ac:dyDescent="0.25">
      <c r="A112" s="57" t="s">
        <v>392</v>
      </c>
      <c r="B112" s="18">
        <v>107</v>
      </c>
      <c r="C112" s="7">
        <v>1.383274750165995</v>
      </c>
      <c r="D112" s="7">
        <v>0</v>
      </c>
      <c r="E112" s="7">
        <v>0</v>
      </c>
      <c r="F112" s="7">
        <v>31679.385516751216</v>
      </c>
      <c r="G112" s="7">
        <v>0</v>
      </c>
      <c r="H112" s="7">
        <v>0</v>
      </c>
      <c r="I112" s="7">
        <v>0</v>
      </c>
      <c r="J112" s="7">
        <v>0</v>
      </c>
      <c r="K112" s="7">
        <v>64249.719953049891</v>
      </c>
      <c r="L112" s="7">
        <v>0</v>
      </c>
      <c r="M112" s="7">
        <v>0</v>
      </c>
      <c r="N112" s="7">
        <v>0</v>
      </c>
      <c r="O112" s="7">
        <v>0</v>
      </c>
      <c r="P112" s="7">
        <v>58448.34486209086</v>
      </c>
      <c r="Q112" s="7">
        <v>428.98202285947724</v>
      </c>
      <c r="R112" s="7">
        <v>0</v>
      </c>
      <c r="S112" s="7">
        <v>153.5754738025729</v>
      </c>
      <c r="T112" s="7">
        <v>55.172902055016017</v>
      </c>
      <c r="U112" s="7">
        <v>0</v>
      </c>
      <c r="V112" s="7">
        <v>34.53051439474315</v>
      </c>
      <c r="W112" s="7">
        <v>0</v>
      </c>
      <c r="X112" s="7">
        <v>1.3596570805128336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7">
        <v>0</v>
      </c>
      <c r="AP112" s="7">
        <v>0</v>
      </c>
      <c r="AQ112" s="7">
        <v>0</v>
      </c>
      <c r="AR112" s="7">
        <v>0</v>
      </c>
      <c r="AS112" s="7">
        <v>0</v>
      </c>
      <c r="AT112" s="7">
        <v>1638.9432399174284</v>
      </c>
      <c r="AU112" s="7">
        <v>0</v>
      </c>
      <c r="AV112" s="7">
        <v>0</v>
      </c>
      <c r="AW112" s="7">
        <v>0</v>
      </c>
      <c r="AX112" s="7">
        <v>0</v>
      </c>
      <c r="AY112" s="7">
        <v>6177.8312264283859</v>
      </c>
      <c r="AZ112" s="7">
        <v>0</v>
      </c>
      <c r="BA112" s="7">
        <v>0</v>
      </c>
      <c r="BB112" s="7">
        <v>0</v>
      </c>
      <c r="BC112" s="7">
        <v>32.179968390475466</v>
      </c>
      <c r="BD112" s="7">
        <v>0</v>
      </c>
      <c r="BE112" s="7">
        <v>20.61341368790956</v>
      </c>
      <c r="BF112" s="7">
        <v>744.54381375955779</v>
      </c>
      <c r="BG112" s="7">
        <v>11.668613238782894</v>
      </c>
      <c r="BH112" s="7">
        <v>160.12968527490128</v>
      </c>
      <c r="BI112" s="7">
        <v>1742.8023494505683</v>
      </c>
      <c r="BJ112" s="7">
        <v>828.20755156177381</v>
      </c>
      <c r="BK112" s="7">
        <v>0</v>
      </c>
      <c r="BL112" s="7">
        <v>0</v>
      </c>
      <c r="BM112" s="7">
        <v>9461.9363939337763</v>
      </c>
      <c r="BN112" s="7">
        <v>0</v>
      </c>
      <c r="BO112" s="7">
        <v>0</v>
      </c>
      <c r="BP112" s="7">
        <v>0</v>
      </c>
      <c r="BQ112" s="7">
        <v>12830.723742659606</v>
      </c>
      <c r="BR112" s="7">
        <v>1554327.2779817304</v>
      </c>
      <c r="BS112" s="7">
        <v>86457.842146718554</v>
      </c>
      <c r="BT112" s="7">
        <v>0</v>
      </c>
      <c r="BU112" s="7">
        <v>792136.56394581369</v>
      </c>
      <c r="BV112" s="7">
        <v>25862.992345171395</v>
      </c>
      <c r="BW112" s="7">
        <v>2095.19999456594</v>
      </c>
      <c r="BX112" s="7">
        <v>346367.65350830712</v>
      </c>
      <c r="BY112" s="7">
        <v>1235.4902098481734</v>
      </c>
      <c r="BZ112" s="7">
        <v>15134.25946900772</v>
      </c>
      <c r="CA112" s="7">
        <v>197775.51571723857</v>
      </c>
      <c r="CB112" s="7">
        <v>0</v>
      </c>
      <c r="CC112" s="7">
        <v>547628.94836463919</v>
      </c>
      <c r="CD112" s="7">
        <v>0</v>
      </c>
      <c r="CE112" s="7">
        <v>46466.942821479563</v>
      </c>
      <c r="CF112" s="7">
        <v>902419.74091512337</v>
      </c>
      <c r="CG112" s="7">
        <v>27222.48953498324</v>
      </c>
      <c r="CH112" s="7">
        <v>51342.153356346716</v>
      </c>
      <c r="CI112" s="7">
        <v>0</v>
      </c>
      <c r="CJ112" s="7">
        <v>0</v>
      </c>
      <c r="CK112" s="7">
        <v>0</v>
      </c>
      <c r="CL112" s="7">
        <v>0</v>
      </c>
      <c r="CM112" s="7">
        <v>352.0898148187793</v>
      </c>
      <c r="CN112" s="7">
        <v>0</v>
      </c>
      <c r="CO112" s="7">
        <v>0</v>
      </c>
      <c r="CP112" s="7">
        <v>4587.857726271146</v>
      </c>
      <c r="CQ112" s="7">
        <v>1339.5997834354464</v>
      </c>
      <c r="CR112" s="7">
        <v>45.708297339949368</v>
      </c>
      <c r="CS112" s="7">
        <v>1079.768209459673</v>
      </c>
      <c r="CT112" s="7">
        <v>446.8786527409157</v>
      </c>
      <c r="CU112" s="7">
        <v>538470.05746577319</v>
      </c>
      <c r="CV112" s="7">
        <v>11.389409628523428</v>
      </c>
      <c r="CW112" s="7">
        <v>4563.8237880392435</v>
      </c>
      <c r="CX112" s="7">
        <v>171.32414595565217</v>
      </c>
      <c r="CY112" s="7">
        <v>16964.47626597706</v>
      </c>
      <c r="CZ112" s="7">
        <v>0</v>
      </c>
      <c r="DA112" s="7">
        <v>0</v>
      </c>
      <c r="DB112" s="7">
        <v>37.945691151723736</v>
      </c>
      <c r="DC112" s="7">
        <v>0</v>
      </c>
      <c r="DD112" s="7">
        <v>15398.03634513245</v>
      </c>
      <c r="DE112" s="7">
        <v>206639.47241372857</v>
      </c>
      <c r="DF112" s="7">
        <v>2865.4554487724222</v>
      </c>
      <c r="DG112" s="7">
        <v>8.146603481073285</v>
      </c>
      <c r="DH112" s="7">
        <v>0</v>
      </c>
      <c r="DI112" s="7">
        <v>0</v>
      </c>
      <c r="DJ112" s="7">
        <v>0</v>
      </c>
      <c r="DK112" s="7">
        <v>0</v>
      </c>
      <c r="DL112" s="7">
        <v>0</v>
      </c>
      <c r="DM112" s="7">
        <v>0</v>
      </c>
      <c r="DN112" s="7">
        <v>0</v>
      </c>
      <c r="DO112" s="7">
        <v>0</v>
      </c>
      <c r="DP112" s="7">
        <v>0</v>
      </c>
      <c r="DQ112" s="7">
        <v>66.610389129341584</v>
      </c>
      <c r="DR112" s="7">
        <v>1645.7129766131472</v>
      </c>
      <c r="DS112" s="7">
        <f>'[2]IOT 2019 CB'!DZ119+'[2]IOT 2019 CB'!EA119</f>
        <v>296809.39323516336</v>
      </c>
      <c r="DT112" s="7">
        <v>0</v>
      </c>
      <c r="DU112" s="7">
        <v>0</v>
      </c>
      <c r="DV112" s="7">
        <v>0</v>
      </c>
      <c r="DW112" s="7">
        <v>0</v>
      </c>
      <c r="DX112" s="7">
        <v>0</v>
      </c>
      <c r="DY112" s="7">
        <v>0</v>
      </c>
      <c r="DZ112" s="7">
        <v>0</v>
      </c>
      <c r="EA112" s="7">
        <v>0</v>
      </c>
      <c r="EB112" s="7">
        <v>237.58676323351619</v>
      </c>
      <c r="EC112" s="7">
        <v>0</v>
      </c>
      <c r="ED112" s="7">
        <v>5761.2889950257522</v>
      </c>
      <c r="EE112" s="7">
        <v>474675.87357663299</v>
      </c>
      <c r="EF112" s="7">
        <v>53.347174491215192</v>
      </c>
      <c r="EG112" s="7">
        <v>0</v>
      </c>
      <c r="EH112" s="7">
        <v>5.6266663621155972</v>
      </c>
      <c r="EI112" s="7">
        <v>0</v>
      </c>
      <c r="EJ112" s="7">
        <v>10.051018610421259</v>
      </c>
      <c r="EK112" s="7">
        <v>0</v>
      </c>
      <c r="EL112" s="7">
        <f>'[2]IOT 2019 CB'!ET119+'[2]IOT 2019 CB'!EU119</f>
        <v>29.225128384077454</v>
      </c>
      <c r="EM112" s="7">
        <v>0</v>
      </c>
      <c r="EN112" s="7">
        <v>0</v>
      </c>
      <c r="EO112" s="7">
        <v>0</v>
      </c>
      <c r="EP112" s="7">
        <v>4683.8469124054436</v>
      </c>
      <c r="EQ112" s="7">
        <v>196.73854942305894</v>
      </c>
      <c r="ER112" s="7">
        <v>167.861434060568</v>
      </c>
      <c r="ES112" s="7">
        <v>0</v>
      </c>
      <c r="ET112" s="7">
        <v>324.04925000825693</v>
      </c>
      <c r="EU112" s="7">
        <v>0</v>
      </c>
      <c r="EV112" s="7">
        <v>0</v>
      </c>
      <c r="EW112" s="7">
        <v>0</v>
      </c>
      <c r="EX112" s="7">
        <v>0</v>
      </c>
      <c r="EY112" s="7">
        <v>0</v>
      </c>
      <c r="EZ112" s="7">
        <v>116.16693481341478</v>
      </c>
      <c r="FA112" s="7">
        <v>0</v>
      </c>
      <c r="FB112" s="7">
        <v>1052.6161679510878</v>
      </c>
      <c r="FC112" s="7">
        <v>880.16014513763707</v>
      </c>
      <c r="FD112" s="7">
        <v>10325.475232284381</v>
      </c>
      <c r="FE112" s="7">
        <v>5549.0213549577456</v>
      </c>
      <c r="FF112" s="7">
        <v>335.05070937941883</v>
      </c>
      <c r="FG112" s="7">
        <v>3724.706802014749</v>
      </c>
      <c r="FH112" s="7">
        <v>12359.516724246067</v>
      </c>
      <c r="FI112" s="7">
        <v>636.05445290620798</v>
      </c>
      <c r="FJ112" s="7">
        <v>478.53366989863696</v>
      </c>
      <c r="FK112" s="7">
        <v>1265.0461206441119</v>
      </c>
      <c r="FL112" s="7">
        <v>9.290113858005758E-2</v>
      </c>
      <c r="FM112" s="7">
        <v>1532.5006302833399</v>
      </c>
      <c r="FN112" s="7">
        <v>5384.1858291791095</v>
      </c>
      <c r="FO112" s="7">
        <v>531.90850919501179</v>
      </c>
      <c r="FP112" s="7">
        <v>12.102917539256712</v>
      </c>
      <c r="FQ112" s="7">
        <v>357.56621586126033</v>
      </c>
      <c r="FR112" s="2">
        <f t="shared" si="4"/>
        <v>6407365.0519347927</v>
      </c>
      <c r="FS112" s="1">
        <f t="shared" si="5"/>
        <v>4298154.5610352661</v>
      </c>
      <c r="FT112" s="3">
        <v>4298154.5610352661</v>
      </c>
      <c r="FU112" s="3">
        <v>0</v>
      </c>
      <c r="FV112" s="1">
        <f t="shared" si="6"/>
        <v>-0.2938409810885787</v>
      </c>
      <c r="FW112" s="1">
        <v>0</v>
      </c>
      <c r="FX112" s="1">
        <v>-0.2938409810885787</v>
      </c>
      <c r="FY112" s="1">
        <v>0</v>
      </c>
      <c r="FZ112" s="1">
        <v>0</v>
      </c>
      <c r="GA112" s="1">
        <f t="shared" si="7"/>
        <v>10705519.319129076</v>
      </c>
      <c r="GB112" s="13"/>
      <c r="GC112" s="4"/>
      <c r="GD112" s="5"/>
      <c r="GF112" s="8"/>
      <c r="GG112" s="8"/>
    </row>
    <row r="113" spans="1:189" s="27" customFormat="1" ht="47.25" x14ac:dyDescent="0.25">
      <c r="A113" s="20" t="s">
        <v>391</v>
      </c>
      <c r="B113" s="18">
        <v>108</v>
      </c>
      <c r="C113" s="7">
        <v>260.91181225216138</v>
      </c>
      <c r="D113" s="7">
        <v>0</v>
      </c>
      <c r="E113" s="7">
        <v>436.12852115072945</v>
      </c>
      <c r="F113" s="7">
        <v>74.660884628286979</v>
      </c>
      <c r="G113" s="7">
        <v>7681.7221323370168</v>
      </c>
      <c r="H113" s="7">
        <v>777.74405563934999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12411.373053192148</v>
      </c>
      <c r="P113" s="7">
        <v>0</v>
      </c>
      <c r="Q113" s="7">
        <v>173.02025427616087</v>
      </c>
      <c r="R113" s="7">
        <v>588.21916222559423</v>
      </c>
      <c r="S113" s="7">
        <v>0.9202119391542708</v>
      </c>
      <c r="T113" s="7">
        <v>201.14900502414824</v>
      </c>
      <c r="U113" s="7">
        <v>297.93148584663055</v>
      </c>
      <c r="V113" s="7">
        <v>3719.4273204890933</v>
      </c>
      <c r="W113" s="7">
        <v>0</v>
      </c>
      <c r="X113" s="7">
        <v>0</v>
      </c>
      <c r="Y113" s="7">
        <v>0</v>
      </c>
      <c r="Z113" s="7">
        <v>56027.662933551583</v>
      </c>
      <c r="AA113" s="7">
        <v>0</v>
      </c>
      <c r="AB113" s="7">
        <v>0</v>
      </c>
      <c r="AC113" s="7">
        <v>4008898.1696100119</v>
      </c>
      <c r="AD113" s="7">
        <v>362911.09763783467</v>
      </c>
      <c r="AE113" s="7">
        <v>11957.840343354836</v>
      </c>
      <c r="AF113" s="7">
        <v>0</v>
      </c>
      <c r="AG113" s="7">
        <v>99891.522315317037</v>
      </c>
      <c r="AH113" s="7">
        <v>6434.9809605388964</v>
      </c>
      <c r="AI113" s="7">
        <v>195.3846732797972</v>
      </c>
      <c r="AJ113" s="7">
        <v>0</v>
      </c>
      <c r="AK113" s="7">
        <v>0</v>
      </c>
      <c r="AL113" s="7">
        <v>0</v>
      </c>
      <c r="AM113" s="7">
        <v>0</v>
      </c>
      <c r="AN113" s="7">
        <v>1432.6442889157643</v>
      </c>
      <c r="AO113" s="7">
        <v>4.7273378063678546</v>
      </c>
      <c r="AP113" s="7">
        <v>0</v>
      </c>
      <c r="AQ113" s="7">
        <v>559.03218271108869</v>
      </c>
      <c r="AR113" s="7">
        <v>135.43779072986649</v>
      </c>
      <c r="AS113" s="7">
        <v>106135.87687016117</v>
      </c>
      <c r="AT113" s="7">
        <v>5.4349975776496802</v>
      </c>
      <c r="AU113" s="7">
        <v>10.235446191422859</v>
      </c>
      <c r="AV113" s="7">
        <v>7.4131397789809039</v>
      </c>
      <c r="AW113" s="7">
        <v>645.01242148401059</v>
      </c>
      <c r="AX113" s="7">
        <v>1.0120514323442806</v>
      </c>
      <c r="AY113" s="7">
        <v>5991.1426783836778</v>
      </c>
      <c r="AZ113" s="7">
        <v>4669.122533097413</v>
      </c>
      <c r="BA113" s="7">
        <v>2.4335125352457432</v>
      </c>
      <c r="BB113" s="7">
        <v>5.9168409262578585</v>
      </c>
      <c r="BC113" s="7">
        <v>81481.024648041843</v>
      </c>
      <c r="BD113" s="7">
        <v>2753.4631307995692</v>
      </c>
      <c r="BE113" s="7">
        <v>130974.46928153574</v>
      </c>
      <c r="BF113" s="7">
        <v>432450.78086302982</v>
      </c>
      <c r="BG113" s="7">
        <v>99.004280329982379</v>
      </c>
      <c r="BH113" s="7">
        <v>25125.892471114101</v>
      </c>
      <c r="BI113" s="7">
        <v>9.1617852245810489</v>
      </c>
      <c r="BJ113" s="7">
        <v>80.174680651605271</v>
      </c>
      <c r="BK113" s="7">
        <v>83.463892007346857</v>
      </c>
      <c r="BL113" s="7">
        <v>16.062142625847756</v>
      </c>
      <c r="BM113" s="7">
        <v>6105.7040941758605</v>
      </c>
      <c r="BN113" s="7">
        <v>695.79361848057204</v>
      </c>
      <c r="BO113" s="7">
        <v>106450.56588292379</v>
      </c>
      <c r="BP113" s="7">
        <v>86.341092030361338</v>
      </c>
      <c r="BQ113" s="7">
        <v>1.245616455826464</v>
      </c>
      <c r="BR113" s="7">
        <v>351753.0331180119</v>
      </c>
      <c r="BS113" s="7">
        <v>4472.205144254458</v>
      </c>
      <c r="BT113" s="7">
        <v>6816.7364504087536</v>
      </c>
      <c r="BU113" s="7">
        <v>9.0456241602273941</v>
      </c>
      <c r="BV113" s="7">
        <v>7.3551182743462347</v>
      </c>
      <c r="BW113" s="7">
        <v>21.461391286464874</v>
      </c>
      <c r="BX113" s="7">
        <v>36.272663339015949</v>
      </c>
      <c r="BY113" s="7">
        <v>384.57780273803871</v>
      </c>
      <c r="BZ113" s="7">
        <v>2.1754531005127107</v>
      </c>
      <c r="CA113" s="7">
        <v>221.73182731325574</v>
      </c>
      <c r="CB113" s="7">
        <v>30.851625989527825</v>
      </c>
      <c r="CC113" s="7">
        <v>94.567682240599339</v>
      </c>
      <c r="CD113" s="7">
        <v>0</v>
      </c>
      <c r="CE113" s="7">
        <v>2368.1188324716563</v>
      </c>
      <c r="CF113" s="7">
        <v>198.30846020594782</v>
      </c>
      <c r="CG113" s="7">
        <v>6.9476761638758839</v>
      </c>
      <c r="CH113" s="7">
        <v>48818.314612667804</v>
      </c>
      <c r="CI113" s="7">
        <v>2.517751858050707</v>
      </c>
      <c r="CJ113" s="7">
        <v>1.4019280045146618</v>
      </c>
      <c r="CK113" s="7">
        <v>0.96903434083004902</v>
      </c>
      <c r="CL113" s="7">
        <v>76.315448739807337</v>
      </c>
      <c r="CM113" s="7">
        <v>0</v>
      </c>
      <c r="CN113" s="7">
        <v>31.824979278842637</v>
      </c>
      <c r="CO113" s="7">
        <v>0</v>
      </c>
      <c r="CP113" s="7">
        <v>0</v>
      </c>
      <c r="CQ113" s="7">
        <v>240.20582050856427</v>
      </c>
      <c r="CR113" s="7">
        <v>6766.204396794371</v>
      </c>
      <c r="CS113" s="7">
        <v>9.8504479890849659</v>
      </c>
      <c r="CT113" s="7">
        <v>0</v>
      </c>
      <c r="CU113" s="7">
        <v>10377.096507503265</v>
      </c>
      <c r="CV113" s="7">
        <v>1.5621137347593834</v>
      </c>
      <c r="CW113" s="7">
        <v>10.191270961724681</v>
      </c>
      <c r="CX113" s="7">
        <v>3.3130504965053378</v>
      </c>
      <c r="CY113" s="7">
        <v>52.285566392820414</v>
      </c>
      <c r="CZ113" s="7">
        <v>5.2786764938653681</v>
      </c>
      <c r="DA113" s="7">
        <v>0.1217358745610342</v>
      </c>
      <c r="DB113" s="7">
        <v>143.24591289435031</v>
      </c>
      <c r="DC113" s="7">
        <v>54.952703621487878</v>
      </c>
      <c r="DD113" s="7">
        <v>0</v>
      </c>
      <c r="DE113" s="7">
        <v>0</v>
      </c>
      <c r="DF113" s="7">
        <v>565432.60010061658</v>
      </c>
      <c r="DG113" s="7">
        <v>253.39564746595599</v>
      </c>
      <c r="DH113" s="7">
        <v>67.287243417626712</v>
      </c>
      <c r="DI113" s="7">
        <v>1.2580085803410532</v>
      </c>
      <c r="DJ113" s="7">
        <v>0</v>
      </c>
      <c r="DK113" s="7">
        <v>502.34731972496814</v>
      </c>
      <c r="DL113" s="7">
        <v>4324.4952839732414</v>
      </c>
      <c r="DM113" s="7">
        <v>0</v>
      </c>
      <c r="DN113" s="7">
        <v>274.95740669106448</v>
      </c>
      <c r="DO113" s="7">
        <v>9.8688126427134364</v>
      </c>
      <c r="DP113" s="7">
        <v>11418.713523499076</v>
      </c>
      <c r="DQ113" s="7">
        <v>547.77404528115414</v>
      </c>
      <c r="DR113" s="7">
        <v>245.64209695500008</v>
      </c>
      <c r="DS113" s="7">
        <f>'[2]IOT 2019 CB'!DZ120+'[2]IOT 2019 CB'!EA120</f>
        <v>11009.902521641074</v>
      </c>
      <c r="DT113" s="7">
        <v>173.14349245652036</v>
      </c>
      <c r="DU113" s="7">
        <v>1.2920863674145473</v>
      </c>
      <c r="DV113" s="7">
        <v>64.84715513743123</v>
      </c>
      <c r="DW113" s="7">
        <v>40.32112339488009</v>
      </c>
      <c r="DX113" s="7">
        <v>960.00103773757439</v>
      </c>
      <c r="DY113" s="7">
        <v>390.84571314698957</v>
      </c>
      <c r="DZ113" s="7">
        <v>62762.977875131975</v>
      </c>
      <c r="EA113" s="7">
        <v>6836.0596499255962</v>
      </c>
      <c r="EB113" s="7">
        <v>1385.8320805779308</v>
      </c>
      <c r="EC113" s="7">
        <v>39.738218884629646</v>
      </c>
      <c r="ED113" s="7">
        <v>133.86639722560551</v>
      </c>
      <c r="EE113" s="7">
        <v>398549.06520361308</v>
      </c>
      <c r="EF113" s="7">
        <v>19.00291476044891</v>
      </c>
      <c r="EG113" s="7">
        <v>0</v>
      </c>
      <c r="EH113" s="7">
        <v>0</v>
      </c>
      <c r="EI113" s="7">
        <v>281.96984272591743</v>
      </c>
      <c r="EJ113" s="7">
        <v>187.00479706787905</v>
      </c>
      <c r="EK113" s="7">
        <v>0.68052650154917538</v>
      </c>
      <c r="EL113" s="7">
        <f>'[2]IOT 2019 CB'!ET120+'[2]IOT 2019 CB'!EU120</f>
        <v>71.111947121251234</v>
      </c>
      <c r="EM113" s="7">
        <v>1.4946866790745941</v>
      </c>
      <c r="EN113" s="7">
        <v>0</v>
      </c>
      <c r="EO113" s="7">
        <v>0</v>
      </c>
      <c r="EP113" s="7">
        <v>18.899126121286649</v>
      </c>
      <c r="EQ113" s="7">
        <v>469.64132029311719</v>
      </c>
      <c r="ER113" s="7">
        <v>51.777361041916002</v>
      </c>
      <c r="ES113" s="7">
        <v>1562.0984929863239</v>
      </c>
      <c r="ET113" s="7">
        <v>0</v>
      </c>
      <c r="EU113" s="7">
        <v>44.939147554303155</v>
      </c>
      <c r="EV113" s="7">
        <v>2367.6765560949798</v>
      </c>
      <c r="EW113" s="7">
        <v>37.181792695404319</v>
      </c>
      <c r="EX113" s="7">
        <v>16.418197107626266</v>
      </c>
      <c r="EY113" s="7">
        <v>1.2839726539358849</v>
      </c>
      <c r="EZ113" s="7">
        <v>4.1799073636877706</v>
      </c>
      <c r="FA113" s="7">
        <v>0</v>
      </c>
      <c r="FB113" s="7">
        <v>19.78628995184976</v>
      </c>
      <c r="FC113" s="7">
        <v>7.9271532069536539</v>
      </c>
      <c r="FD113" s="7">
        <v>631.0464899931336</v>
      </c>
      <c r="FE113" s="7">
        <v>17100.751111361405</v>
      </c>
      <c r="FF113" s="7">
        <v>0</v>
      </c>
      <c r="FG113" s="7">
        <v>246356.7578282624</v>
      </c>
      <c r="FH113" s="7">
        <v>7050.3489765952181</v>
      </c>
      <c r="FI113" s="7">
        <v>0</v>
      </c>
      <c r="FJ113" s="7">
        <v>91.885916047767537</v>
      </c>
      <c r="FK113" s="7">
        <v>0</v>
      </c>
      <c r="FL113" s="7">
        <v>6.2646406658888045</v>
      </c>
      <c r="FM113" s="7">
        <v>765.66794409624129</v>
      </c>
      <c r="FN113" s="7">
        <v>2341.7207769138963</v>
      </c>
      <c r="FO113" s="7">
        <v>92.774839839553479</v>
      </c>
      <c r="FP113" s="7">
        <v>3885.1371492960798</v>
      </c>
      <c r="FQ113" s="7">
        <v>2128.1621962780696</v>
      </c>
      <c r="FR113" s="2">
        <f t="shared" si="4"/>
        <v>7263017.3207175229</v>
      </c>
      <c r="FS113" s="1">
        <f t="shared" si="5"/>
        <v>1715300.3364452657</v>
      </c>
      <c r="FT113" s="3">
        <v>1715300.3364452657</v>
      </c>
      <c r="FU113" s="3">
        <v>0</v>
      </c>
      <c r="FV113" s="1">
        <f t="shared" si="6"/>
        <v>0.21023555565625429</v>
      </c>
      <c r="FW113" s="1">
        <v>0</v>
      </c>
      <c r="FX113" s="1">
        <v>0.21023555565625429</v>
      </c>
      <c r="FY113" s="1">
        <v>0</v>
      </c>
      <c r="FZ113" s="1">
        <v>0</v>
      </c>
      <c r="GA113" s="1">
        <f t="shared" si="7"/>
        <v>8978317.867398344</v>
      </c>
      <c r="GB113" s="13"/>
      <c r="GC113" s="4"/>
      <c r="GD113" s="5"/>
      <c r="GF113" s="8"/>
      <c r="GG113" s="8"/>
    </row>
    <row r="114" spans="1:189" s="27" customFormat="1" ht="15.75" x14ac:dyDescent="0.25">
      <c r="A114" s="57" t="s">
        <v>393</v>
      </c>
      <c r="B114" s="18">
        <v>109</v>
      </c>
      <c r="C114" s="7">
        <v>2599.2760775247029</v>
      </c>
      <c r="D114" s="7">
        <v>1092.1405987398466</v>
      </c>
      <c r="E114" s="7">
        <v>33.832109698084089</v>
      </c>
      <c r="F114" s="7">
        <v>2324.146318121353</v>
      </c>
      <c r="G114" s="7">
        <v>16338.665258627872</v>
      </c>
      <c r="H114" s="7">
        <v>16444.304744055353</v>
      </c>
      <c r="I114" s="7">
        <v>45352.118111680356</v>
      </c>
      <c r="J114" s="7">
        <v>25020.696210180082</v>
      </c>
      <c r="K114" s="7">
        <v>15959.43094729453</v>
      </c>
      <c r="L114" s="7">
        <v>0</v>
      </c>
      <c r="M114" s="7">
        <v>0.48163654056133043</v>
      </c>
      <c r="N114" s="7">
        <v>6449.3054355428176</v>
      </c>
      <c r="O114" s="7">
        <v>3161.5129930162052</v>
      </c>
      <c r="P114" s="7">
        <v>11979.433851483884</v>
      </c>
      <c r="Q114" s="7">
        <v>546.29370688627569</v>
      </c>
      <c r="R114" s="7">
        <v>19086.833748668738</v>
      </c>
      <c r="S114" s="7">
        <v>161191.46362579643</v>
      </c>
      <c r="T114" s="7">
        <v>31962.493636007544</v>
      </c>
      <c r="U114" s="7">
        <v>15236.602405291376</v>
      </c>
      <c r="V114" s="7">
        <v>3261.7528004721476</v>
      </c>
      <c r="W114" s="7">
        <v>11991.994995287687</v>
      </c>
      <c r="X114" s="7">
        <v>1062.6739989766224</v>
      </c>
      <c r="Y114" s="7">
        <v>4714.2269783761913</v>
      </c>
      <c r="Z114" s="7">
        <v>9636.9806018109302</v>
      </c>
      <c r="AA114" s="7">
        <v>3883.7907091303673</v>
      </c>
      <c r="AB114" s="7">
        <v>1310.2831882601065</v>
      </c>
      <c r="AC114" s="7">
        <v>180740.83011428983</v>
      </c>
      <c r="AD114" s="7">
        <v>24137.032472708277</v>
      </c>
      <c r="AE114" s="7">
        <v>5146.2065070303224</v>
      </c>
      <c r="AF114" s="7">
        <v>2370.2823324691917</v>
      </c>
      <c r="AG114" s="7">
        <v>10388.790672196228</v>
      </c>
      <c r="AH114" s="7">
        <v>8985.5671443475603</v>
      </c>
      <c r="AI114" s="7">
        <v>22753.131012504484</v>
      </c>
      <c r="AJ114" s="7">
        <v>388413.29452910303</v>
      </c>
      <c r="AK114" s="7">
        <v>43809.062115110319</v>
      </c>
      <c r="AL114" s="7">
        <v>199002.66735601239</v>
      </c>
      <c r="AM114" s="7">
        <v>3102.4546759430987</v>
      </c>
      <c r="AN114" s="7">
        <v>111382.95721533176</v>
      </c>
      <c r="AO114" s="7">
        <v>60187.90683611951</v>
      </c>
      <c r="AP114" s="7">
        <v>4342.6804181912794</v>
      </c>
      <c r="AQ114" s="7">
        <v>546268.48140052066</v>
      </c>
      <c r="AR114" s="7">
        <v>29743.855922457424</v>
      </c>
      <c r="AS114" s="7">
        <v>177916.46479816723</v>
      </c>
      <c r="AT114" s="7">
        <v>17765.816266685575</v>
      </c>
      <c r="AU114" s="7">
        <v>10350.594460346829</v>
      </c>
      <c r="AV114" s="7">
        <v>50390.414424982373</v>
      </c>
      <c r="AW114" s="7">
        <v>11262.119270677789</v>
      </c>
      <c r="AX114" s="7">
        <v>13546.393671691842</v>
      </c>
      <c r="AY114" s="7">
        <v>34448.888325372587</v>
      </c>
      <c r="AZ114" s="7">
        <v>75141.893202741878</v>
      </c>
      <c r="BA114" s="7">
        <v>6558.7899931394877</v>
      </c>
      <c r="BB114" s="7">
        <v>6832.9038562627993</v>
      </c>
      <c r="BC114" s="7">
        <v>4993.4364583920933</v>
      </c>
      <c r="BD114" s="7">
        <v>7159.4702103960735</v>
      </c>
      <c r="BE114" s="7">
        <v>464921.24907130119</v>
      </c>
      <c r="BF114" s="7">
        <v>2866596.746806684</v>
      </c>
      <c r="BG114" s="7">
        <v>5230957.0911051035</v>
      </c>
      <c r="BH114" s="7">
        <v>28931.766666956635</v>
      </c>
      <c r="BI114" s="7">
        <v>410561.23077501124</v>
      </c>
      <c r="BJ114" s="7">
        <v>192087.93024646069</v>
      </c>
      <c r="BK114" s="7">
        <v>49496.766333781321</v>
      </c>
      <c r="BL114" s="7">
        <v>42751.02895411128</v>
      </c>
      <c r="BM114" s="7">
        <v>354491.02698782785</v>
      </c>
      <c r="BN114" s="7">
        <v>40847.38744427351</v>
      </c>
      <c r="BO114" s="7">
        <v>210659.30165702195</v>
      </c>
      <c r="BP114" s="7">
        <v>502.25586025099619</v>
      </c>
      <c r="BQ114" s="7">
        <v>2553.5562505008884</v>
      </c>
      <c r="BR114" s="7">
        <v>28867.527672715332</v>
      </c>
      <c r="BS114" s="7">
        <v>1696.6736438338935</v>
      </c>
      <c r="BT114" s="7">
        <v>320874.62944546447</v>
      </c>
      <c r="BU114" s="7">
        <v>2379.6690169523117</v>
      </c>
      <c r="BV114" s="7">
        <v>18077.062384509823</v>
      </c>
      <c r="BW114" s="7">
        <v>243717.81295874759</v>
      </c>
      <c r="BX114" s="7">
        <v>373456.57772289641</v>
      </c>
      <c r="BY114" s="7">
        <v>111763.39573352612</v>
      </c>
      <c r="BZ114" s="7">
        <v>139115.08949882386</v>
      </c>
      <c r="CA114" s="7">
        <v>14959.330291445516</v>
      </c>
      <c r="CB114" s="7">
        <v>23212.146430420213</v>
      </c>
      <c r="CC114" s="7">
        <v>11453.098971718029</v>
      </c>
      <c r="CD114" s="7">
        <v>97012.9812268565</v>
      </c>
      <c r="CE114" s="7">
        <v>297247.09784661781</v>
      </c>
      <c r="CF114" s="7">
        <v>40921.642727669278</v>
      </c>
      <c r="CG114" s="7">
        <v>8056.0786040354296</v>
      </c>
      <c r="CH114" s="7">
        <v>61.056750778530187</v>
      </c>
      <c r="CI114" s="7">
        <v>106960.43039043616</v>
      </c>
      <c r="CJ114" s="7">
        <v>101.6544996045957</v>
      </c>
      <c r="CK114" s="7">
        <v>29713.417398696034</v>
      </c>
      <c r="CL114" s="7">
        <v>2130.6368312272698</v>
      </c>
      <c r="CM114" s="7">
        <v>70103.945945516112</v>
      </c>
      <c r="CN114" s="7">
        <v>194.36287504776936</v>
      </c>
      <c r="CO114" s="7">
        <v>8563.8214918865597</v>
      </c>
      <c r="CP114" s="7">
        <v>2570.8204970828492</v>
      </c>
      <c r="CQ114" s="7">
        <v>12394.558415784086</v>
      </c>
      <c r="CR114" s="7">
        <v>2074.8965890927198</v>
      </c>
      <c r="CS114" s="7">
        <v>68526.955519443785</v>
      </c>
      <c r="CT114" s="7">
        <v>7862.1783276138849</v>
      </c>
      <c r="CU114" s="7">
        <v>5002.8831913748236</v>
      </c>
      <c r="CV114" s="7">
        <v>549.58817412360975</v>
      </c>
      <c r="CW114" s="7">
        <v>3612.9030781273354</v>
      </c>
      <c r="CX114" s="7">
        <v>215.80503548955522</v>
      </c>
      <c r="CY114" s="7">
        <v>220.46221060374117</v>
      </c>
      <c r="CZ114" s="7">
        <v>77152.14409480305</v>
      </c>
      <c r="DA114" s="7">
        <v>26928.8238724558</v>
      </c>
      <c r="DB114" s="7">
        <v>80206.164221843021</v>
      </c>
      <c r="DC114" s="7">
        <v>103051.66806811979</v>
      </c>
      <c r="DD114" s="7">
        <v>469679.40663635457</v>
      </c>
      <c r="DE114" s="7">
        <v>71281.013861691798</v>
      </c>
      <c r="DF114" s="7">
        <v>353495.37129351962</v>
      </c>
      <c r="DG114" s="7">
        <v>3134037.8208026639</v>
      </c>
      <c r="DH114" s="7">
        <v>22731.208183420462</v>
      </c>
      <c r="DI114" s="7">
        <v>40744.055296207647</v>
      </c>
      <c r="DJ114" s="7">
        <v>528.72154675638137</v>
      </c>
      <c r="DK114" s="7">
        <v>471705.27131150302</v>
      </c>
      <c r="DL114" s="7">
        <v>262882.54589523544</v>
      </c>
      <c r="DM114" s="7">
        <v>16016.021554439496</v>
      </c>
      <c r="DN114" s="7">
        <v>179393.5485145667</v>
      </c>
      <c r="DO114" s="7">
        <v>234071.12559141725</v>
      </c>
      <c r="DP114" s="7">
        <v>127076.25221415865</v>
      </c>
      <c r="DQ114" s="7">
        <v>103562.33153700564</v>
      </c>
      <c r="DR114" s="7">
        <v>151718.65182299068</v>
      </c>
      <c r="DS114" s="7">
        <f>'[2]IOT 2019 CB'!DZ121+'[2]IOT 2019 CB'!EA121</f>
        <v>262153.95030562428</v>
      </c>
      <c r="DT114" s="7">
        <v>43439.429360196686</v>
      </c>
      <c r="DU114" s="7">
        <v>15490.418245904726</v>
      </c>
      <c r="DV114" s="7">
        <v>183427.19654920814</v>
      </c>
      <c r="DW114" s="7">
        <v>163345.41903439848</v>
      </c>
      <c r="DX114" s="7">
        <v>10195.183715999818</v>
      </c>
      <c r="DY114" s="7">
        <v>42217.374834163267</v>
      </c>
      <c r="DZ114" s="7">
        <v>73539.689286561043</v>
      </c>
      <c r="EA114" s="7">
        <v>484.06032037589699</v>
      </c>
      <c r="EB114" s="7">
        <v>117442.79742495572</v>
      </c>
      <c r="EC114" s="7">
        <v>28017.84479757107</v>
      </c>
      <c r="ED114" s="7">
        <v>577015.18580870458</v>
      </c>
      <c r="EE114" s="7">
        <v>1388951.1281742698</v>
      </c>
      <c r="EF114" s="7">
        <v>10194.810982401221</v>
      </c>
      <c r="EG114" s="7">
        <v>35157.163163142242</v>
      </c>
      <c r="EH114" s="7">
        <v>21320.946585525551</v>
      </c>
      <c r="EI114" s="7">
        <v>5715.4239711489363</v>
      </c>
      <c r="EJ114" s="7">
        <v>26748.390369778346</v>
      </c>
      <c r="EK114" s="7">
        <v>233.2740142496302</v>
      </c>
      <c r="EL114" s="7">
        <f>'[2]IOT 2019 CB'!ET121+'[2]IOT 2019 CB'!EU121</f>
        <v>179.50160642173981</v>
      </c>
      <c r="EM114" s="7">
        <v>0</v>
      </c>
      <c r="EN114" s="7">
        <v>19.961381090421366</v>
      </c>
      <c r="EO114" s="7">
        <v>7.5286134517501555</v>
      </c>
      <c r="EP114" s="7">
        <v>186880.31549302267</v>
      </c>
      <c r="EQ114" s="7">
        <v>13756.517700462593</v>
      </c>
      <c r="ER114" s="7">
        <v>122101.58074159251</v>
      </c>
      <c r="ES114" s="7">
        <v>1179.032944752827</v>
      </c>
      <c r="ET114" s="7">
        <v>30151.256343496454</v>
      </c>
      <c r="EU114" s="7">
        <v>26079.117300243022</v>
      </c>
      <c r="EV114" s="7">
        <v>7001.1663131203668</v>
      </c>
      <c r="EW114" s="7">
        <v>1502.4386152399256</v>
      </c>
      <c r="EX114" s="7">
        <v>26883.720775732876</v>
      </c>
      <c r="EY114" s="7">
        <v>23123.367598761251</v>
      </c>
      <c r="EZ114" s="7">
        <v>93264.56645180659</v>
      </c>
      <c r="FA114" s="7">
        <v>11023.912506739023</v>
      </c>
      <c r="FB114" s="7">
        <v>47550.527631633362</v>
      </c>
      <c r="FC114" s="7">
        <v>60461.911819426357</v>
      </c>
      <c r="FD114" s="7">
        <v>9702.8330655660466</v>
      </c>
      <c r="FE114" s="7">
        <v>114902.87622990325</v>
      </c>
      <c r="FF114" s="7">
        <v>20733.12100396222</v>
      </c>
      <c r="FG114" s="7">
        <v>1174176.2039841174</v>
      </c>
      <c r="FH114" s="7">
        <v>7005.4267426898705</v>
      </c>
      <c r="FI114" s="7">
        <v>10282.925504869141</v>
      </c>
      <c r="FJ114" s="7">
        <v>26062.704719836162</v>
      </c>
      <c r="FK114" s="7">
        <v>13134.263485793856</v>
      </c>
      <c r="FL114" s="7">
        <v>21224.019061228828</v>
      </c>
      <c r="FM114" s="7">
        <v>152845.70052325196</v>
      </c>
      <c r="FN114" s="7">
        <v>100254.95410834101</v>
      </c>
      <c r="FO114" s="7">
        <v>9856.6795816977792</v>
      </c>
      <c r="FP114" s="7">
        <v>186410.64232961219</v>
      </c>
      <c r="FQ114" s="7">
        <v>21927.064319180714</v>
      </c>
      <c r="FR114" s="2">
        <f t="shared" si="4"/>
        <v>25867849.321668498</v>
      </c>
      <c r="FS114" s="1">
        <f t="shared" si="5"/>
        <v>8544038.5656681675</v>
      </c>
      <c r="FT114" s="3">
        <v>8544038.5656681675</v>
      </c>
      <c r="FU114" s="3">
        <v>0</v>
      </c>
      <c r="FV114" s="1">
        <f t="shared" si="6"/>
        <v>-0.38733667507767677</v>
      </c>
      <c r="FW114" s="1">
        <v>0</v>
      </c>
      <c r="FX114" s="1">
        <v>-0.38733667507767677</v>
      </c>
      <c r="FY114" s="1">
        <v>0</v>
      </c>
      <c r="FZ114" s="1">
        <v>0</v>
      </c>
      <c r="GA114" s="1">
        <f t="shared" si="7"/>
        <v>34411887.499999985</v>
      </c>
      <c r="GB114" s="13"/>
      <c r="GC114" s="4"/>
      <c r="GD114" s="5"/>
      <c r="GF114" s="8"/>
      <c r="GG114" s="8"/>
    </row>
    <row r="115" spans="1:189" s="27" customFormat="1" ht="15.75" x14ac:dyDescent="0.25">
      <c r="A115" s="57" t="s">
        <v>394</v>
      </c>
      <c r="B115" s="18">
        <v>110</v>
      </c>
      <c r="C115" s="7">
        <v>591.8427723512508</v>
      </c>
      <c r="D115" s="7">
        <v>13.705918994222273</v>
      </c>
      <c r="E115" s="7">
        <v>0</v>
      </c>
      <c r="F115" s="7">
        <v>6562.9979874482233</v>
      </c>
      <c r="G115" s="7">
        <v>64.592585573087163</v>
      </c>
      <c r="H115" s="7">
        <v>267.02680786338271</v>
      </c>
      <c r="I115" s="7">
        <v>382.50963091172684</v>
      </c>
      <c r="J115" s="7">
        <v>102.15182916433307</v>
      </c>
      <c r="K115" s="7">
        <v>877.78395077737821</v>
      </c>
      <c r="L115" s="7">
        <v>332.8640168932298</v>
      </c>
      <c r="M115" s="7">
        <v>0</v>
      </c>
      <c r="N115" s="7">
        <v>514.27568966100387</v>
      </c>
      <c r="O115" s="7">
        <v>642.76425493132695</v>
      </c>
      <c r="P115" s="7">
        <v>5.825051448392375</v>
      </c>
      <c r="Q115" s="7">
        <v>10.62158724479835</v>
      </c>
      <c r="R115" s="7">
        <v>2153.2373516608131</v>
      </c>
      <c r="S115" s="7">
        <v>4148.2789715739173</v>
      </c>
      <c r="T115" s="7">
        <v>3655.5152485952399</v>
      </c>
      <c r="U115" s="7">
        <v>94.189843005936325</v>
      </c>
      <c r="V115" s="7">
        <v>18647.051331664432</v>
      </c>
      <c r="W115" s="7">
        <v>0</v>
      </c>
      <c r="X115" s="7">
        <v>162.36570188562362</v>
      </c>
      <c r="Y115" s="7">
        <v>113.54958469886523</v>
      </c>
      <c r="Z115" s="7">
        <v>206.90727196728437</v>
      </c>
      <c r="AA115" s="7">
        <v>2.4584308361909928E-2</v>
      </c>
      <c r="AB115" s="7">
        <v>36.671331039951028</v>
      </c>
      <c r="AC115" s="7">
        <v>257.35781189855174</v>
      </c>
      <c r="AD115" s="7">
        <v>46.029445043955448</v>
      </c>
      <c r="AE115" s="7">
        <v>25717.192712114371</v>
      </c>
      <c r="AF115" s="7">
        <v>2126.203693724683</v>
      </c>
      <c r="AG115" s="7">
        <v>85839.828405238892</v>
      </c>
      <c r="AH115" s="7">
        <v>69835.296019653615</v>
      </c>
      <c r="AI115" s="7">
        <v>11680.508227285638</v>
      </c>
      <c r="AJ115" s="7">
        <v>22045.370871670199</v>
      </c>
      <c r="AK115" s="7">
        <v>0</v>
      </c>
      <c r="AL115" s="7">
        <v>0</v>
      </c>
      <c r="AM115" s="7">
        <v>6927.2391948533459</v>
      </c>
      <c r="AN115" s="7">
        <v>13023.928498127547</v>
      </c>
      <c r="AO115" s="7">
        <v>905.15940839826612</v>
      </c>
      <c r="AP115" s="7">
        <v>217.78104191395963</v>
      </c>
      <c r="AQ115" s="7">
        <v>38397.164351209794</v>
      </c>
      <c r="AR115" s="7">
        <v>2709.4829842193435</v>
      </c>
      <c r="AS115" s="7">
        <v>104926.73130533048</v>
      </c>
      <c r="AT115" s="7">
        <v>12889.9112029153</v>
      </c>
      <c r="AU115" s="7">
        <v>1776.9202568544572</v>
      </c>
      <c r="AV115" s="7">
        <v>4533.9375230347077</v>
      </c>
      <c r="AW115" s="7">
        <v>3510.4968102853813</v>
      </c>
      <c r="AX115" s="7">
        <v>23685.016668322125</v>
      </c>
      <c r="AY115" s="7">
        <v>19002.96520468135</v>
      </c>
      <c r="AZ115" s="7">
        <v>1034.5678137492557</v>
      </c>
      <c r="BA115" s="7">
        <v>2361.6826872532051</v>
      </c>
      <c r="BB115" s="7">
        <v>3133.3512466249658</v>
      </c>
      <c r="BC115" s="7">
        <v>20807.740056851744</v>
      </c>
      <c r="BD115" s="7">
        <v>52934.006862454808</v>
      </c>
      <c r="BE115" s="7">
        <v>56499.269421562058</v>
      </c>
      <c r="BF115" s="7">
        <v>201477.68717776085</v>
      </c>
      <c r="BG115" s="7">
        <v>393743.8653234471</v>
      </c>
      <c r="BH115" s="7">
        <v>5819.2348832335656</v>
      </c>
      <c r="BI115" s="7">
        <v>616609.96931929723</v>
      </c>
      <c r="BJ115" s="7">
        <v>390096.7869412828</v>
      </c>
      <c r="BK115" s="7">
        <v>84782.038122638274</v>
      </c>
      <c r="BL115" s="7">
        <v>7342.9101873908967</v>
      </c>
      <c r="BM115" s="7">
        <v>1631.5693147915142</v>
      </c>
      <c r="BN115" s="7">
        <v>582.2315940128093</v>
      </c>
      <c r="BO115" s="7">
        <v>453841.42621990567</v>
      </c>
      <c r="BP115" s="7">
        <v>2467.6039069479398</v>
      </c>
      <c r="BQ115" s="7">
        <v>1367.2254317897196</v>
      </c>
      <c r="BR115" s="7">
        <v>967900.16791721678</v>
      </c>
      <c r="BS115" s="7">
        <v>506.65430630632875</v>
      </c>
      <c r="BT115" s="7">
        <v>3.8689512713488496</v>
      </c>
      <c r="BU115" s="7">
        <v>12278.246923985751</v>
      </c>
      <c r="BV115" s="7">
        <v>24797.667533876531</v>
      </c>
      <c r="BW115" s="7">
        <v>35735.550544561833</v>
      </c>
      <c r="BX115" s="7">
        <v>123729.18026616238</v>
      </c>
      <c r="BY115" s="7">
        <v>38927.213022735545</v>
      </c>
      <c r="BZ115" s="7">
        <v>42153.226957509418</v>
      </c>
      <c r="CA115" s="7">
        <v>29905.376290296157</v>
      </c>
      <c r="CB115" s="7">
        <v>6571.4597601966943</v>
      </c>
      <c r="CC115" s="7">
        <v>79377.651324490929</v>
      </c>
      <c r="CD115" s="7">
        <v>13527.630550353961</v>
      </c>
      <c r="CE115" s="7">
        <v>86969.378781922453</v>
      </c>
      <c r="CF115" s="7">
        <v>150704.27482682539</v>
      </c>
      <c r="CG115" s="7">
        <v>29740.894078454861</v>
      </c>
      <c r="CH115" s="7">
        <v>56130.813920831686</v>
      </c>
      <c r="CI115" s="7">
        <v>5397.7391205549211</v>
      </c>
      <c r="CJ115" s="7">
        <v>52657.748069160167</v>
      </c>
      <c r="CK115" s="7">
        <v>13994.987625911614</v>
      </c>
      <c r="CL115" s="7">
        <v>24188.810376461148</v>
      </c>
      <c r="CM115" s="7">
        <v>83670.636733632695</v>
      </c>
      <c r="CN115" s="7">
        <v>30589.944125737798</v>
      </c>
      <c r="CO115" s="7">
        <v>2984.1129876187774</v>
      </c>
      <c r="CP115" s="7">
        <v>79956.776621376077</v>
      </c>
      <c r="CQ115" s="7">
        <v>9128.5932180159416</v>
      </c>
      <c r="CR115" s="7">
        <v>5357.5887798856475</v>
      </c>
      <c r="CS115" s="7">
        <v>25135.11660930873</v>
      </c>
      <c r="CT115" s="7">
        <v>2104.462503361995</v>
      </c>
      <c r="CU115" s="7">
        <v>5337.2877198423612</v>
      </c>
      <c r="CV115" s="7">
        <v>4983.0386628278738</v>
      </c>
      <c r="CW115" s="7">
        <v>2684.465864022814</v>
      </c>
      <c r="CX115" s="7">
        <v>68424.394451203218</v>
      </c>
      <c r="CY115" s="7">
        <v>90930.080073084566</v>
      </c>
      <c r="CZ115" s="7">
        <v>26926.706738552861</v>
      </c>
      <c r="DA115" s="7">
        <v>6809.7999280572312</v>
      </c>
      <c r="DB115" s="7">
        <v>3634.8876410973212</v>
      </c>
      <c r="DC115" s="7">
        <v>2989.023151395083</v>
      </c>
      <c r="DD115" s="7">
        <v>65122.989125935215</v>
      </c>
      <c r="DE115" s="7">
        <v>1958.2041177497365</v>
      </c>
      <c r="DF115" s="7">
        <v>14790.102725288412</v>
      </c>
      <c r="DG115" s="7">
        <v>31906.09084592454</v>
      </c>
      <c r="DH115" s="7">
        <v>214149.1754268251</v>
      </c>
      <c r="DI115" s="7">
        <v>525049.67063926638</v>
      </c>
      <c r="DJ115" s="7">
        <v>433.17815830551268</v>
      </c>
      <c r="DK115" s="7">
        <v>124350.78367413515</v>
      </c>
      <c r="DL115" s="7">
        <v>136882.15840806018</v>
      </c>
      <c r="DM115" s="7">
        <v>19162.539638934333</v>
      </c>
      <c r="DN115" s="7">
        <v>9553.6034426617971</v>
      </c>
      <c r="DO115" s="7">
        <v>164142.02876264576</v>
      </c>
      <c r="DP115" s="7">
        <v>73118.8014172533</v>
      </c>
      <c r="DQ115" s="7">
        <v>29031.561269165155</v>
      </c>
      <c r="DR115" s="7">
        <v>53808.803975879237</v>
      </c>
      <c r="DS115" s="7">
        <f>'[2]IOT 2019 CB'!DZ122+'[2]IOT 2019 CB'!EA122</f>
        <v>619.70241598175744</v>
      </c>
      <c r="DT115" s="7">
        <v>354.08075007096272</v>
      </c>
      <c r="DU115" s="7">
        <v>264.23338448339092</v>
      </c>
      <c r="DV115" s="7">
        <v>5429.3375938137706</v>
      </c>
      <c r="DW115" s="7">
        <v>32336.737105050161</v>
      </c>
      <c r="DX115" s="7">
        <v>558.07094481641207</v>
      </c>
      <c r="DY115" s="7">
        <v>2805.8853423720789</v>
      </c>
      <c r="DZ115" s="7">
        <v>1577.9203962637348</v>
      </c>
      <c r="EA115" s="7">
        <v>171.86498023012172</v>
      </c>
      <c r="EB115" s="7">
        <v>14637.832791762783</v>
      </c>
      <c r="EC115" s="7">
        <v>1548.6591061455488</v>
      </c>
      <c r="ED115" s="7">
        <v>7624.5949242639126</v>
      </c>
      <c r="EE115" s="7">
        <v>12984.087414361566</v>
      </c>
      <c r="EF115" s="7">
        <v>3652.865052409406</v>
      </c>
      <c r="EG115" s="7">
        <v>1496.2849408488353</v>
      </c>
      <c r="EH115" s="7">
        <v>6534.377954830783</v>
      </c>
      <c r="EI115" s="7">
        <v>37150.114278466026</v>
      </c>
      <c r="EJ115" s="7">
        <v>2014.3239367494659</v>
      </c>
      <c r="EK115" s="7">
        <v>880.43096070174272</v>
      </c>
      <c r="EL115" s="7">
        <f>'[2]IOT 2019 CB'!ET122+'[2]IOT 2019 CB'!EU122</f>
        <v>7061.146664279242</v>
      </c>
      <c r="EM115" s="7">
        <v>0</v>
      </c>
      <c r="EN115" s="7">
        <v>35.503764241005356</v>
      </c>
      <c r="EO115" s="7">
        <v>622.78985352687937</v>
      </c>
      <c r="EP115" s="7">
        <v>10547.981593258524</v>
      </c>
      <c r="EQ115" s="7">
        <v>1778.7729129993115</v>
      </c>
      <c r="ER115" s="7">
        <v>39153.334592050698</v>
      </c>
      <c r="ES115" s="7">
        <v>59778.104917652548</v>
      </c>
      <c r="ET115" s="7">
        <v>2537.3223062241536</v>
      </c>
      <c r="EU115" s="7">
        <v>10602.5329777764</v>
      </c>
      <c r="EV115" s="7">
        <v>18248.747714648798</v>
      </c>
      <c r="EW115" s="7">
        <v>111.30001763077018</v>
      </c>
      <c r="EX115" s="7">
        <v>5768.4989281068756</v>
      </c>
      <c r="EY115" s="7">
        <v>1058.3656096813556</v>
      </c>
      <c r="EZ115" s="7">
        <v>4003.1654287266019</v>
      </c>
      <c r="FA115" s="7">
        <v>1276.942014672054</v>
      </c>
      <c r="FB115" s="7">
        <v>80332.225194222468</v>
      </c>
      <c r="FC115" s="7">
        <v>5534.2361671205581</v>
      </c>
      <c r="FD115" s="7">
        <v>1874.5583892044081</v>
      </c>
      <c r="FE115" s="7">
        <v>2398.1720215607816</v>
      </c>
      <c r="FF115" s="7">
        <v>17142.9121624049</v>
      </c>
      <c r="FG115" s="7">
        <v>188077.706545817</v>
      </c>
      <c r="FH115" s="7">
        <v>2944.189547762905</v>
      </c>
      <c r="FI115" s="7">
        <v>0</v>
      </c>
      <c r="FJ115" s="7">
        <v>921.2461713670923</v>
      </c>
      <c r="FK115" s="7">
        <v>1729.9400830290886</v>
      </c>
      <c r="FL115" s="7">
        <v>535.10882253202828</v>
      </c>
      <c r="FM115" s="7">
        <v>25536.142835196442</v>
      </c>
      <c r="FN115" s="7">
        <v>2092.9317266152761</v>
      </c>
      <c r="FO115" s="7">
        <v>1057.2285391658897</v>
      </c>
      <c r="FP115" s="7">
        <v>58979.226638438238</v>
      </c>
      <c r="FQ115" s="7">
        <v>0</v>
      </c>
      <c r="FR115" s="2">
        <f t="shared" si="4"/>
        <v>7180861.3284511035</v>
      </c>
      <c r="FS115" s="1">
        <f t="shared" si="5"/>
        <v>1300640.6086914751</v>
      </c>
      <c r="FT115" s="3">
        <v>1300640.6086914751</v>
      </c>
      <c r="FU115" s="3">
        <v>0</v>
      </c>
      <c r="FV115" s="1">
        <f t="shared" si="6"/>
        <v>0.36285741813480854</v>
      </c>
      <c r="FW115" s="1">
        <v>0</v>
      </c>
      <c r="FX115" s="1">
        <v>0.36285741813480854</v>
      </c>
      <c r="FY115" s="1">
        <v>0</v>
      </c>
      <c r="FZ115" s="1">
        <v>0</v>
      </c>
      <c r="GA115" s="1">
        <f t="shared" si="7"/>
        <v>8481502.299999997</v>
      </c>
      <c r="GB115" s="13"/>
      <c r="GC115" s="4"/>
      <c r="GD115" s="5"/>
      <c r="GF115" s="8"/>
      <c r="GG115" s="8"/>
    </row>
    <row r="116" spans="1:189" s="27" customFormat="1" ht="31.5" x14ac:dyDescent="0.25">
      <c r="A116" s="20" t="s">
        <v>294</v>
      </c>
      <c r="B116" s="18">
        <v>111</v>
      </c>
      <c r="C116" s="7">
        <v>76991.694359991117</v>
      </c>
      <c r="D116" s="7">
        <v>62.342298833575541</v>
      </c>
      <c r="E116" s="7">
        <v>6.7971357438653826</v>
      </c>
      <c r="F116" s="7">
        <v>6519.379754005513</v>
      </c>
      <c r="G116" s="7">
        <v>243.38492208114664</v>
      </c>
      <c r="H116" s="7">
        <v>7983.9877355622666</v>
      </c>
      <c r="I116" s="7">
        <v>2203.2293817933332</v>
      </c>
      <c r="J116" s="7">
        <v>19.729290759417111</v>
      </c>
      <c r="K116" s="7">
        <v>17948.714005078324</v>
      </c>
      <c r="L116" s="7">
        <v>2397.2253673133528</v>
      </c>
      <c r="M116" s="7">
        <v>0</v>
      </c>
      <c r="N116" s="7">
        <v>2692.1649561785575</v>
      </c>
      <c r="O116" s="7">
        <v>661.16722353434602</v>
      </c>
      <c r="P116" s="7">
        <v>1412.2477479097313</v>
      </c>
      <c r="Q116" s="7">
        <v>1112.3434376828582</v>
      </c>
      <c r="R116" s="7">
        <v>5162.7413398103345</v>
      </c>
      <c r="S116" s="7">
        <v>29295.346631900378</v>
      </c>
      <c r="T116" s="7">
        <v>18610.853355716084</v>
      </c>
      <c r="U116" s="7">
        <v>1145.8702495112811</v>
      </c>
      <c r="V116" s="7">
        <v>27728.869505182407</v>
      </c>
      <c r="W116" s="7">
        <v>1852.4144103615497</v>
      </c>
      <c r="X116" s="7">
        <v>2689.209718739512</v>
      </c>
      <c r="Y116" s="7">
        <v>967.28191521311726</v>
      </c>
      <c r="Z116" s="7">
        <v>73839.257982367068</v>
      </c>
      <c r="AA116" s="7">
        <v>4706.521612872154</v>
      </c>
      <c r="AB116" s="7">
        <v>1771.5578430053286</v>
      </c>
      <c r="AC116" s="7">
        <v>14121.44266546039</v>
      </c>
      <c r="AD116" s="7">
        <v>395.22547978081525</v>
      </c>
      <c r="AE116" s="7">
        <v>474.96014630205826</v>
      </c>
      <c r="AF116" s="7">
        <v>0</v>
      </c>
      <c r="AG116" s="7">
        <v>222.42317831026369</v>
      </c>
      <c r="AH116" s="7">
        <v>606.45511379149889</v>
      </c>
      <c r="AI116" s="7">
        <v>1762.5714562720661</v>
      </c>
      <c r="AJ116" s="7">
        <v>38036.327674917309</v>
      </c>
      <c r="AK116" s="7">
        <v>0</v>
      </c>
      <c r="AL116" s="7">
        <v>31173.943098779881</v>
      </c>
      <c r="AM116" s="7">
        <v>2268.4884078351288</v>
      </c>
      <c r="AN116" s="7">
        <v>31800.611409947323</v>
      </c>
      <c r="AO116" s="7">
        <v>977.23621110048089</v>
      </c>
      <c r="AP116" s="7">
        <v>5412.3587436624102</v>
      </c>
      <c r="AQ116" s="7">
        <v>98493.917224872333</v>
      </c>
      <c r="AR116" s="7">
        <v>3852.6534223932326</v>
      </c>
      <c r="AS116" s="7">
        <v>29961.011981724198</v>
      </c>
      <c r="AT116" s="7">
        <v>8526.4053564086844</v>
      </c>
      <c r="AU116" s="7">
        <v>9036.847683190419</v>
      </c>
      <c r="AV116" s="7">
        <v>1787.8341810798311</v>
      </c>
      <c r="AW116" s="7">
        <v>2666.8722826736725</v>
      </c>
      <c r="AX116" s="7">
        <v>2919.4220108194622</v>
      </c>
      <c r="AY116" s="7">
        <v>10043.501608771528</v>
      </c>
      <c r="AZ116" s="7">
        <v>17619.540079228915</v>
      </c>
      <c r="BA116" s="7">
        <v>4329.0878584948905</v>
      </c>
      <c r="BB116" s="7">
        <v>1353.2571278588425</v>
      </c>
      <c r="BC116" s="7">
        <v>35211.130618214622</v>
      </c>
      <c r="BD116" s="7">
        <v>38667.15132703408</v>
      </c>
      <c r="BE116" s="7">
        <v>14192.132664531719</v>
      </c>
      <c r="BF116" s="7">
        <v>17198.945127933519</v>
      </c>
      <c r="BG116" s="7">
        <v>8426.7542062420271</v>
      </c>
      <c r="BH116" s="7">
        <v>2306.013353186509</v>
      </c>
      <c r="BI116" s="7">
        <v>632530.43883312214</v>
      </c>
      <c r="BJ116" s="7">
        <v>182949.17426401962</v>
      </c>
      <c r="BK116" s="7">
        <v>91201.379115909207</v>
      </c>
      <c r="BL116" s="7">
        <v>400150.7587833479</v>
      </c>
      <c r="BM116" s="7">
        <v>678196.92030000209</v>
      </c>
      <c r="BN116" s="7">
        <v>80862.111117289533</v>
      </c>
      <c r="BO116" s="7">
        <v>586902.75565497309</v>
      </c>
      <c r="BP116" s="7">
        <v>30132.46385824163</v>
      </c>
      <c r="BQ116" s="7">
        <v>1815.0196277778389</v>
      </c>
      <c r="BR116" s="7">
        <v>24038.508342163532</v>
      </c>
      <c r="BS116" s="7">
        <v>4591.2723568821029</v>
      </c>
      <c r="BT116" s="7">
        <v>59193.003578583812</v>
      </c>
      <c r="BU116" s="7">
        <v>105348.14792942106</v>
      </c>
      <c r="BV116" s="7">
        <v>119941.1491906767</v>
      </c>
      <c r="BW116" s="7">
        <v>14418.238154357921</v>
      </c>
      <c r="BX116" s="7">
        <v>79014.445176906884</v>
      </c>
      <c r="BY116" s="7">
        <v>38112.903409613704</v>
      </c>
      <c r="BZ116" s="7">
        <v>77871.337489187485</v>
      </c>
      <c r="CA116" s="7">
        <v>538881.33350553445</v>
      </c>
      <c r="CB116" s="7">
        <v>7545.1604374674798</v>
      </c>
      <c r="CC116" s="7">
        <v>56233.317047612225</v>
      </c>
      <c r="CD116" s="7">
        <v>190602.1372066343</v>
      </c>
      <c r="CE116" s="7">
        <v>125100.94109423104</v>
      </c>
      <c r="CF116" s="7">
        <v>27736.954713453211</v>
      </c>
      <c r="CG116" s="7">
        <v>695.04545854488549</v>
      </c>
      <c r="CH116" s="7">
        <v>2161.8522599365338</v>
      </c>
      <c r="CI116" s="7">
        <v>298.43268002158521</v>
      </c>
      <c r="CJ116" s="7">
        <v>149.19210747802279</v>
      </c>
      <c r="CK116" s="7">
        <v>11189.052313968745</v>
      </c>
      <c r="CL116" s="7">
        <v>20231.908831791843</v>
      </c>
      <c r="CM116" s="7">
        <v>50907.36398505493</v>
      </c>
      <c r="CN116" s="7">
        <v>147858.39424384121</v>
      </c>
      <c r="CO116" s="7">
        <v>2910.1681648237418</v>
      </c>
      <c r="CP116" s="7">
        <v>23876.943356738018</v>
      </c>
      <c r="CQ116" s="7">
        <v>4337.6342879604463</v>
      </c>
      <c r="CR116" s="7">
        <v>46948.614181330042</v>
      </c>
      <c r="CS116" s="7">
        <v>26090.039725305549</v>
      </c>
      <c r="CT116" s="7">
        <v>1504.4092535238283</v>
      </c>
      <c r="CU116" s="7">
        <v>89029.151146611213</v>
      </c>
      <c r="CV116" s="7">
        <v>19730.632077719238</v>
      </c>
      <c r="CW116" s="7">
        <v>195083.32882600214</v>
      </c>
      <c r="CX116" s="7">
        <v>7659.9011501557352</v>
      </c>
      <c r="CY116" s="7">
        <v>145339.72276915735</v>
      </c>
      <c r="CZ116" s="7">
        <v>66789.8308020845</v>
      </c>
      <c r="DA116" s="7">
        <v>12168.350969278439</v>
      </c>
      <c r="DB116" s="7">
        <v>33332.7370076441</v>
      </c>
      <c r="DC116" s="7">
        <v>29746.421809954383</v>
      </c>
      <c r="DD116" s="7">
        <v>98773.287527317822</v>
      </c>
      <c r="DE116" s="7">
        <v>1054.0960188371123</v>
      </c>
      <c r="DF116" s="7">
        <v>2278.9174038201522</v>
      </c>
      <c r="DG116" s="7">
        <v>15831.768566393122</v>
      </c>
      <c r="DH116" s="7">
        <v>14447.16974529471</v>
      </c>
      <c r="DI116" s="7">
        <v>4154776.1845837971</v>
      </c>
      <c r="DJ116" s="7">
        <v>235.50686290254453</v>
      </c>
      <c r="DK116" s="7">
        <v>390567.92130689981</v>
      </c>
      <c r="DL116" s="7">
        <v>87502.359810204434</v>
      </c>
      <c r="DM116" s="7">
        <v>22212.936776572107</v>
      </c>
      <c r="DN116" s="7">
        <v>31189.520333978169</v>
      </c>
      <c r="DO116" s="7">
        <v>87422.407785366595</v>
      </c>
      <c r="DP116" s="7">
        <v>8996.0443145489407</v>
      </c>
      <c r="DQ116" s="7">
        <v>665.78692618819093</v>
      </c>
      <c r="DR116" s="7">
        <v>51590.619309656686</v>
      </c>
      <c r="DS116" s="7">
        <f>'[2]IOT 2019 CB'!DZ123+'[2]IOT 2019 CB'!EA123</f>
        <v>18982.190297906669</v>
      </c>
      <c r="DT116" s="7">
        <v>117.24249993222229</v>
      </c>
      <c r="DU116" s="7">
        <v>87.492422438034637</v>
      </c>
      <c r="DV116" s="7">
        <v>11660.316768425189</v>
      </c>
      <c r="DW116" s="7">
        <v>43510.007450453042</v>
      </c>
      <c r="DX116" s="7">
        <v>1274.6613987055136</v>
      </c>
      <c r="DY116" s="7">
        <v>2245.6211312265441</v>
      </c>
      <c r="DZ116" s="7">
        <v>142684.79579207487</v>
      </c>
      <c r="EA116" s="7">
        <v>15541.037219627393</v>
      </c>
      <c r="EB116" s="7">
        <v>43663.033397030456</v>
      </c>
      <c r="EC116" s="7">
        <v>10381.194614412758</v>
      </c>
      <c r="ED116" s="7">
        <v>116473.25614066038</v>
      </c>
      <c r="EE116" s="7">
        <v>222747.43100302617</v>
      </c>
      <c r="EF116" s="7">
        <v>5367.2434446292709</v>
      </c>
      <c r="EG116" s="7">
        <v>5092.329540064703</v>
      </c>
      <c r="EH116" s="7">
        <v>13741.984203573964</v>
      </c>
      <c r="EI116" s="7">
        <v>26192.101345339423</v>
      </c>
      <c r="EJ116" s="7">
        <v>4466.6617768293363</v>
      </c>
      <c r="EK116" s="7">
        <v>1303.4683181221717</v>
      </c>
      <c r="EL116" s="7">
        <f>'[2]IOT 2019 CB'!ET123+'[2]IOT 2019 CB'!EU123</f>
        <v>407780.45721845794</v>
      </c>
      <c r="EM116" s="7">
        <v>7479.1761081882651</v>
      </c>
      <c r="EN116" s="7">
        <v>131.47550614424972</v>
      </c>
      <c r="EO116" s="7">
        <v>11914.058056705804</v>
      </c>
      <c r="EP116" s="7">
        <v>61311.671050233905</v>
      </c>
      <c r="EQ116" s="7">
        <v>2763.8560741120627</v>
      </c>
      <c r="ER116" s="7">
        <v>21637.485196319918</v>
      </c>
      <c r="ES116" s="7">
        <v>137378.4729502252</v>
      </c>
      <c r="ET116" s="7">
        <v>21430.834174288633</v>
      </c>
      <c r="EU116" s="7">
        <v>25004.892857200921</v>
      </c>
      <c r="EV116" s="7">
        <v>7335.4521003770933</v>
      </c>
      <c r="EW116" s="7">
        <v>417.74442209914929</v>
      </c>
      <c r="EX116" s="7">
        <v>9077.8054948965855</v>
      </c>
      <c r="EY116" s="7">
        <v>12226.73000107388</v>
      </c>
      <c r="EZ116" s="7">
        <v>22614.229462712461</v>
      </c>
      <c r="FA116" s="7">
        <v>2452.3990319315899</v>
      </c>
      <c r="FB116" s="7">
        <v>147247.02355961083</v>
      </c>
      <c r="FC116" s="7">
        <v>85896.522702510381</v>
      </c>
      <c r="FD116" s="7">
        <v>94917.275029219789</v>
      </c>
      <c r="FE116" s="7">
        <v>71129.944366329219</v>
      </c>
      <c r="FF116" s="7">
        <v>13830.538102115624</v>
      </c>
      <c r="FG116" s="7">
        <v>996864.40773172211</v>
      </c>
      <c r="FH116" s="7">
        <v>3451.3311769159895</v>
      </c>
      <c r="FI116" s="7">
        <v>3094.0869306921536</v>
      </c>
      <c r="FJ116" s="7">
        <v>3432.1571908995688</v>
      </c>
      <c r="FK116" s="7">
        <v>8876.2661987139982</v>
      </c>
      <c r="FL116" s="7">
        <v>7251.4796849586501</v>
      </c>
      <c r="FM116" s="7">
        <v>38669.644462433003</v>
      </c>
      <c r="FN116" s="7">
        <v>29198.043824105596</v>
      </c>
      <c r="FO116" s="7">
        <v>2665.3888792153471</v>
      </c>
      <c r="FP116" s="7">
        <v>501758.8815444677</v>
      </c>
      <c r="FQ116" s="7">
        <v>0</v>
      </c>
      <c r="FR116" s="2">
        <f t="shared" si="4"/>
        <v>14225594.179603437</v>
      </c>
      <c r="FS116" s="1">
        <f t="shared" si="5"/>
        <v>18454382.085596044</v>
      </c>
      <c r="FT116" s="3">
        <v>18454382.085596044</v>
      </c>
      <c r="FU116" s="3">
        <v>0</v>
      </c>
      <c r="FV116" s="1">
        <f t="shared" si="6"/>
        <v>4.3863981962203979E-2</v>
      </c>
      <c r="FW116" s="1">
        <v>0</v>
      </c>
      <c r="FX116" s="1">
        <v>4.3863981962203979E-2</v>
      </c>
      <c r="FY116" s="1">
        <v>297.8809365462759</v>
      </c>
      <c r="FZ116" s="1">
        <v>0</v>
      </c>
      <c r="GA116" s="1">
        <f t="shared" si="7"/>
        <v>32680274.190000013</v>
      </c>
      <c r="GB116" s="13"/>
      <c r="GC116" s="4"/>
      <c r="GD116" s="5"/>
      <c r="GF116" s="8"/>
      <c r="GG116" s="8"/>
    </row>
    <row r="117" spans="1:189" s="27" customFormat="1" ht="31.5" x14ac:dyDescent="0.25">
      <c r="A117" s="20" t="s">
        <v>295</v>
      </c>
      <c r="B117" s="18">
        <v>112</v>
      </c>
      <c r="C117" s="7">
        <v>0.83783142989235948</v>
      </c>
      <c r="D117" s="7">
        <v>0</v>
      </c>
      <c r="E117" s="7">
        <v>0</v>
      </c>
      <c r="F117" s="7">
        <v>0</v>
      </c>
      <c r="G117" s="7">
        <v>928.49423232355525</v>
      </c>
      <c r="H117" s="7">
        <v>175.3416300851278</v>
      </c>
      <c r="I117" s="7">
        <v>976.3965555430525</v>
      </c>
      <c r="J117" s="7">
        <v>57.856914994113552</v>
      </c>
      <c r="K117" s="7">
        <v>89.623343486179877</v>
      </c>
      <c r="L117" s="7">
        <v>0</v>
      </c>
      <c r="M117" s="7">
        <v>0</v>
      </c>
      <c r="N117" s="7">
        <v>4115.0807853973474</v>
      </c>
      <c r="O117" s="7">
        <v>91.497983289616855</v>
      </c>
      <c r="P117" s="7">
        <v>7.4411864056343386</v>
      </c>
      <c r="Q117" s="7">
        <v>0</v>
      </c>
      <c r="R117" s="7">
        <v>607.44215401733072</v>
      </c>
      <c r="S117" s="7">
        <v>2478.7129817498981</v>
      </c>
      <c r="T117" s="7">
        <v>483.12161296950052</v>
      </c>
      <c r="U117" s="7">
        <v>163.40961868786445</v>
      </c>
      <c r="V117" s="7">
        <v>462.39291113952919</v>
      </c>
      <c r="W117" s="7">
        <v>0</v>
      </c>
      <c r="X117" s="7">
        <v>954.05508309157449</v>
      </c>
      <c r="Y117" s="7">
        <v>4.1152471715419185</v>
      </c>
      <c r="Z117" s="7">
        <v>0</v>
      </c>
      <c r="AA117" s="7">
        <v>0.24600674836321434</v>
      </c>
      <c r="AB117" s="7">
        <v>0</v>
      </c>
      <c r="AC117" s="7">
        <v>140.57617876501914</v>
      </c>
      <c r="AD117" s="7">
        <v>6.5800125938236214</v>
      </c>
      <c r="AE117" s="7">
        <v>80.865836741688128</v>
      </c>
      <c r="AF117" s="7">
        <v>1074.6864820254884</v>
      </c>
      <c r="AG117" s="7">
        <v>215.76636586550089</v>
      </c>
      <c r="AH117" s="7">
        <v>192.02644345759376</v>
      </c>
      <c r="AI117" s="7">
        <v>442.15834408781274</v>
      </c>
      <c r="AJ117" s="7">
        <v>15.800529390626405</v>
      </c>
      <c r="AK117" s="7">
        <v>4534.8647757446097</v>
      </c>
      <c r="AL117" s="7">
        <v>0</v>
      </c>
      <c r="AM117" s="7">
        <v>8543.4513907209694</v>
      </c>
      <c r="AN117" s="7">
        <v>6950.8371425475525</v>
      </c>
      <c r="AO117" s="7">
        <v>961.40153767203572</v>
      </c>
      <c r="AP117" s="7">
        <v>209.12732041810088</v>
      </c>
      <c r="AQ117" s="7">
        <v>416.9474082266841</v>
      </c>
      <c r="AR117" s="7">
        <v>5099.5728831002134</v>
      </c>
      <c r="AS117" s="7">
        <v>454.11100578792031</v>
      </c>
      <c r="AT117" s="7">
        <v>2536.8200611924558</v>
      </c>
      <c r="AU117" s="7">
        <v>2522.6907754096169</v>
      </c>
      <c r="AV117" s="7">
        <v>1838.7000140948637</v>
      </c>
      <c r="AW117" s="7">
        <v>5.2470123713321488</v>
      </c>
      <c r="AX117" s="7">
        <v>5361.9671819399118</v>
      </c>
      <c r="AY117" s="7">
        <v>1992.4409813783557</v>
      </c>
      <c r="AZ117" s="7">
        <v>1.8714139321986067</v>
      </c>
      <c r="BA117" s="7">
        <v>508.57522021041973</v>
      </c>
      <c r="BB117" s="7">
        <v>4522.4487156870427</v>
      </c>
      <c r="BC117" s="7">
        <v>8629.9471292039943</v>
      </c>
      <c r="BD117" s="7">
        <v>1488.9805835698116</v>
      </c>
      <c r="BE117" s="7">
        <v>12.129918395195148</v>
      </c>
      <c r="BF117" s="7">
        <v>39.181637424981673</v>
      </c>
      <c r="BG117" s="7">
        <v>3433.2209707128768</v>
      </c>
      <c r="BH117" s="7">
        <v>2505.0330378488297</v>
      </c>
      <c r="BI117" s="7">
        <v>1687.3469002532706</v>
      </c>
      <c r="BJ117" s="7">
        <v>2440.2048598838701</v>
      </c>
      <c r="BK117" s="7">
        <v>713.22585205815994</v>
      </c>
      <c r="BL117" s="7">
        <v>3994.1327787639534</v>
      </c>
      <c r="BM117" s="7">
        <v>2043.1535445967502</v>
      </c>
      <c r="BN117" s="7">
        <v>2843.8759455609993</v>
      </c>
      <c r="BO117" s="7">
        <v>1495.4533738505443</v>
      </c>
      <c r="BP117" s="7">
        <v>2443.4678469367705</v>
      </c>
      <c r="BQ117" s="7">
        <v>3493.2151182035641</v>
      </c>
      <c r="BR117" s="7">
        <v>2916.4941595979949</v>
      </c>
      <c r="BS117" s="7">
        <v>0</v>
      </c>
      <c r="BT117" s="7">
        <v>309.12964401071451</v>
      </c>
      <c r="BU117" s="7">
        <v>1132.1488520160149</v>
      </c>
      <c r="BV117" s="7">
        <v>1389.803610313706</v>
      </c>
      <c r="BW117" s="7">
        <v>665.18926466514085</v>
      </c>
      <c r="BX117" s="7">
        <v>775.8452967916644</v>
      </c>
      <c r="BY117" s="7">
        <v>67.335504701055342</v>
      </c>
      <c r="BZ117" s="7">
        <v>378.08574564203451</v>
      </c>
      <c r="CA117" s="7">
        <v>12171.531951538611</v>
      </c>
      <c r="CB117" s="7">
        <v>176.67515729083226</v>
      </c>
      <c r="CC117" s="7">
        <v>713.24407629785992</v>
      </c>
      <c r="CD117" s="7">
        <v>1317.5984277568868</v>
      </c>
      <c r="CE117" s="7">
        <v>3250.6557399904268</v>
      </c>
      <c r="CF117" s="7">
        <v>72.251761182267572</v>
      </c>
      <c r="CG117" s="7">
        <v>365.01183534726511</v>
      </c>
      <c r="CH117" s="7">
        <v>21.053267049891119</v>
      </c>
      <c r="CI117" s="7">
        <v>642.09652760548408</v>
      </c>
      <c r="CJ117" s="7">
        <v>13373.243664897025</v>
      </c>
      <c r="CK117" s="7">
        <v>348.21417697580625</v>
      </c>
      <c r="CL117" s="7">
        <v>9436.7952982001352</v>
      </c>
      <c r="CM117" s="7">
        <v>68.216690776557698</v>
      </c>
      <c r="CN117" s="7">
        <v>2967.1261776927158</v>
      </c>
      <c r="CO117" s="7">
        <v>13.516061571768248</v>
      </c>
      <c r="CP117" s="7">
        <v>7785.6478695706137</v>
      </c>
      <c r="CQ117" s="7">
        <v>441.07409069419947</v>
      </c>
      <c r="CR117" s="7">
        <v>1607.0723797339986</v>
      </c>
      <c r="CS117" s="7">
        <v>4490.736747724718</v>
      </c>
      <c r="CT117" s="7">
        <v>1893.0027317136378</v>
      </c>
      <c r="CU117" s="7">
        <v>11430.706132402554</v>
      </c>
      <c r="CV117" s="7">
        <v>1819.1891381597979</v>
      </c>
      <c r="CW117" s="7">
        <v>651.43354106835693</v>
      </c>
      <c r="CX117" s="7">
        <v>10722.707963371808</v>
      </c>
      <c r="CY117" s="7">
        <v>5721.4731958795928</v>
      </c>
      <c r="CZ117" s="7">
        <v>104.19369860249644</v>
      </c>
      <c r="DA117" s="7">
        <v>263.11376482168902</v>
      </c>
      <c r="DB117" s="7">
        <v>9611.1378171406668</v>
      </c>
      <c r="DC117" s="7">
        <v>15.369507162277346</v>
      </c>
      <c r="DD117" s="7">
        <v>159288.95036877287</v>
      </c>
      <c r="DE117" s="7">
        <v>136.47181079612946</v>
      </c>
      <c r="DF117" s="7">
        <v>4946.1087615740435</v>
      </c>
      <c r="DG117" s="7">
        <v>809.42219609660231</v>
      </c>
      <c r="DH117" s="7">
        <v>1997.761856270937</v>
      </c>
      <c r="DI117" s="7">
        <v>455.29281199486007</v>
      </c>
      <c r="DJ117" s="7">
        <v>18843.097806542686</v>
      </c>
      <c r="DK117" s="7">
        <v>457.08884517893893</v>
      </c>
      <c r="DL117" s="7">
        <v>2483.7276171589283</v>
      </c>
      <c r="DM117" s="7">
        <v>1283.9289509897628</v>
      </c>
      <c r="DN117" s="7">
        <v>8956.2803690842848</v>
      </c>
      <c r="DO117" s="7">
        <v>20844.957137662674</v>
      </c>
      <c r="DP117" s="7">
        <v>3162.0431294765726</v>
      </c>
      <c r="DQ117" s="7">
        <v>2960.531543271496</v>
      </c>
      <c r="DR117" s="7">
        <v>16830.389401358461</v>
      </c>
      <c r="DS117" s="7">
        <f>'[2]IOT 2019 CB'!DZ124+'[2]IOT 2019 CB'!EA124</f>
        <v>20.261253405580142</v>
      </c>
      <c r="DT117" s="7">
        <v>0</v>
      </c>
      <c r="DU117" s="7">
        <v>0</v>
      </c>
      <c r="DV117" s="7">
        <v>2167.2439583078067</v>
      </c>
      <c r="DW117" s="7">
        <v>5.4316351067817372</v>
      </c>
      <c r="DX117" s="7">
        <v>532.62985842467776</v>
      </c>
      <c r="DY117" s="7">
        <v>264.88811217760292</v>
      </c>
      <c r="DZ117" s="7">
        <v>150.02383540037442</v>
      </c>
      <c r="EA117" s="7">
        <v>16.340395603088993</v>
      </c>
      <c r="EB117" s="7">
        <v>6053.4697917552139</v>
      </c>
      <c r="EC117" s="7">
        <v>374.9131447365873</v>
      </c>
      <c r="ED117" s="7">
        <v>18014.367003198258</v>
      </c>
      <c r="EE117" s="7">
        <v>135.9071048472664</v>
      </c>
      <c r="EF117" s="7">
        <v>137.73206727648227</v>
      </c>
      <c r="EG117" s="7">
        <v>0.57791591341496662</v>
      </c>
      <c r="EH117" s="7">
        <v>9944.1283063371884</v>
      </c>
      <c r="EI117" s="7">
        <v>3495.3140922856028</v>
      </c>
      <c r="EJ117" s="7">
        <v>423.24126478077318</v>
      </c>
      <c r="EK117" s="7">
        <v>96.958749070170711</v>
      </c>
      <c r="EL117" s="7">
        <f>'[2]IOT 2019 CB'!ET124+'[2]IOT 2019 CB'!EU124</f>
        <v>387.46005944872724</v>
      </c>
      <c r="EM117" s="7">
        <v>0</v>
      </c>
      <c r="EN117" s="7">
        <v>1.9476950313157162</v>
      </c>
      <c r="EO117" s="7">
        <v>5.6102427229452259</v>
      </c>
      <c r="EP117" s="7">
        <v>5809.7641058385307</v>
      </c>
      <c r="EQ117" s="7">
        <v>1652.2005170716488</v>
      </c>
      <c r="ER117" s="7">
        <v>1241.3728559679139</v>
      </c>
      <c r="ES117" s="7">
        <v>1584.2200722119285</v>
      </c>
      <c r="ET117" s="7">
        <v>3971.2842086172109</v>
      </c>
      <c r="EU117" s="7">
        <v>3572.7468190133663</v>
      </c>
      <c r="EV117" s="7">
        <v>710.04697950857326</v>
      </c>
      <c r="EW117" s="7">
        <v>59.968389314209922</v>
      </c>
      <c r="EX117" s="7">
        <v>1315.3760350662842</v>
      </c>
      <c r="EY117" s="7">
        <v>131.37873494516606</v>
      </c>
      <c r="EZ117" s="7">
        <v>168.85201053189652</v>
      </c>
      <c r="FA117" s="7">
        <v>410.43168749478275</v>
      </c>
      <c r="FB117" s="7">
        <v>238.98165510505606</v>
      </c>
      <c r="FC117" s="7">
        <v>2237.4779607537444</v>
      </c>
      <c r="FD117" s="7">
        <v>250.93883462503723</v>
      </c>
      <c r="FE117" s="7">
        <v>185.24546943689433</v>
      </c>
      <c r="FF117" s="7">
        <v>98.061351918837019</v>
      </c>
      <c r="FG117" s="7">
        <v>49638.512471033726</v>
      </c>
      <c r="FH117" s="7">
        <v>1940.8588944157123</v>
      </c>
      <c r="FI117" s="7">
        <v>38.220971520120116</v>
      </c>
      <c r="FJ117" s="7">
        <v>184.36222150804048</v>
      </c>
      <c r="FK117" s="7">
        <v>21.265606774747582</v>
      </c>
      <c r="FL117" s="7">
        <v>1.092463496304664</v>
      </c>
      <c r="FM117" s="7">
        <v>2.0454260592497699</v>
      </c>
      <c r="FN117" s="7">
        <v>382.10360577879004</v>
      </c>
      <c r="FO117" s="7">
        <v>603.73704230474357</v>
      </c>
      <c r="FP117" s="7">
        <v>157.42201285680915</v>
      </c>
      <c r="FQ117" s="7">
        <v>0</v>
      </c>
      <c r="FR117" s="2">
        <f t="shared" si="4"/>
        <v>568908.75957434205</v>
      </c>
      <c r="FS117" s="1">
        <f t="shared" si="5"/>
        <v>166316.18690482754</v>
      </c>
      <c r="FT117" s="3">
        <v>166316.18690482754</v>
      </c>
      <c r="FU117" s="3">
        <v>0</v>
      </c>
      <c r="FV117" s="1">
        <f t="shared" si="6"/>
        <v>-0.44647916976828128</v>
      </c>
      <c r="FW117" s="1">
        <v>0</v>
      </c>
      <c r="FX117" s="1">
        <v>-0.44647916976828128</v>
      </c>
      <c r="FY117" s="1">
        <v>0</v>
      </c>
      <c r="FZ117" s="1">
        <v>0</v>
      </c>
      <c r="GA117" s="1">
        <f t="shared" si="7"/>
        <v>735224.49999999988</v>
      </c>
      <c r="GB117" s="13"/>
      <c r="GC117" s="4"/>
      <c r="GD117" s="5"/>
      <c r="GF117" s="8"/>
      <c r="GG117" s="8"/>
    </row>
    <row r="118" spans="1:189" s="27" customFormat="1" ht="15.75" x14ac:dyDescent="0.25">
      <c r="A118" s="57" t="s">
        <v>395</v>
      </c>
      <c r="B118" s="18">
        <v>113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344.7941688636331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1299.9981339015794</v>
      </c>
      <c r="AO118" s="7">
        <v>0</v>
      </c>
      <c r="AP118" s="7">
        <v>0</v>
      </c>
      <c r="AQ118" s="7">
        <v>7828.0796671689095</v>
      </c>
      <c r="AR118" s="7">
        <v>313.03058005770129</v>
      </c>
      <c r="AS118" s="7">
        <v>240.36230780537147</v>
      </c>
      <c r="AT118" s="7">
        <v>54.4124452081847</v>
      </c>
      <c r="AU118" s="7">
        <v>8.4641119182539111</v>
      </c>
      <c r="AV118" s="7">
        <v>141.55383641517051</v>
      </c>
      <c r="AW118" s="7">
        <v>63.902963509351274</v>
      </c>
      <c r="AX118" s="7">
        <v>23.010132755912583</v>
      </c>
      <c r="AY118" s="7">
        <v>1335.3813788971283</v>
      </c>
      <c r="AZ118" s="7">
        <v>145.88094496702061</v>
      </c>
      <c r="BA118" s="7">
        <v>28.918673794718636</v>
      </c>
      <c r="BB118" s="7">
        <v>80.510428824572443</v>
      </c>
      <c r="BC118" s="7">
        <v>268.52790386341968</v>
      </c>
      <c r="BD118" s="7">
        <v>171.36052753778307</v>
      </c>
      <c r="BE118" s="7">
        <v>170.97141184650559</v>
      </c>
      <c r="BF118" s="7">
        <v>10.097572397293739</v>
      </c>
      <c r="BG118" s="7">
        <v>123.76655920764509</v>
      </c>
      <c r="BH118" s="7">
        <v>0</v>
      </c>
      <c r="BI118" s="7">
        <v>572.57551158271053</v>
      </c>
      <c r="BJ118" s="7">
        <v>2004.1043074842491</v>
      </c>
      <c r="BK118" s="7">
        <v>360.32675417634835</v>
      </c>
      <c r="BL118" s="7">
        <v>1255.8612513303485</v>
      </c>
      <c r="BM118" s="7">
        <v>1143.2283585465948</v>
      </c>
      <c r="BN118" s="7">
        <v>2161.4170151067424</v>
      </c>
      <c r="BO118" s="7">
        <v>260.89520915429074</v>
      </c>
      <c r="BP118" s="7">
        <v>699.88737315452954</v>
      </c>
      <c r="BQ118" s="7">
        <v>6.8962250290205279E-3</v>
      </c>
      <c r="BR118" s="7">
        <v>153.87736509300157</v>
      </c>
      <c r="BS118" s="7">
        <v>0</v>
      </c>
      <c r="BT118" s="7">
        <v>6.1180439513231484</v>
      </c>
      <c r="BU118" s="7">
        <v>0</v>
      </c>
      <c r="BV118" s="7">
        <v>136.39445986124127</v>
      </c>
      <c r="BW118" s="7">
        <v>11263.592424608274</v>
      </c>
      <c r="BX118" s="7">
        <v>92.596407575428231</v>
      </c>
      <c r="BY118" s="7">
        <v>256.76968452959926</v>
      </c>
      <c r="BZ118" s="7">
        <v>113.95514969434188</v>
      </c>
      <c r="CA118" s="7">
        <v>11148.582193451635</v>
      </c>
      <c r="CB118" s="7">
        <v>99.987380502099427</v>
      </c>
      <c r="CC118" s="7">
        <v>613.06875320997983</v>
      </c>
      <c r="CD118" s="7">
        <v>0</v>
      </c>
      <c r="CE118" s="7">
        <v>1326.2650000534607</v>
      </c>
      <c r="CF118" s="7">
        <v>394.13705072219824</v>
      </c>
      <c r="CG118" s="7">
        <v>150.86184843508255</v>
      </c>
      <c r="CH118" s="7">
        <v>2622.6413003523789</v>
      </c>
      <c r="CI118" s="7">
        <v>144.02907842412975</v>
      </c>
      <c r="CJ118" s="7">
        <v>51.226741794726124</v>
      </c>
      <c r="CK118" s="7">
        <v>27.312508981645649</v>
      </c>
      <c r="CL118" s="7">
        <v>371.42973333577288</v>
      </c>
      <c r="CM118" s="7">
        <v>0.32246579162300104</v>
      </c>
      <c r="CN118" s="7">
        <v>0</v>
      </c>
      <c r="CO118" s="7">
        <v>0</v>
      </c>
      <c r="CP118" s="7">
        <v>0</v>
      </c>
      <c r="CQ118" s="7">
        <v>149.01530485676125</v>
      </c>
      <c r="CR118" s="7">
        <v>109.49088733841806</v>
      </c>
      <c r="CS118" s="7">
        <v>113.68023666582528</v>
      </c>
      <c r="CT118" s="7">
        <v>0</v>
      </c>
      <c r="CU118" s="7">
        <v>90.936246238280575</v>
      </c>
      <c r="CV118" s="7">
        <v>126.213868474972</v>
      </c>
      <c r="CW118" s="7">
        <v>0</v>
      </c>
      <c r="CX118" s="7">
        <v>302.24535915617179</v>
      </c>
      <c r="CY118" s="7">
        <v>1477.9833524146186</v>
      </c>
      <c r="CZ118" s="7">
        <v>508.61853537071192</v>
      </c>
      <c r="DA118" s="7">
        <v>0</v>
      </c>
      <c r="DB118" s="7">
        <v>821.27543925745249</v>
      </c>
      <c r="DC118" s="7">
        <v>50005.812144138501</v>
      </c>
      <c r="DD118" s="7">
        <v>205.09632924407887</v>
      </c>
      <c r="DE118" s="7">
        <v>0</v>
      </c>
      <c r="DF118" s="7">
        <v>685.00805977051937</v>
      </c>
      <c r="DG118" s="7">
        <v>780.37360891654021</v>
      </c>
      <c r="DH118" s="7">
        <v>0</v>
      </c>
      <c r="DI118" s="7">
        <v>1027.700715034108</v>
      </c>
      <c r="DJ118" s="7">
        <v>0</v>
      </c>
      <c r="DK118" s="7">
        <v>2648054.022778023</v>
      </c>
      <c r="DL118" s="7">
        <v>144802.00913978575</v>
      </c>
      <c r="DM118" s="7">
        <v>0</v>
      </c>
      <c r="DN118" s="7">
        <v>0</v>
      </c>
      <c r="DO118" s="7">
        <v>61.160467900348692</v>
      </c>
      <c r="DP118" s="7">
        <v>221.24838979511102</v>
      </c>
      <c r="DQ118" s="7">
        <v>2955.2383120416234</v>
      </c>
      <c r="DR118" s="7">
        <v>3371.6022505909864</v>
      </c>
      <c r="DS118" s="7">
        <f>'[2]IOT 2019 CB'!DZ125+'[2]IOT 2019 CB'!EA125</f>
        <v>25657.003789958988</v>
      </c>
      <c r="DT118" s="7">
        <v>0</v>
      </c>
      <c r="DU118" s="7">
        <v>0</v>
      </c>
      <c r="DV118" s="7">
        <v>709.31506163866254</v>
      </c>
      <c r="DW118" s="7">
        <v>1021.1133428705175</v>
      </c>
      <c r="DX118" s="7">
        <v>2717.0275216405721</v>
      </c>
      <c r="DY118" s="7">
        <v>49.495530860542154</v>
      </c>
      <c r="DZ118" s="7">
        <v>0</v>
      </c>
      <c r="EA118" s="7">
        <v>0</v>
      </c>
      <c r="EB118" s="7">
        <v>6849.7669105603945</v>
      </c>
      <c r="EC118" s="7">
        <v>1984.231753262794</v>
      </c>
      <c r="ED118" s="7">
        <v>333.02973805309006</v>
      </c>
      <c r="EE118" s="7">
        <v>20526.355869892934</v>
      </c>
      <c r="EF118" s="7">
        <v>39.476160398704835</v>
      </c>
      <c r="EG118" s="7">
        <v>541.08638572421398</v>
      </c>
      <c r="EH118" s="7">
        <v>54.982763219469049</v>
      </c>
      <c r="EI118" s="7">
        <v>7302.4968745280603</v>
      </c>
      <c r="EJ118" s="7">
        <v>415.57219914446176</v>
      </c>
      <c r="EK118" s="7">
        <v>112.70777546918687</v>
      </c>
      <c r="EL118" s="7">
        <f>'[2]IOT 2019 CB'!ET125+'[2]IOT 2019 CB'!EU125</f>
        <v>92794.972997205943</v>
      </c>
      <c r="EM118" s="7">
        <v>145.64310164553851</v>
      </c>
      <c r="EN118" s="7">
        <v>5102.6122743753076</v>
      </c>
      <c r="EO118" s="7">
        <v>11145.998724195002</v>
      </c>
      <c r="EP118" s="7">
        <v>143565.3586846487</v>
      </c>
      <c r="EQ118" s="7">
        <v>122.49366123892565</v>
      </c>
      <c r="ER118" s="7">
        <v>0</v>
      </c>
      <c r="ES118" s="7">
        <v>1188.0984879504517</v>
      </c>
      <c r="ET118" s="7">
        <v>0</v>
      </c>
      <c r="EU118" s="7">
        <v>4669.4262742647597</v>
      </c>
      <c r="EV118" s="7">
        <v>4039.212616876549</v>
      </c>
      <c r="EW118" s="7">
        <v>0</v>
      </c>
      <c r="EX118" s="7">
        <v>1768.2126672320146</v>
      </c>
      <c r="EY118" s="7">
        <v>59851.704034731163</v>
      </c>
      <c r="EZ118" s="7">
        <v>18.267512783877901</v>
      </c>
      <c r="FA118" s="7">
        <v>654.78925596441354</v>
      </c>
      <c r="FB118" s="7">
        <v>341.53996660906427</v>
      </c>
      <c r="FC118" s="7">
        <v>2025.1723059363799</v>
      </c>
      <c r="FD118" s="7">
        <v>8472.8777962039567</v>
      </c>
      <c r="FE118" s="7">
        <v>6612.5184124109965</v>
      </c>
      <c r="FF118" s="7">
        <v>0</v>
      </c>
      <c r="FG118" s="7">
        <v>8532.6580818574657</v>
      </c>
      <c r="FH118" s="7">
        <v>127.17136292427321</v>
      </c>
      <c r="FI118" s="7">
        <v>0</v>
      </c>
      <c r="FJ118" s="7">
        <v>1342.6238111041851</v>
      </c>
      <c r="FK118" s="7">
        <v>446.16595144626842</v>
      </c>
      <c r="FL118" s="7">
        <v>501.11828698719432</v>
      </c>
      <c r="FM118" s="7">
        <v>9251.4061612302776</v>
      </c>
      <c r="FN118" s="7">
        <v>123676.73172314008</v>
      </c>
      <c r="FO118" s="7">
        <v>3026.2108170639976</v>
      </c>
      <c r="FP118" s="7">
        <v>15017.085773002113</v>
      </c>
      <c r="FQ118" s="7">
        <v>0</v>
      </c>
      <c r="FR118" s="2">
        <f t="shared" si="4"/>
        <v>3478706.9578613341</v>
      </c>
      <c r="FS118" s="1">
        <f t="shared" si="5"/>
        <v>0</v>
      </c>
      <c r="FT118" s="3">
        <v>0</v>
      </c>
      <c r="FU118" s="3">
        <v>0</v>
      </c>
      <c r="FV118" s="1">
        <f t="shared" si="6"/>
        <v>638070450.70121849</v>
      </c>
      <c r="FW118" s="1">
        <v>627538778.4585911</v>
      </c>
      <c r="FX118" s="1">
        <v>10531672.24262742</v>
      </c>
      <c r="FY118" s="1">
        <v>0</v>
      </c>
      <c r="FZ118" s="1">
        <v>0</v>
      </c>
      <c r="GA118" s="1">
        <f t="shared" si="7"/>
        <v>641549157.65907979</v>
      </c>
      <c r="GB118" s="13"/>
      <c r="GC118" s="4"/>
      <c r="GD118" s="5"/>
      <c r="GF118" s="8"/>
      <c r="GG118" s="8"/>
    </row>
    <row r="119" spans="1:189" s="27" customFormat="1" ht="31.5" x14ac:dyDescent="0.25">
      <c r="A119" s="20" t="s">
        <v>296</v>
      </c>
      <c r="B119" s="18">
        <v>114</v>
      </c>
      <c r="C119" s="7">
        <v>4133.5174974960282</v>
      </c>
      <c r="D119" s="7">
        <v>2813.4333342910941</v>
      </c>
      <c r="E119" s="7">
        <v>1447.5229680092496</v>
      </c>
      <c r="F119" s="7">
        <v>0</v>
      </c>
      <c r="G119" s="7">
        <v>684.38327974771425</v>
      </c>
      <c r="H119" s="7">
        <v>2560.8395786224401</v>
      </c>
      <c r="I119" s="7">
        <v>3714.9267576991492</v>
      </c>
      <c r="J119" s="7">
        <v>545.67199584821435</v>
      </c>
      <c r="K119" s="7">
        <v>24.459125723303824</v>
      </c>
      <c r="L119" s="7">
        <v>0</v>
      </c>
      <c r="M119" s="7">
        <v>0</v>
      </c>
      <c r="N119" s="7">
        <v>15074.656750178416</v>
      </c>
      <c r="O119" s="7">
        <v>1279.5179592835161</v>
      </c>
      <c r="P119" s="7">
        <v>1.2264516551274696</v>
      </c>
      <c r="Q119" s="7">
        <v>281.27760314489723</v>
      </c>
      <c r="R119" s="7">
        <v>33263.727488280478</v>
      </c>
      <c r="S119" s="7">
        <v>13798.903108525181</v>
      </c>
      <c r="T119" s="7">
        <v>1600.2096445734708</v>
      </c>
      <c r="U119" s="7">
        <v>46713.10701165357</v>
      </c>
      <c r="V119" s="7">
        <v>420871.18443254865</v>
      </c>
      <c r="W119" s="7">
        <v>0</v>
      </c>
      <c r="X119" s="7">
        <v>21179.817402332927</v>
      </c>
      <c r="Y119" s="7">
        <v>38354.929971165053</v>
      </c>
      <c r="Z119" s="7">
        <v>2624.910238052847</v>
      </c>
      <c r="AA119" s="7">
        <v>0</v>
      </c>
      <c r="AB119" s="7">
        <v>95567.7838224562</v>
      </c>
      <c r="AC119" s="7">
        <v>0</v>
      </c>
      <c r="AD119" s="7">
        <v>0</v>
      </c>
      <c r="AE119" s="7">
        <v>1894.898020070026</v>
      </c>
      <c r="AF119" s="7">
        <v>0</v>
      </c>
      <c r="AG119" s="7">
        <v>853.48085776971755</v>
      </c>
      <c r="AH119" s="7">
        <v>6306.9533135130614</v>
      </c>
      <c r="AI119" s="7">
        <v>1447.0547641327655</v>
      </c>
      <c r="AJ119" s="7">
        <v>270111.75759163272</v>
      </c>
      <c r="AK119" s="7">
        <v>0</v>
      </c>
      <c r="AL119" s="7">
        <v>0</v>
      </c>
      <c r="AM119" s="7">
        <v>2450.6363415457045</v>
      </c>
      <c r="AN119" s="7">
        <v>64834.195581447297</v>
      </c>
      <c r="AO119" s="7">
        <v>59826.283940903755</v>
      </c>
      <c r="AP119" s="7">
        <v>5467.8618446497667</v>
      </c>
      <c r="AQ119" s="7">
        <v>53270.549230222903</v>
      </c>
      <c r="AR119" s="7">
        <v>1858.8078524054024</v>
      </c>
      <c r="AS119" s="7">
        <v>72341.529608697107</v>
      </c>
      <c r="AT119" s="7">
        <v>6759.8512552994125</v>
      </c>
      <c r="AU119" s="7">
        <v>703.86196624683782</v>
      </c>
      <c r="AV119" s="7">
        <v>18972.78666351995</v>
      </c>
      <c r="AW119" s="7">
        <v>5920.4220985488873</v>
      </c>
      <c r="AX119" s="7">
        <v>42889.167975217482</v>
      </c>
      <c r="AY119" s="7">
        <v>31193.87827645741</v>
      </c>
      <c r="AZ119" s="7">
        <v>799.8643441797891</v>
      </c>
      <c r="BA119" s="7">
        <v>3026.3986838566752</v>
      </c>
      <c r="BB119" s="7">
        <v>2734.9296716384497</v>
      </c>
      <c r="BC119" s="7">
        <v>69683.984572589572</v>
      </c>
      <c r="BD119" s="7">
        <v>103165.16203990938</v>
      </c>
      <c r="BE119" s="7">
        <v>43369.194292067972</v>
      </c>
      <c r="BF119" s="7">
        <v>179577.19381563511</v>
      </c>
      <c r="BG119" s="7">
        <v>50559.987887608288</v>
      </c>
      <c r="BH119" s="7">
        <v>38994.190103336776</v>
      </c>
      <c r="BI119" s="7">
        <v>93850.818960429911</v>
      </c>
      <c r="BJ119" s="7">
        <v>66860.916018510135</v>
      </c>
      <c r="BK119" s="7">
        <v>195861.4390122128</v>
      </c>
      <c r="BL119" s="7">
        <v>117345.36749966964</v>
      </c>
      <c r="BM119" s="7">
        <v>1546097.4176375573</v>
      </c>
      <c r="BN119" s="7">
        <v>282943.39544541953</v>
      </c>
      <c r="BO119" s="7">
        <v>376831.09589644428</v>
      </c>
      <c r="BP119" s="7">
        <v>26496.309590291923</v>
      </c>
      <c r="BQ119" s="7">
        <v>18106.493804450289</v>
      </c>
      <c r="BR119" s="7">
        <v>7778.2998222030583</v>
      </c>
      <c r="BS119" s="7">
        <v>4114.2088478135565</v>
      </c>
      <c r="BT119" s="7">
        <v>100897.57003728596</v>
      </c>
      <c r="BU119" s="7">
        <v>127721.70200532638</v>
      </c>
      <c r="BV119" s="7">
        <v>33953.396992518617</v>
      </c>
      <c r="BW119" s="7">
        <v>13469.374142333812</v>
      </c>
      <c r="BX119" s="7">
        <v>71948.696617834808</v>
      </c>
      <c r="BY119" s="7">
        <v>122048.26054904147</v>
      </c>
      <c r="BZ119" s="7">
        <v>19505.525964440239</v>
      </c>
      <c r="CA119" s="7">
        <v>405467.79839531309</v>
      </c>
      <c r="CB119" s="7">
        <v>2470.4799827344486</v>
      </c>
      <c r="CC119" s="7">
        <v>56452.05665537114</v>
      </c>
      <c r="CD119" s="7">
        <v>212651.64579865843</v>
      </c>
      <c r="CE119" s="7">
        <v>124779.58375961316</v>
      </c>
      <c r="CF119" s="7">
        <v>957284.28624260752</v>
      </c>
      <c r="CG119" s="7">
        <v>32661.459140409959</v>
      </c>
      <c r="CH119" s="7">
        <v>365313.50279780792</v>
      </c>
      <c r="CI119" s="7">
        <v>375945.54336101585</v>
      </c>
      <c r="CJ119" s="7">
        <v>101978.17184675696</v>
      </c>
      <c r="CK119" s="7">
        <v>8733.5963539405093</v>
      </c>
      <c r="CL119" s="7">
        <v>36267.568492597515</v>
      </c>
      <c r="CM119" s="7">
        <v>60572.954068672065</v>
      </c>
      <c r="CN119" s="7">
        <v>62677.938035067578</v>
      </c>
      <c r="CO119" s="7">
        <v>5924.6376898406688</v>
      </c>
      <c r="CP119" s="7">
        <v>138176.98745561566</v>
      </c>
      <c r="CQ119" s="7">
        <v>61646.425680605716</v>
      </c>
      <c r="CR119" s="7">
        <v>7747.8717460854987</v>
      </c>
      <c r="CS119" s="7">
        <v>27464.469072243755</v>
      </c>
      <c r="CT119" s="7">
        <v>8054.8338917383007</v>
      </c>
      <c r="CU119" s="7">
        <v>170782.47148821675</v>
      </c>
      <c r="CV119" s="7">
        <v>12185.57476434509</v>
      </c>
      <c r="CW119" s="7">
        <v>64625.735530508129</v>
      </c>
      <c r="CX119" s="7">
        <v>28774.59387814685</v>
      </c>
      <c r="CY119" s="7">
        <v>211783.79151948515</v>
      </c>
      <c r="CZ119" s="7">
        <v>47177.847422449107</v>
      </c>
      <c r="DA119" s="7">
        <v>57073.071140310683</v>
      </c>
      <c r="DB119" s="7">
        <v>132367.07057204965</v>
      </c>
      <c r="DC119" s="7">
        <v>82353.001421568959</v>
      </c>
      <c r="DD119" s="7">
        <v>528576.36591940478</v>
      </c>
      <c r="DE119" s="7">
        <v>0</v>
      </c>
      <c r="DF119" s="7">
        <v>12628.624063621606</v>
      </c>
      <c r="DG119" s="7">
        <v>107873.69649872938</v>
      </c>
      <c r="DH119" s="7">
        <v>16052.339032032387</v>
      </c>
      <c r="DI119" s="7">
        <v>31364.276952467717</v>
      </c>
      <c r="DJ119" s="7">
        <v>0</v>
      </c>
      <c r="DK119" s="7">
        <v>681023.60313550767</v>
      </c>
      <c r="DL119" s="7">
        <v>369831.11243138887</v>
      </c>
      <c r="DM119" s="7">
        <v>2514.2363304799596</v>
      </c>
      <c r="DN119" s="7">
        <v>158348.88505454751</v>
      </c>
      <c r="DO119" s="7">
        <v>459140.515132492</v>
      </c>
      <c r="DP119" s="7">
        <v>5008443.2637144756</v>
      </c>
      <c r="DQ119" s="7">
        <v>142693.21949968155</v>
      </c>
      <c r="DR119" s="7">
        <v>102626.66335171576</v>
      </c>
      <c r="DS119" s="7">
        <f>'[2]IOT 2019 CB'!DZ126+'[2]IOT 2019 CB'!EA126</f>
        <v>4883246.1289483868</v>
      </c>
      <c r="DT119" s="7">
        <v>2955.1096026710716</v>
      </c>
      <c r="DU119" s="7">
        <v>5784.5611622068818</v>
      </c>
      <c r="DV119" s="7">
        <v>69434.515999813098</v>
      </c>
      <c r="DW119" s="7">
        <v>350487.85281275481</v>
      </c>
      <c r="DX119" s="7">
        <v>4469.4276269544034</v>
      </c>
      <c r="DY119" s="7">
        <v>3842.5587855289209</v>
      </c>
      <c r="DZ119" s="7">
        <v>25069.167155995863</v>
      </c>
      <c r="EA119" s="7">
        <v>2730.5001746936782</v>
      </c>
      <c r="EB119" s="7">
        <v>1931736.3510741007</v>
      </c>
      <c r="EC119" s="7">
        <v>223424.11095233299</v>
      </c>
      <c r="ED119" s="7">
        <v>234879.65384183559</v>
      </c>
      <c r="EE119" s="7">
        <v>1106576.1621783848</v>
      </c>
      <c r="EF119" s="7">
        <v>23311.411600410029</v>
      </c>
      <c r="EG119" s="7">
        <v>4607.4027074351998</v>
      </c>
      <c r="EH119" s="7">
        <v>76602.286187731457</v>
      </c>
      <c r="EI119" s="7">
        <v>175808.66622699922</v>
      </c>
      <c r="EJ119" s="7">
        <v>70852.029111616343</v>
      </c>
      <c r="EK119" s="7">
        <v>3054.4535940698852</v>
      </c>
      <c r="EL119" s="7">
        <f>'[2]IOT 2019 CB'!ET126+'[2]IOT 2019 CB'!EU126</f>
        <v>139483.44441424703</v>
      </c>
      <c r="EM119" s="7">
        <v>56853.292310630015</v>
      </c>
      <c r="EN119" s="7">
        <v>13179.638248619196</v>
      </c>
      <c r="EO119" s="7">
        <v>5270.1946858824158</v>
      </c>
      <c r="EP119" s="7">
        <v>1004626.3063259606</v>
      </c>
      <c r="EQ119" s="7">
        <v>119578.48714476098</v>
      </c>
      <c r="ER119" s="7">
        <v>509485.96774112841</v>
      </c>
      <c r="ES119" s="7">
        <v>425043.4196610573</v>
      </c>
      <c r="ET119" s="7">
        <v>190409.82048048143</v>
      </c>
      <c r="EU119" s="7">
        <v>130580.89288845133</v>
      </c>
      <c r="EV119" s="7">
        <v>222508.54849160014</v>
      </c>
      <c r="EW119" s="7">
        <v>0</v>
      </c>
      <c r="EX119" s="7">
        <v>199857.24134803627</v>
      </c>
      <c r="EY119" s="7">
        <v>324344.59926377155</v>
      </c>
      <c r="EZ119" s="7">
        <v>148091.42140814735</v>
      </c>
      <c r="FA119" s="7">
        <v>2251.1891916383038</v>
      </c>
      <c r="FB119" s="7">
        <v>6468.7696537561742</v>
      </c>
      <c r="FC119" s="7">
        <v>557172.45711063198</v>
      </c>
      <c r="FD119" s="7">
        <v>968317.32855893008</v>
      </c>
      <c r="FE119" s="7">
        <v>70970.105319628026</v>
      </c>
      <c r="FF119" s="7">
        <v>9317.4247859170264</v>
      </c>
      <c r="FG119" s="7">
        <v>2030694.9467786662</v>
      </c>
      <c r="FH119" s="7">
        <v>2059.0521819814962</v>
      </c>
      <c r="FI119" s="7">
        <v>12734.527526259459</v>
      </c>
      <c r="FJ119" s="7">
        <v>45003.733980228884</v>
      </c>
      <c r="FK119" s="7">
        <v>7621.0783935502104</v>
      </c>
      <c r="FL119" s="7">
        <v>36520.446222108731</v>
      </c>
      <c r="FM119" s="7">
        <v>570959.59285072773</v>
      </c>
      <c r="FN119" s="7">
        <v>228011.63524898552</v>
      </c>
      <c r="FO119" s="7">
        <v>17350.265012239917</v>
      </c>
      <c r="FP119" s="7">
        <v>263731.77278400463</v>
      </c>
      <c r="FQ119" s="7">
        <v>0</v>
      </c>
      <c r="FR119" s="2">
        <f t="shared" si="4"/>
        <v>34069262.896934442</v>
      </c>
      <c r="FS119" s="1">
        <f t="shared" si="5"/>
        <v>0</v>
      </c>
      <c r="FT119" s="3">
        <v>0</v>
      </c>
      <c r="FU119" s="3">
        <v>0</v>
      </c>
      <c r="FV119" s="1">
        <f t="shared" si="6"/>
        <v>295473177.43745917</v>
      </c>
      <c r="FW119" s="1">
        <v>289869615.9252885</v>
      </c>
      <c r="FX119" s="1">
        <v>5603561.512170665</v>
      </c>
      <c r="FY119" s="1">
        <v>0</v>
      </c>
      <c r="FZ119" s="1">
        <v>0</v>
      </c>
      <c r="GA119" s="1">
        <f t="shared" si="7"/>
        <v>329542440.33439362</v>
      </c>
      <c r="GB119" s="13"/>
      <c r="GC119" s="4"/>
      <c r="GD119" s="5"/>
      <c r="GF119" s="8"/>
      <c r="GG119" s="8"/>
    </row>
    <row r="120" spans="1:189" s="27" customFormat="1" ht="15.75" x14ac:dyDescent="0.25">
      <c r="A120" s="20" t="s">
        <v>297</v>
      </c>
      <c r="B120" s="18">
        <v>115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128.977176150133</v>
      </c>
      <c r="U120" s="7">
        <v>13.097139209815778</v>
      </c>
      <c r="V120" s="7">
        <v>0</v>
      </c>
      <c r="W120" s="7">
        <v>0</v>
      </c>
      <c r="X120" s="7">
        <v>0</v>
      </c>
      <c r="Y120" s="7">
        <v>0.31160147748411626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5.8724938064669248</v>
      </c>
      <c r="BY120" s="7">
        <v>2060.7166945896847</v>
      </c>
      <c r="BZ120" s="7">
        <v>0</v>
      </c>
      <c r="CA120" s="7">
        <v>0</v>
      </c>
      <c r="CB120" s="7">
        <v>0</v>
      </c>
      <c r="CC120" s="7">
        <v>0</v>
      </c>
      <c r="CD120" s="7">
        <v>0</v>
      </c>
      <c r="CE120" s="7">
        <v>0</v>
      </c>
      <c r="CF120" s="7">
        <v>0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7">
        <v>0</v>
      </c>
      <c r="CP120" s="7">
        <v>0</v>
      </c>
      <c r="CQ120" s="7">
        <v>0</v>
      </c>
      <c r="CR120" s="7">
        <v>0</v>
      </c>
      <c r="CS120" s="7">
        <v>0</v>
      </c>
      <c r="CT120" s="7">
        <v>0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7">
        <v>0</v>
      </c>
      <c r="DG120" s="7">
        <v>0</v>
      </c>
      <c r="DH120" s="7">
        <v>0</v>
      </c>
      <c r="DI120" s="7">
        <v>0</v>
      </c>
      <c r="DJ120" s="7">
        <v>0</v>
      </c>
      <c r="DK120" s="7">
        <v>0</v>
      </c>
      <c r="DL120" s="7">
        <v>0</v>
      </c>
      <c r="DM120" s="7">
        <v>10017.810896516636</v>
      </c>
      <c r="DN120" s="7">
        <v>0</v>
      </c>
      <c r="DO120" s="7">
        <v>0</v>
      </c>
      <c r="DP120" s="7">
        <v>0</v>
      </c>
      <c r="DQ120" s="7">
        <v>0</v>
      </c>
      <c r="DR120" s="7">
        <v>0</v>
      </c>
      <c r="DS120" s="7">
        <f>'[2]IOT 2019 CB'!DZ127+'[2]IOT 2019 CB'!EA127</f>
        <v>18.22800175275173</v>
      </c>
      <c r="DT120" s="7">
        <v>394437.03738006589</v>
      </c>
      <c r="DU120" s="7">
        <v>294349.33509276842</v>
      </c>
      <c r="DV120" s="7">
        <v>0</v>
      </c>
      <c r="DW120" s="7">
        <v>0</v>
      </c>
      <c r="DX120" s="7">
        <v>22.223885225669971</v>
      </c>
      <c r="DY120" s="7">
        <v>0</v>
      </c>
      <c r="DZ120" s="7">
        <v>0</v>
      </c>
      <c r="EA120" s="7">
        <v>0</v>
      </c>
      <c r="EB120" s="7">
        <v>0</v>
      </c>
      <c r="EC120" s="7">
        <v>0</v>
      </c>
      <c r="ED120" s="7">
        <v>0</v>
      </c>
      <c r="EE120" s="7">
        <v>105.63720997974933</v>
      </c>
      <c r="EF120" s="7">
        <v>0</v>
      </c>
      <c r="EG120" s="7">
        <v>0</v>
      </c>
      <c r="EH120" s="7">
        <v>0</v>
      </c>
      <c r="EI120" s="7">
        <v>0</v>
      </c>
      <c r="EJ120" s="7">
        <v>0</v>
      </c>
      <c r="EK120" s="7">
        <v>0</v>
      </c>
      <c r="EL120" s="7">
        <f>'[2]IOT 2019 CB'!ET127+'[2]IOT 2019 CB'!EU127</f>
        <v>0</v>
      </c>
      <c r="EM120" s="7">
        <v>0</v>
      </c>
      <c r="EN120" s="7">
        <v>0</v>
      </c>
      <c r="EO120" s="7">
        <v>0</v>
      </c>
      <c r="EP120" s="7">
        <v>2.7615637764342473</v>
      </c>
      <c r="EQ120" s="7">
        <v>0</v>
      </c>
      <c r="ER120" s="7">
        <v>81.669201800228308</v>
      </c>
      <c r="ES120" s="7">
        <v>0</v>
      </c>
      <c r="ET120" s="7">
        <v>0</v>
      </c>
      <c r="EU120" s="7">
        <v>0</v>
      </c>
      <c r="EV120" s="7">
        <v>0</v>
      </c>
      <c r="EW120" s="7">
        <v>0</v>
      </c>
      <c r="EX120" s="7">
        <v>0</v>
      </c>
      <c r="EY120" s="7">
        <v>0</v>
      </c>
      <c r="EZ120" s="7">
        <v>13.561108843255026</v>
      </c>
      <c r="FA120" s="7">
        <v>0</v>
      </c>
      <c r="FB120" s="7">
        <v>0</v>
      </c>
      <c r="FC120" s="7">
        <v>0</v>
      </c>
      <c r="FD120" s="7">
        <v>30113.278071331672</v>
      </c>
      <c r="FE120" s="7">
        <v>0</v>
      </c>
      <c r="FF120" s="7">
        <v>545.36404035588646</v>
      </c>
      <c r="FG120" s="7">
        <v>0</v>
      </c>
      <c r="FH120" s="7">
        <v>4.3959565227129209</v>
      </c>
      <c r="FI120" s="7">
        <v>0</v>
      </c>
      <c r="FJ120" s="7">
        <v>0</v>
      </c>
      <c r="FK120" s="7">
        <v>95.67132169678483</v>
      </c>
      <c r="FL120" s="7">
        <v>0</v>
      </c>
      <c r="FM120" s="7">
        <v>0</v>
      </c>
      <c r="FN120" s="7">
        <v>0</v>
      </c>
      <c r="FO120" s="7">
        <v>0</v>
      </c>
      <c r="FP120" s="7">
        <v>0</v>
      </c>
      <c r="FQ120" s="7">
        <v>0</v>
      </c>
      <c r="FR120" s="2">
        <f t="shared" si="4"/>
        <v>732015.94883586967</v>
      </c>
      <c r="FS120" s="1">
        <f t="shared" si="5"/>
        <v>0</v>
      </c>
      <c r="FT120" s="3">
        <v>0</v>
      </c>
      <c r="FU120" s="3">
        <v>0</v>
      </c>
      <c r="FV120" s="1">
        <f t="shared" si="6"/>
        <v>8746316.1664150469</v>
      </c>
      <c r="FW120" s="1">
        <v>8746316.610228667</v>
      </c>
      <c r="FX120" s="1">
        <v>-0.44381362071726471</v>
      </c>
      <c r="FY120" s="1">
        <v>0</v>
      </c>
      <c r="FZ120" s="1">
        <v>0</v>
      </c>
      <c r="GA120" s="1">
        <f t="shared" si="7"/>
        <v>9478332.1152509172</v>
      </c>
      <c r="GB120" s="13"/>
      <c r="GC120" s="4"/>
      <c r="GD120" s="5"/>
      <c r="GF120" s="8"/>
      <c r="GG120" s="8"/>
    </row>
    <row r="121" spans="1:189" s="27" customFormat="1" ht="15.75" x14ac:dyDescent="0.25">
      <c r="A121" s="20" t="s">
        <v>298</v>
      </c>
      <c r="B121" s="18">
        <v>116</v>
      </c>
      <c r="C121" s="7">
        <v>18.567189280856081</v>
      </c>
      <c r="D121" s="7">
        <v>0</v>
      </c>
      <c r="E121" s="7">
        <v>0</v>
      </c>
      <c r="F121" s="7">
        <v>0</v>
      </c>
      <c r="G121" s="7">
        <v>74.702935944460663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28824.094131021255</v>
      </c>
      <c r="W121" s="7">
        <v>0</v>
      </c>
      <c r="X121" s="7">
        <v>0</v>
      </c>
      <c r="Y121" s="7">
        <v>0</v>
      </c>
      <c r="Z121" s="7">
        <v>5298.2011592383378</v>
      </c>
      <c r="AA121" s="7">
        <v>0</v>
      </c>
      <c r="AB121" s="7">
        <v>9885.8712877361777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1667.5092913061419</v>
      </c>
      <c r="AN121" s="7">
        <v>43587.263894080905</v>
      </c>
      <c r="AO121" s="7">
        <v>0</v>
      </c>
      <c r="AP121" s="7">
        <v>0</v>
      </c>
      <c r="AQ121" s="7">
        <v>64.125208391003454</v>
      </c>
      <c r="AR121" s="7">
        <v>1.9237659388438126</v>
      </c>
      <c r="AS121" s="7">
        <v>0</v>
      </c>
      <c r="AT121" s="7">
        <v>7.3807053063499346</v>
      </c>
      <c r="AU121" s="7">
        <v>2.9728206718101484</v>
      </c>
      <c r="AV121" s="7">
        <v>0</v>
      </c>
      <c r="AW121" s="7">
        <v>25.805314563025625</v>
      </c>
      <c r="AX121" s="7">
        <v>0</v>
      </c>
      <c r="AY121" s="7">
        <v>9.0034585527443625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8.0767490044195043</v>
      </c>
      <c r="BF121" s="7">
        <v>0</v>
      </c>
      <c r="BG121" s="7">
        <v>521.16281179917655</v>
      </c>
      <c r="BH121" s="7">
        <v>0</v>
      </c>
      <c r="BI121" s="7">
        <v>0</v>
      </c>
      <c r="BJ121" s="7">
        <v>5330.1272207785096</v>
      </c>
      <c r="BK121" s="7">
        <v>5293.9566417591068</v>
      </c>
      <c r="BL121" s="7">
        <v>6.4548467171378494</v>
      </c>
      <c r="BM121" s="7">
        <v>75.483954785094554</v>
      </c>
      <c r="BN121" s="7">
        <v>0</v>
      </c>
      <c r="BO121" s="7">
        <v>0</v>
      </c>
      <c r="BP121" s="7">
        <v>0</v>
      </c>
      <c r="BQ121" s="7">
        <v>0</v>
      </c>
      <c r="BR121" s="7">
        <v>0</v>
      </c>
      <c r="BS121" s="7">
        <v>0</v>
      </c>
      <c r="BT121" s="7">
        <v>0</v>
      </c>
      <c r="BU121" s="7">
        <v>0</v>
      </c>
      <c r="BV121" s="7">
        <v>0</v>
      </c>
      <c r="BW121" s="7">
        <v>65.632818522675706</v>
      </c>
      <c r="BX121" s="7">
        <v>327.47774066001324</v>
      </c>
      <c r="BY121" s="7">
        <v>2727.6447820191333</v>
      </c>
      <c r="BZ121" s="7">
        <v>0</v>
      </c>
      <c r="CA121" s="7">
        <v>11.878300899586627</v>
      </c>
      <c r="CB121" s="7">
        <v>0</v>
      </c>
      <c r="CC121" s="7">
        <v>0</v>
      </c>
      <c r="CD121" s="7">
        <v>0</v>
      </c>
      <c r="CE121" s="7">
        <v>1492.1475236664132</v>
      </c>
      <c r="CF121" s="7">
        <v>0</v>
      </c>
      <c r="CG121" s="7">
        <v>459.60035836910191</v>
      </c>
      <c r="CH121" s="7">
        <v>19597.654571864437</v>
      </c>
      <c r="CI121" s="7">
        <v>85.850035599995408</v>
      </c>
      <c r="CJ121" s="7">
        <v>318.10068466138893</v>
      </c>
      <c r="CK121" s="7">
        <v>0</v>
      </c>
      <c r="CL121" s="7">
        <v>0</v>
      </c>
      <c r="CM121" s="7">
        <v>0</v>
      </c>
      <c r="CN121" s="7">
        <v>2746.0441867449649</v>
      </c>
      <c r="CO121" s="7">
        <v>0</v>
      </c>
      <c r="CP121" s="7">
        <v>0</v>
      </c>
      <c r="CQ121" s="7">
        <v>0</v>
      </c>
      <c r="CR121" s="7">
        <v>0</v>
      </c>
      <c r="CS121" s="7">
        <v>0</v>
      </c>
      <c r="CT121" s="7">
        <v>0</v>
      </c>
      <c r="CU121" s="7">
        <v>700.86057652778891</v>
      </c>
      <c r="CV121" s="7">
        <v>0</v>
      </c>
      <c r="CW121" s="7">
        <v>27.848923959019984</v>
      </c>
      <c r="CX121" s="7">
        <v>0</v>
      </c>
      <c r="CY121" s="7">
        <v>653.90949707582752</v>
      </c>
      <c r="CZ121" s="7">
        <v>0</v>
      </c>
      <c r="DA121" s="7">
        <v>0</v>
      </c>
      <c r="DB121" s="7">
        <v>1.2142876155502813</v>
      </c>
      <c r="DC121" s="7">
        <v>0</v>
      </c>
      <c r="DD121" s="7">
        <v>13.317873596434833</v>
      </c>
      <c r="DE121" s="7">
        <v>0</v>
      </c>
      <c r="DF121" s="7">
        <v>91.955047059291701</v>
      </c>
      <c r="DG121" s="7">
        <v>10.909937416694525</v>
      </c>
      <c r="DH121" s="7">
        <v>0</v>
      </c>
      <c r="DI121" s="7">
        <v>0</v>
      </c>
      <c r="DJ121" s="7">
        <v>0</v>
      </c>
      <c r="DK121" s="7">
        <v>0</v>
      </c>
      <c r="DL121" s="7">
        <v>2595.747212188071</v>
      </c>
      <c r="DM121" s="7">
        <v>0</v>
      </c>
      <c r="DN121" s="7">
        <v>2470353.0319655109</v>
      </c>
      <c r="DO121" s="7">
        <v>1185.9923023437832</v>
      </c>
      <c r="DP121" s="7">
        <v>0</v>
      </c>
      <c r="DQ121" s="7">
        <v>305.06479795475371</v>
      </c>
      <c r="DR121" s="7">
        <v>0</v>
      </c>
      <c r="DS121" s="7">
        <f>'[2]IOT 2019 CB'!DZ128+'[2]IOT 2019 CB'!EA128</f>
        <v>72.741718866080774</v>
      </c>
      <c r="DT121" s="7">
        <v>0</v>
      </c>
      <c r="DU121" s="7">
        <v>0</v>
      </c>
      <c r="DV121" s="7">
        <v>6096.6815132242236</v>
      </c>
      <c r="DW121" s="7">
        <v>10057.629052207749</v>
      </c>
      <c r="DX121" s="7">
        <v>168.76324778655948</v>
      </c>
      <c r="DY121" s="7">
        <v>0</v>
      </c>
      <c r="DZ121" s="7">
        <v>0</v>
      </c>
      <c r="EA121" s="7">
        <v>0</v>
      </c>
      <c r="EB121" s="7">
        <v>176299.73092101124</v>
      </c>
      <c r="EC121" s="7">
        <v>0</v>
      </c>
      <c r="ED121" s="7">
        <v>0</v>
      </c>
      <c r="EE121" s="7">
        <v>5.7822748159238202</v>
      </c>
      <c r="EF121" s="7">
        <v>0</v>
      </c>
      <c r="EG121" s="7">
        <v>0</v>
      </c>
      <c r="EH121" s="7">
        <v>0</v>
      </c>
      <c r="EI121" s="7">
        <v>0</v>
      </c>
      <c r="EJ121" s="7">
        <v>0</v>
      </c>
      <c r="EK121" s="7">
        <v>0</v>
      </c>
      <c r="EL121" s="7">
        <f>'[2]IOT 2019 CB'!ET128+'[2]IOT 2019 CB'!EU128</f>
        <v>0</v>
      </c>
      <c r="EM121" s="7">
        <v>0</v>
      </c>
      <c r="EN121" s="7">
        <v>0</v>
      </c>
      <c r="EO121" s="7">
        <v>0</v>
      </c>
      <c r="EP121" s="7">
        <v>27216.341986531639</v>
      </c>
      <c r="EQ121" s="7">
        <v>0</v>
      </c>
      <c r="ER121" s="7">
        <v>212091.3102508678</v>
      </c>
      <c r="ES121" s="7">
        <v>144721.08125409824</v>
      </c>
      <c r="ET121" s="7">
        <v>0</v>
      </c>
      <c r="EU121" s="7">
        <v>49.060312087842064</v>
      </c>
      <c r="EV121" s="7">
        <v>0</v>
      </c>
      <c r="EW121" s="7">
        <v>0</v>
      </c>
      <c r="EX121" s="7">
        <v>0</v>
      </c>
      <c r="EY121" s="7">
        <v>0</v>
      </c>
      <c r="EZ121" s="7">
        <v>39809.393807274959</v>
      </c>
      <c r="FA121" s="7">
        <v>0</v>
      </c>
      <c r="FB121" s="7">
        <v>3756.9738155952223</v>
      </c>
      <c r="FC121" s="7">
        <v>96.49090439736942</v>
      </c>
      <c r="FD121" s="7">
        <v>599471.79522027716</v>
      </c>
      <c r="FE121" s="7">
        <v>25170.308202845863</v>
      </c>
      <c r="FF121" s="7">
        <v>5132.9195093819635</v>
      </c>
      <c r="FG121" s="7">
        <v>396.9071780673587</v>
      </c>
      <c r="FH121" s="7">
        <v>665.97574642590371</v>
      </c>
      <c r="FI121" s="7">
        <v>0</v>
      </c>
      <c r="FJ121" s="7">
        <v>207.8885047818988</v>
      </c>
      <c r="FK121" s="7">
        <v>632.8221871614262</v>
      </c>
      <c r="FL121" s="7">
        <v>0</v>
      </c>
      <c r="FM121" s="7">
        <v>160.08754112880101</v>
      </c>
      <c r="FN121" s="7">
        <v>731.94783711832122</v>
      </c>
      <c r="FO121" s="7">
        <v>0</v>
      </c>
      <c r="FP121" s="7">
        <v>0</v>
      </c>
      <c r="FQ121" s="7">
        <v>0</v>
      </c>
      <c r="FR121" s="2">
        <f t="shared" si="4"/>
        <v>3857487.1997970841</v>
      </c>
      <c r="FS121" s="1">
        <f t="shared" si="5"/>
        <v>0</v>
      </c>
      <c r="FT121" s="3">
        <v>0</v>
      </c>
      <c r="FU121" s="3">
        <v>0</v>
      </c>
      <c r="FV121" s="1">
        <f t="shared" si="6"/>
        <v>197299812.00203249</v>
      </c>
      <c r="FW121" s="1">
        <v>195020977.07554492</v>
      </c>
      <c r="FX121" s="1">
        <v>2278834.9264875706</v>
      </c>
      <c r="FY121" s="1">
        <v>0</v>
      </c>
      <c r="FZ121" s="1">
        <v>0</v>
      </c>
      <c r="GA121" s="1">
        <f t="shared" si="7"/>
        <v>201157299.20182958</v>
      </c>
      <c r="GB121" s="13"/>
      <c r="GC121" s="4"/>
      <c r="GD121" s="5"/>
      <c r="GF121" s="8"/>
      <c r="GG121" s="8"/>
    </row>
    <row r="122" spans="1:189" s="27" customFormat="1" ht="47.25" x14ac:dyDescent="0.25">
      <c r="A122" s="57" t="s">
        <v>396</v>
      </c>
      <c r="B122" s="18">
        <v>117</v>
      </c>
      <c r="C122" s="7">
        <v>0</v>
      </c>
      <c r="D122" s="7">
        <v>0</v>
      </c>
      <c r="E122" s="7">
        <v>0</v>
      </c>
      <c r="F122" s="7">
        <v>2358.5830174883322</v>
      </c>
      <c r="G122" s="7">
        <v>0</v>
      </c>
      <c r="H122" s="7">
        <v>0</v>
      </c>
      <c r="I122" s="7">
        <v>151.55894659187285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992.47983671606494</v>
      </c>
      <c r="S122" s="7">
        <v>0</v>
      </c>
      <c r="T122" s="7">
        <v>0</v>
      </c>
      <c r="U122" s="7">
        <v>8.5321176179428027E-2</v>
      </c>
      <c r="V122" s="7">
        <v>48264.515873946068</v>
      </c>
      <c r="W122" s="7">
        <v>0</v>
      </c>
      <c r="X122" s="7">
        <v>6.8360231788336439</v>
      </c>
      <c r="Y122" s="7">
        <v>821.02941608436208</v>
      </c>
      <c r="Z122" s="7">
        <v>0</v>
      </c>
      <c r="AA122" s="7">
        <v>0</v>
      </c>
      <c r="AB122" s="7">
        <v>1753.0323460426384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11.121287535596135</v>
      </c>
      <c r="AS122" s="7">
        <v>19.449986238044726</v>
      </c>
      <c r="AT122" s="7">
        <v>0</v>
      </c>
      <c r="AU122" s="7">
        <v>0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40.51543549612672</v>
      </c>
      <c r="BD122" s="7">
        <v>0</v>
      </c>
      <c r="BE122" s="7">
        <v>0</v>
      </c>
      <c r="BF122" s="7">
        <v>0</v>
      </c>
      <c r="BG122" s="7">
        <v>7.2712215976824446</v>
      </c>
      <c r="BH122" s="7">
        <v>0</v>
      </c>
      <c r="BI122" s="7">
        <v>0</v>
      </c>
      <c r="BJ122" s="7">
        <v>1.5637484075685884</v>
      </c>
      <c r="BK122" s="7">
        <v>0</v>
      </c>
      <c r="BL122" s="7">
        <v>190.77919671407932</v>
      </c>
      <c r="BM122" s="7">
        <v>4801.7854613145837</v>
      </c>
      <c r="BN122" s="7">
        <v>0</v>
      </c>
      <c r="BO122" s="7">
        <v>0</v>
      </c>
      <c r="BP122" s="7">
        <v>0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7.6374067890298996</v>
      </c>
      <c r="BY122" s="7">
        <v>0</v>
      </c>
      <c r="BZ122" s="7">
        <v>0</v>
      </c>
      <c r="CA122" s="7">
        <v>0</v>
      </c>
      <c r="CB122" s="7">
        <v>0</v>
      </c>
      <c r="CC122" s="7">
        <v>92.129388170088973</v>
      </c>
      <c r="CD122" s="7">
        <v>12237.888364864986</v>
      </c>
      <c r="CE122" s="7">
        <v>2583.5202320364747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>
        <v>0</v>
      </c>
      <c r="CP122" s="7">
        <v>0</v>
      </c>
      <c r="CQ122" s="7">
        <v>0</v>
      </c>
      <c r="CR122" s="7">
        <v>0</v>
      </c>
      <c r="CS122" s="7">
        <v>926.00122255761823</v>
      </c>
      <c r="CT122" s="7">
        <v>0</v>
      </c>
      <c r="CU122" s="7">
        <v>19479.279348831842</v>
      </c>
      <c r="CV122" s="7">
        <v>0</v>
      </c>
      <c r="CW122" s="7">
        <v>0</v>
      </c>
      <c r="CX122" s="7">
        <v>0</v>
      </c>
      <c r="CY122" s="7">
        <v>38980.483031140189</v>
      </c>
      <c r="CZ122" s="7">
        <v>0</v>
      </c>
      <c r="DA122" s="7">
        <v>0</v>
      </c>
      <c r="DB122" s="7">
        <v>1.6775244416590369</v>
      </c>
      <c r="DC122" s="7">
        <v>170.68092085629891</v>
      </c>
      <c r="DD122" s="7">
        <v>139166.66783256424</v>
      </c>
      <c r="DE122" s="7">
        <v>0</v>
      </c>
      <c r="DF122" s="7">
        <v>4.9488356992340124E-2</v>
      </c>
      <c r="DG122" s="7">
        <v>243477.00119577828</v>
      </c>
      <c r="DH122" s="7">
        <v>31505.634544443688</v>
      </c>
      <c r="DI122" s="7">
        <v>0</v>
      </c>
      <c r="DJ122" s="7">
        <v>27310.657140305309</v>
      </c>
      <c r="DK122" s="7">
        <v>822553.27931532473</v>
      </c>
      <c r="DL122" s="7">
        <v>292.02512902042821</v>
      </c>
      <c r="DM122" s="7">
        <v>2.9064667654297868E-2</v>
      </c>
      <c r="DN122" s="7">
        <v>8782.1568936501899</v>
      </c>
      <c r="DO122" s="7">
        <v>3652462.0112324855</v>
      </c>
      <c r="DP122" s="7">
        <v>75.843472369098833</v>
      </c>
      <c r="DQ122" s="7">
        <v>0</v>
      </c>
      <c r="DR122" s="7">
        <v>0</v>
      </c>
      <c r="DS122" s="7">
        <f>'[2]IOT 2019 CB'!DZ129+'[2]IOT 2019 CB'!EA129</f>
        <v>136.5672306028344</v>
      </c>
      <c r="DT122" s="7">
        <v>0</v>
      </c>
      <c r="DU122" s="7">
        <v>0</v>
      </c>
      <c r="DV122" s="7">
        <v>10.441579087659781</v>
      </c>
      <c r="DW122" s="7">
        <v>0</v>
      </c>
      <c r="DX122" s="7">
        <v>204.54543702143866</v>
      </c>
      <c r="DY122" s="7">
        <v>0</v>
      </c>
      <c r="DZ122" s="7">
        <v>0</v>
      </c>
      <c r="EA122" s="7">
        <v>0</v>
      </c>
      <c r="EB122" s="7">
        <v>177611.88070757236</v>
      </c>
      <c r="EC122" s="7">
        <v>0</v>
      </c>
      <c r="ED122" s="7">
        <v>1123.4338040236057</v>
      </c>
      <c r="EE122" s="7">
        <v>11194.399830055596</v>
      </c>
      <c r="EF122" s="7">
        <v>1008.1066131034833</v>
      </c>
      <c r="EG122" s="7">
        <v>10.220880922956912</v>
      </c>
      <c r="EH122" s="7">
        <v>254.54832076245941</v>
      </c>
      <c r="EI122" s="7">
        <v>8935677.4719597027</v>
      </c>
      <c r="EJ122" s="7">
        <v>0</v>
      </c>
      <c r="EK122" s="7">
        <v>2786.5461091630718</v>
      </c>
      <c r="EL122" s="7">
        <f>'[2]IOT 2019 CB'!ET129+'[2]IOT 2019 CB'!EU129</f>
        <v>0</v>
      </c>
      <c r="EM122" s="7">
        <v>0</v>
      </c>
      <c r="EN122" s="7">
        <v>0</v>
      </c>
      <c r="EO122" s="7">
        <v>0</v>
      </c>
      <c r="EP122" s="7">
        <v>49763.042116242847</v>
      </c>
      <c r="EQ122" s="7">
        <v>1277.393009554534</v>
      </c>
      <c r="ER122" s="7">
        <v>3817.0977901507872</v>
      </c>
      <c r="ES122" s="7">
        <v>171596.0467335826</v>
      </c>
      <c r="ET122" s="7">
        <v>5804.61144409803</v>
      </c>
      <c r="EU122" s="7">
        <v>5190.6747768521645</v>
      </c>
      <c r="EV122" s="7">
        <v>9350.4439595161548</v>
      </c>
      <c r="EW122" s="7">
        <v>0</v>
      </c>
      <c r="EX122" s="7">
        <v>5.8428711946137364</v>
      </c>
      <c r="EY122" s="7">
        <v>4790.0637756629212</v>
      </c>
      <c r="EZ122" s="7">
        <v>1701.9413638527672</v>
      </c>
      <c r="FA122" s="7">
        <v>0</v>
      </c>
      <c r="FB122" s="7">
        <v>82794.202612608773</v>
      </c>
      <c r="FC122" s="7">
        <v>130880.09994611984</v>
      </c>
      <c r="FD122" s="7">
        <v>1169962.6758894399</v>
      </c>
      <c r="FE122" s="7">
        <v>1169404.922104459</v>
      </c>
      <c r="FF122" s="7">
        <v>93181.263177846879</v>
      </c>
      <c r="FG122" s="7">
        <v>358225.03770540643</v>
      </c>
      <c r="FH122" s="7">
        <v>8531.8879498003971</v>
      </c>
      <c r="FI122" s="7">
        <v>1934.1277343536931</v>
      </c>
      <c r="FJ122" s="7">
        <v>8800.4878497332393</v>
      </c>
      <c r="FK122" s="7">
        <v>35913.683509676011</v>
      </c>
      <c r="FL122" s="7">
        <v>0</v>
      </c>
      <c r="FM122" s="7">
        <v>30793.70670140022</v>
      </c>
      <c r="FN122" s="7">
        <v>52164.836301659067</v>
      </c>
      <c r="FO122" s="7">
        <v>0</v>
      </c>
      <c r="FP122" s="7">
        <v>1044.5525345554622</v>
      </c>
      <c r="FQ122" s="7">
        <v>0</v>
      </c>
      <c r="FR122" s="2">
        <f t="shared" si="4"/>
        <v>17586472.064196967</v>
      </c>
      <c r="FS122" s="1">
        <f t="shared" si="5"/>
        <v>0</v>
      </c>
      <c r="FT122" s="3">
        <v>0</v>
      </c>
      <c r="FU122" s="3">
        <v>0</v>
      </c>
      <c r="FV122" s="1">
        <f t="shared" si="6"/>
        <v>256225131.17380798</v>
      </c>
      <c r="FW122" s="1">
        <v>251628690.15993351</v>
      </c>
      <c r="FX122" s="1">
        <v>4596441.01387446</v>
      </c>
      <c r="FY122" s="1">
        <v>0</v>
      </c>
      <c r="FZ122" s="1">
        <v>0</v>
      </c>
      <c r="GA122" s="1">
        <f t="shared" si="7"/>
        <v>273811603.23800492</v>
      </c>
      <c r="GB122" s="13"/>
      <c r="GC122" s="4"/>
      <c r="GD122" s="5"/>
      <c r="GF122" s="8"/>
      <c r="GG122" s="8"/>
    </row>
    <row r="123" spans="1:189" s="27" customFormat="1" ht="15.75" x14ac:dyDescent="0.25">
      <c r="A123" s="20" t="s">
        <v>299</v>
      </c>
      <c r="B123" s="18">
        <v>118</v>
      </c>
      <c r="C123" s="7">
        <v>144826.89413852993</v>
      </c>
      <c r="D123" s="7">
        <v>9864.0093226181616</v>
      </c>
      <c r="E123" s="7">
        <v>83280.092521081577</v>
      </c>
      <c r="F123" s="7">
        <v>18988.91451890751</v>
      </c>
      <c r="G123" s="7">
        <v>37412.137381822198</v>
      </c>
      <c r="H123" s="7">
        <v>571502.71539936273</v>
      </c>
      <c r="I123" s="7">
        <v>169041.67068744136</v>
      </c>
      <c r="J123" s="7">
        <v>179872.94083410566</v>
      </c>
      <c r="K123" s="7">
        <v>1782638.2763649295</v>
      </c>
      <c r="L123" s="7">
        <v>0</v>
      </c>
      <c r="M123" s="7">
        <v>16913.108778150752</v>
      </c>
      <c r="N123" s="7">
        <v>0</v>
      </c>
      <c r="O123" s="7">
        <v>97506.276501196204</v>
      </c>
      <c r="P123" s="7">
        <v>1861.9208963428227</v>
      </c>
      <c r="Q123" s="7">
        <v>131555.21116993937</v>
      </c>
      <c r="R123" s="7">
        <v>37253.20200280624</v>
      </c>
      <c r="S123" s="7">
        <v>55793.692644053364</v>
      </c>
      <c r="T123" s="7">
        <v>59424.926400996192</v>
      </c>
      <c r="U123" s="7">
        <v>31796.998840106673</v>
      </c>
      <c r="V123" s="7">
        <v>18182.894028260052</v>
      </c>
      <c r="W123" s="7">
        <v>275.97238132446233</v>
      </c>
      <c r="X123" s="7">
        <v>451.35595275475009</v>
      </c>
      <c r="Y123" s="7">
        <v>58106.162396207175</v>
      </c>
      <c r="Z123" s="7">
        <v>46006.994260284897</v>
      </c>
      <c r="AA123" s="7">
        <v>41928.791098291884</v>
      </c>
      <c r="AB123" s="7">
        <v>4668.3052104163125</v>
      </c>
      <c r="AC123" s="7">
        <v>327065.80344167684</v>
      </c>
      <c r="AD123" s="7">
        <v>16701.650959849721</v>
      </c>
      <c r="AE123" s="7">
        <v>62358.929906199199</v>
      </c>
      <c r="AF123" s="7">
        <v>6597.0744846548469</v>
      </c>
      <c r="AG123" s="7">
        <v>839133.64570310572</v>
      </c>
      <c r="AH123" s="7">
        <v>862676.68832123512</v>
      </c>
      <c r="AI123" s="7">
        <v>61465.515167106612</v>
      </c>
      <c r="AJ123" s="7">
        <v>0</v>
      </c>
      <c r="AK123" s="7">
        <v>0</v>
      </c>
      <c r="AL123" s="7">
        <v>0</v>
      </c>
      <c r="AM123" s="7">
        <v>37431.634509218835</v>
      </c>
      <c r="AN123" s="7">
        <v>17781.65545215557</v>
      </c>
      <c r="AO123" s="7">
        <v>0</v>
      </c>
      <c r="AP123" s="7">
        <v>0</v>
      </c>
      <c r="AQ123" s="7">
        <v>339.78302412877571</v>
      </c>
      <c r="AR123" s="7">
        <v>44.607749025994494</v>
      </c>
      <c r="AS123" s="7">
        <v>89.081751531000663</v>
      </c>
      <c r="AT123" s="7">
        <v>3.2502317738348521</v>
      </c>
      <c r="AU123" s="7">
        <v>0.21198586784155474</v>
      </c>
      <c r="AV123" s="7">
        <v>3.999465983128272</v>
      </c>
      <c r="AW123" s="7">
        <v>19.545346213832854</v>
      </c>
      <c r="AX123" s="7">
        <v>0</v>
      </c>
      <c r="AY123" s="7">
        <v>19.071673156829927</v>
      </c>
      <c r="AZ123" s="7">
        <v>1.1369288264800086</v>
      </c>
      <c r="BA123" s="7">
        <v>7.0893852615680792</v>
      </c>
      <c r="BB123" s="7">
        <v>23.000932098280824</v>
      </c>
      <c r="BC123" s="7">
        <v>142.11193231266566</v>
      </c>
      <c r="BD123" s="7">
        <v>0</v>
      </c>
      <c r="BE123" s="7">
        <v>3.943126765253036</v>
      </c>
      <c r="BF123" s="7">
        <v>426.88053213874184</v>
      </c>
      <c r="BG123" s="7">
        <v>165.12299353141765</v>
      </c>
      <c r="BH123" s="7">
        <v>0</v>
      </c>
      <c r="BI123" s="7">
        <v>73.576655139924952</v>
      </c>
      <c r="BJ123" s="7">
        <v>20.611319582830404</v>
      </c>
      <c r="BK123" s="7">
        <v>286.07888738879774</v>
      </c>
      <c r="BL123" s="7">
        <v>41.999441309780636</v>
      </c>
      <c r="BM123" s="7">
        <v>11790.360786904503</v>
      </c>
      <c r="BN123" s="7">
        <v>524.07883471845093</v>
      </c>
      <c r="BO123" s="7">
        <v>1.8667852129668407</v>
      </c>
      <c r="BP123" s="7">
        <v>1.4322493026924918</v>
      </c>
      <c r="BQ123" s="7">
        <v>0</v>
      </c>
      <c r="BR123" s="7">
        <v>0</v>
      </c>
      <c r="BS123" s="7">
        <v>0</v>
      </c>
      <c r="BT123" s="7">
        <v>37339.504625090885</v>
      </c>
      <c r="BU123" s="7">
        <v>0</v>
      </c>
      <c r="BV123" s="7">
        <v>0</v>
      </c>
      <c r="BW123" s="7">
        <v>0</v>
      </c>
      <c r="BX123" s="7">
        <v>299.29524192833946</v>
      </c>
      <c r="BY123" s="7">
        <v>207.46953270599656</v>
      </c>
      <c r="BZ123" s="7">
        <v>2.7800988359861467</v>
      </c>
      <c r="CA123" s="7">
        <v>8.6539181487824894</v>
      </c>
      <c r="CB123" s="7">
        <v>10.675980682895332</v>
      </c>
      <c r="CC123" s="7">
        <v>56195.717151410099</v>
      </c>
      <c r="CD123" s="7">
        <v>6213.7372923230369</v>
      </c>
      <c r="CE123" s="7">
        <v>200522.66688895982</v>
      </c>
      <c r="CF123" s="7">
        <v>1002316.3658292546</v>
      </c>
      <c r="CG123" s="7">
        <v>2.993602600907677</v>
      </c>
      <c r="CH123" s="7">
        <v>141753.65146588103</v>
      </c>
      <c r="CI123" s="7">
        <v>0</v>
      </c>
      <c r="CJ123" s="7">
        <v>0.4363739637477051</v>
      </c>
      <c r="CK123" s="7">
        <v>0</v>
      </c>
      <c r="CL123" s="7">
        <v>1.1712247505492526</v>
      </c>
      <c r="CM123" s="7">
        <v>0</v>
      </c>
      <c r="CN123" s="7">
        <v>0</v>
      </c>
      <c r="CO123" s="7">
        <v>0</v>
      </c>
      <c r="CP123" s="7">
        <v>2840.3126609692808</v>
      </c>
      <c r="CQ123" s="7">
        <v>220.4115515247432</v>
      </c>
      <c r="CR123" s="7">
        <v>162.27151827382534</v>
      </c>
      <c r="CS123" s="7">
        <v>9.6152437089558465</v>
      </c>
      <c r="CT123" s="7">
        <v>0</v>
      </c>
      <c r="CU123" s="7">
        <v>797.76120344231038</v>
      </c>
      <c r="CV123" s="7">
        <v>6096.8574122219279</v>
      </c>
      <c r="CW123" s="7">
        <v>0</v>
      </c>
      <c r="CX123" s="7">
        <v>0</v>
      </c>
      <c r="CY123" s="7">
        <v>34.122433084013593</v>
      </c>
      <c r="CZ123" s="7">
        <v>5.3611627803058939</v>
      </c>
      <c r="DA123" s="7">
        <v>2.3625198546638817</v>
      </c>
      <c r="DB123" s="7">
        <v>18.321007935546923</v>
      </c>
      <c r="DC123" s="7">
        <v>0</v>
      </c>
      <c r="DD123" s="7">
        <v>120.678669628733</v>
      </c>
      <c r="DE123" s="7">
        <v>0</v>
      </c>
      <c r="DF123" s="7">
        <v>569.34046471504291</v>
      </c>
      <c r="DG123" s="7">
        <v>5692.0295376155636</v>
      </c>
      <c r="DH123" s="7">
        <v>0</v>
      </c>
      <c r="DI123" s="7">
        <v>16.812428182780469</v>
      </c>
      <c r="DJ123" s="7">
        <v>0</v>
      </c>
      <c r="DK123" s="7">
        <v>6778472.7599188704</v>
      </c>
      <c r="DL123" s="7">
        <v>15751621.527618149</v>
      </c>
      <c r="DM123" s="7">
        <v>301662.79704886465</v>
      </c>
      <c r="DN123" s="7">
        <v>14239045.344574727</v>
      </c>
      <c r="DO123" s="7">
        <v>18405581.388034917</v>
      </c>
      <c r="DP123" s="7">
        <v>13313666.346002374</v>
      </c>
      <c r="DQ123" s="7">
        <v>64.117337922331359</v>
      </c>
      <c r="DR123" s="7">
        <v>1507.8903494806068</v>
      </c>
      <c r="DS123" s="7">
        <f>'[2]IOT 2019 CB'!DZ130+'[2]IOT 2019 CB'!EA130</f>
        <v>4261.7320058914602</v>
      </c>
      <c r="DT123" s="7">
        <v>0</v>
      </c>
      <c r="DU123" s="7">
        <v>0</v>
      </c>
      <c r="DV123" s="7">
        <v>1602.7075462656546</v>
      </c>
      <c r="DW123" s="7">
        <v>2122.1051189060713</v>
      </c>
      <c r="DX123" s="7">
        <v>0</v>
      </c>
      <c r="DY123" s="7">
        <v>0</v>
      </c>
      <c r="DZ123" s="7">
        <v>0</v>
      </c>
      <c r="EA123" s="7">
        <v>0</v>
      </c>
      <c r="EB123" s="7">
        <v>797816.33356242161</v>
      </c>
      <c r="EC123" s="7">
        <v>0</v>
      </c>
      <c r="ED123" s="7">
        <v>263.40258034843697</v>
      </c>
      <c r="EE123" s="7">
        <v>295.28244905642151</v>
      </c>
      <c r="EF123" s="7">
        <v>0</v>
      </c>
      <c r="EG123" s="7">
        <v>0</v>
      </c>
      <c r="EH123" s="7">
        <v>0</v>
      </c>
      <c r="EI123" s="7">
        <v>2.3419434392651901</v>
      </c>
      <c r="EJ123" s="7">
        <v>0</v>
      </c>
      <c r="EK123" s="7">
        <v>0</v>
      </c>
      <c r="EL123" s="7">
        <f>'[2]IOT 2019 CB'!ET130+'[2]IOT 2019 CB'!EU130</f>
        <v>4.7679310265864876</v>
      </c>
      <c r="EM123" s="7">
        <v>0</v>
      </c>
      <c r="EN123" s="7">
        <v>0</v>
      </c>
      <c r="EO123" s="7">
        <v>0</v>
      </c>
      <c r="EP123" s="7">
        <v>580073.18505595147</v>
      </c>
      <c r="EQ123" s="7">
        <v>0</v>
      </c>
      <c r="ER123" s="7">
        <v>78109.627617215374</v>
      </c>
      <c r="ES123" s="7">
        <v>66245.499832023183</v>
      </c>
      <c r="ET123" s="7">
        <v>0</v>
      </c>
      <c r="EU123" s="7">
        <v>13.735344570009087</v>
      </c>
      <c r="EV123" s="7">
        <v>44176.289934807341</v>
      </c>
      <c r="EW123" s="7">
        <v>0</v>
      </c>
      <c r="EX123" s="7">
        <v>7.8294443262410844</v>
      </c>
      <c r="EY123" s="7">
        <v>1.1503324285240266</v>
      </c>
      <c r="EZ123" s="7">
        <v>248392.24814255093</v>
      </c>
      <c r="FA123" s="7">
        <v>0</v>
      </c>
      <c r="FB123" s="7">
        <v>720.36681259782699</v>
      </c>
      <c r="FC123" s="7">
        <v>26.609082319621386</v>
      </c>
      <c r="FD123" s="7">
        <v>570657.57221595</v>
      </c>
      <c r="FE123" s="7">
        <v>213014.78896855618</v>
      </c>
      <c r="FF123" s="7">
        <v>113070.35434157238</v>
      </c>
      <c r="FG123" s="7">
        <v>20747.448170332129</v>
      </c>
      <c r="FH123" s="7">
        <v>43271.872344907504</v>
      </c>
      <c r="FI123" s="7">
        <v>0</v>
      </c>
      <c r="FJ123" s="7">
        <v>407.51548802798794</v>
      </c>
      <c r="FK123" s="7">
        <v>2659.9126538622068</v>
      </c>
      <c r="FL123" s="7">
        <v>0.39545627949843642</v>
      </c>
      <c r="FM123" s="7">
        <v>1170.287517256274</v>
      </c>
      <c r="FN123" s="7">
        <v>26163.459167143821</v>
      </c>
      <c r="FO123" s="7">
        <v>112.21041916051517</v>
      </c>
      <c r="FP123" s="7">
        <v>2721.8341154839231</v>
      </c>
      <c r="FQ123" s="7">
        <v>0</v>
      </c>
      <c r="FR123" s="2">
        <f t="shared" si="4"/>
        <v>78915611.317213789</v>
      </c>
      <c r="FS123" s="1">
        <f t="shared" si="5"/>
        <v>9363078.7445272394</v>
      </c>
      <c r="FT123" s="3">
        <v>9363078.7445272394</v>
      </c>
      <c r="FU123" s="3">
        <v>0</v>
      </c>
      <c r="FV123" s="1">
        <f t="shared" si="6"/>
        <v>145366278.87755519</v>
      </c>
      <c r="FW123" s="1">
        <v>145366278.70302114</v>
      </c>
      <c r="FX123" s="1">
        <v>0.17453403770923615</v>
      </c>
      <c r="FY123" s="1">
        <v>4701897.9714999991</v>
      </c>
      <c r="FZ123" s="1">
        <v>4896083.245409999</v>
      </c>
      <c r="GA123" s="1">
        <f t="shared" si="7"/>
        <v>233450783.66538623</v>
      </c>
      <c r="GB123" s="13"/>
      <c r="GC123" s="4"/>
      <c r="GD123" s="5"/>
      <c r="GF123" s="8"/>
      <c r="GG123" s="8"/>
    </row>
    <row r="124" spans="1:189" s="27" customFormat="1" ht="31.5" x14ac:dyDescent="0.25">
      <c r="A124" s="20" t="s">
        <v>397</v>
      </c>
      <c r="B124" s="18">
        <v>119</v>
      </c>
      <c r="C124" s="7">
        <v>9862.7690796950792</v>
      </c>
      <c r="D124" s="7">
        <v>1522.6187937594639</v>
      </c>
      <c r="E124" s="7">
        <v>1305.5635614214261</v>
      </c>
      <c r="F124" s="7">
        <v>592.10601574226712</v>
      </c>
      <c r="G124" s="7">
        <v>1029.9241072317716</v>
      </c>
      <c r="H124" s="7">
        <v>7367.2221340436963</v>
      </c>
      <c r="I124" s="7">
        <v>904.20388085156083</v>
      </c>
      <c r="J124" s="7">
        <v>1182.4519801962574</v>
      </c>
      <c r="K124" s="7">
        <v>12008.643814710631</v>
      </c>
      <c r="L124" s="7">
        <v>150.15301482916374</v>
      </c>
      <c r="M124" s="7">
        <v>316.5409481152189</v>
      </c>
      <c r="N124" s="7">
        <v>1332.3171399796206</v>
      </c>
      <c r="O124" s="7">
        <v>1876.0035894133448</v>
      </c>
      <c r="P124" s="7">
        <v>315.31194652420629</v>
      </c>
      <c r="Q124" s="7">
        <v>400.89609100225954</v>
      </c>
      <c r="R124" s="7">
        <v>2173.054909079317</v>
      </c>
      <c r="S124" s="7">
        <v>7773.8525744840863</v>
      </c>
      <c r="T124" s="7">
        <v>7436.7741487690619</v>
      </c>
      <c r="U124" s="7">
        <v>755.1759869902163</v>
      </c>
      <c r="V124" s="7">
        <v>4457.2066408959663</v>
      </c>
      <c r="W124" s="7">
        <v>62.110557384123325</v>
      </c>
      <c r="X124" s="7">
        <v>357.25243925644065</v>
      </c>
      <c r="Y124" s="7">
        <v>293.18367373108697</v>
      </c>
      <c r="Z124" s="7">
        <v>2053.1638593368425</v>
      </c>
      <c r="AA124" s="7">
        <v>768.72198035480869</v>
      </c>
      <c r="AB124" s="7">
        <v>149.91285951539723</v>
      </c>
      <c r="AC124" s="7">
        <v>26765.833709458584</v>
      </c>
      <c r="AD124" s="7">
        <v>730.25299622575278</v>
      </c>
      <c r="AE124" s="7">
        <v>887.70773244930626</v>
      </c>
      <c r="AF124" s="7">
        <v>1522.8086689611355</v>
      </c>
      <c r="AG124" s="7">
        <v>5943.6333549335113</v>
      </c>
      <c r="AH124" s="7">
        <v>5342.218205041353</v>
      </c>
      <c r="AI124" s="7">
        <v>1056.6341313956925</v>
      </c>
      <c r="AJ124" s="7">
        <v>6972.3408429394367</v>
      </c>
      <c r="AK124" s="7">
        <v>1935.0345969688626</v>
      </c>
      <c r="AL124" s="7">
        <v>4933.4131700594935</v>
      </c>
      <c r="AM124" s="7">
        <v>544.75236706616363</v>
      </c>
      <c r="AN124" s="7">
        <v>3771.8593499935296</v>
      </c>
      <c r="AO124" s="7">
        <v>301.56357428110863</v>
      </c>
      <c r="AP124" s="7">
        <v>661.48822408310809</v>
      </c>
      <c r="AQ124" s="7">
        <v>18373.716130862154</v>
      </c>
      <c r="AR124" s="7">
        <v>232.893870172188</v>
      </c>
      <c r="AS124" s="7">
        <v>16186.609003841355</v>
      </c>
      <c r="AT124" s="7">
        <v>2980.9613162568439</v>
      </c>
      <c r="AU124" s="7">
        <v>977.64699492769023</v>
      </c>
      <c r="AV124" s="7">
        <v>2666.6788627549172</v>
      </c>
      <c r="AW124" s="7">
        <v>3426.6885907693609</v>
      </c>
      <c r="AX124" s="7">
        <v>2998.6348507195362</v>
      </c>
      <c r="AY124" s="7">
        <v>2038.4472742883931</v>
      </c>
      <c r="AZ124" s="7">
        <v>788.31791411632582</v>
      </c>
      <c r="BA124" s="7">
        <v>852.11907744770497</v>
      </c>
      <c r="BB124" s="7">
        <v>615.27575791761512</v>
      </c>
      <c r="BC124" s="7">
        <v>5649.310848609729</v>
      </c>
      <c r="BD124" s="7">
        <v>471786.28991804976</v>
      </c>
      <c r="BE124" s="7">
        <v>675.92464493720183</v>
      </c>
      <c r="BF124" s="7">
        <v>4360.4775737560158</v>
      </c>
      <c r="BG124" s="7">
        <v>3668.4190839829953</v>
      </c>
      <c r="BH124" s="7">
        <v>2184.7801809465218</v>
      </c>
      <c r="BI124" s="7">
        <v>32184.999944933901</v>
      </c>
      <c r="BJ124" s="7">
        <v>12060.410173286948</v>
      </c>
      <c r="BK124" s="7">
        <v>7922.2658249609322</v>
      </c>
      <c r="BL124" s="7">
        <v>5360.9290282571355</v>
      </c>
      <c r="BM124" s="7">
        <v>33258.403800004584</v>
      </c>
      <c r="BN124" s="7">
        <v>27435.500796463228</v>
      </c>
      <c r="BO124" s="7">
        <v>16951.526039465192</v>
      </c>
      <c r="BP124" s="7">
        <v>3339.5990752606067</v>
      </c>
      <c r="BQ124" s="7">
        <v>599.5340968923399</v>
      </c>
      <c r="BR124" s="7">
        <v>7262.8186809261297</v>
      </c>
      <c r="BS124" s="7">
        <v>230.84957348276799</v>
      </c>
      <c r="BT124" s="7">
        <v>4020.5788560937858</v>
      </c>
      <c r="BU124" s="7">
        <v>7180.5356173399423</v>
      </c>
      <c r="BV124" s="7">
        <v>4770.5725537293156</v>
      </c>
      <c r="BW124" s="7">
        <v>2553.2779242794431</v>
      </c>
      <c r="BX124" s="7">
        <v>11918.959199483776</v>
      </c>
      <c r="BY124" s="7">
        <v>3331.6609835280742</v>
      </c>
      <c r="BZ124" s="7">
        <v>4260.2711864942085</v>
      </c>
      <c r="CA124" s="7">
        <v>367929.15822661825</v>
      </c>
      <c r="CB124" s="7">
        <v>1271.7992138854199</v>
      </c>
      <c r="CC124" s="7">
        <v>6915.0366651577497</v>
      </c>
      <c r="CD124" s="7">
        <v>9668.6657011956086</v>
      </c>
      <c r="CE124" s="7">
        <v>13641.19452682991</v>
      </c>
      <c r="CF124" s="7">
        <v>249555.111815955</v>
      </c>
      <c r="CG124" s="7">
        <v>9501.1615209304164</v>
      </c>
      <c r="CH124" s="7">
        <v>69458.797947059604</v>
      </c>
      <c r="CI124" s="7">
        <v>180860.24796408619</v>
      </c>
      <c r="CJ124" s="7">
        <v>22432.687357853829</v>
      </c>
      <c r="CK124" s="7">
        <v>1822.5492830133458</v>
      </c>
      <c r="CL124" s="7">
        <v>5046.3009025868396</v>
      </c>
      <c r="CM124" s="7">
        <v>12311.759570474142</v>
      </c>
      <c r="CN124" s="7">
        <v>12400.56305875665</v>
      </c>
      <c r="CO124" s="7">
        <v>1183.434422982717</v>
      </c>
      <c r="CP124" s="7">
        <v>4941.3161179532135</v>
      </c>
      <c r="CQ124" s="7">
        <v>1216.5510592764404</v>
      </c>
      <c r="CR124" s="7">
        <v>4886.7701438675977</v>
      </c>
      <c r="CS124" s="7">
        <v>3538.2715999770562</v>
      </c>
      <c r="CT124" s="7">
        <v>3911.8703099116296</v>
      </c>
      <c r="CU124" s="7">
        <v>21114.618701572672</v>
      </c>
      <c r="CV124" s="7">
        <v>2095.4737593923542</v>
      </c>
      <c r="CW124" s="7">
        <v>157443.64592484472</v>
      </c>
      <c r="CX124" s="7">
        <v>7489.3528014095018</v>
      </c>
      <c r="CY124" s="7">
        <v>25093.062696436649</v>
      </c>
      <c r="CZ124" s="7">
        <v>3705.5453352979712</v>
      </c>
      <c r="DA124" s="7">
        <v>2098.2028298341556</v>
      </c>
      <c r="DB124" s="7">
        <v>3406.2734485879719</v>
      </c>
      <c r="DC124" s="7">
        <v>7224.049110244523</v>
      </c>
      <c r="DD124" s="7">
        <v>12194.515891419334</v>
      </c>
      <c r="DE124" s="7">
        <v>562.46997913596635</v>
      </c>
      <c r="DF124" s="7">
        <v>536.62282777405107</v>
      </c>
      <c r="DG124" s="7">
        <v>1629.4768727436058</v>
      </c>
      <c r="DH124" s="7">
        <v>657.22449689063137</v>
      </c>
      <c r="DI124" s="7">
        <v>1853.7369060525575</v>
      </c>
      <c r="DJ124" s="7">
        <v>27.51467762738756</v>
      </c>
      <c r="DK124" s="7">
        <v>55458.210591040872</v>
      </c>
      <c r="DL124" s="7">
        <v>28027.818012681593</v>
      </c>
      <c r="DM124" s="7">
        <v>678.92462197983912</v>
      </c>
      <c r="DN124" s="7">
        <v>17940.381031818477</v>
      </c>
      <c r="DO124" s="7">
        <v>20015.634025985193</v>
      </c>
      <c r="DP124" s="7">
        <v>18139.082249034633</v>
      </c>
      <c r="DQ124" s="7">
        <v>75771.871240065157</v>
      </c>
      <c r="DR124" s="7">
        <v>57881.278843613072</v>
      </c>
      <c r="DS124" s="7">
        <f>'[2]IOT 2019 CB'!DZ131+'[2]IOT 2019 CB'!EA131</f>
        <v>27632.784050476002</v>
      </c>
      <c r="DT124" s="7">
        <v>178.74896206966292</v>
      </c>
      <c r="DU124" s="7">
        <v>133.39172833059823</v>
      </c>
      <c r="DV124" s="7">
        <v>2691.5765653194758</v>
      </c>
      <c r="DW124" s="7">
        <v>17762.274450610574</v>
      </c>
      <c r="DX124" s="7">
        <v>556.33996674624996</v>
      </c>
      <c r="DY124" s="7">
        <v>3581.6868302618304</v>
      </c>
      <c r="DZ124" s="7">
        <v>6479.4910813054776</v>
      </c>
      <c r="EA124" s="7">
        <v>705.73750692787723</v>
      </c>
      <c r="EB124" s="7">
        <v>14692.752355452372</v>
      </c>
      <c r="EC124" s="7">
        <v>1510.1832054454378</v>
      </c>
      <c r="ED124" s="7">
        <v>1876.7600071294339</v>
      </c>
      <c r="EE124" s="7">
        <v>19931.088284042093</v>
      </c>
      <c r="EF124" s="7">
        <v>295.63945839763812</v>
      </c>
      <c r="EG124" s="7">
        <v>1020.0854532172464</v>
      </c>
      <c r="EH124" s="7">
        <v>922.78920280970351</v>
      </c>
      <c r="EI124" s="7">
        <v>26067.44690486179</v>
      </c>
      <c r="EJ124" s="7">
        <v>2744.6861261923104</v>
      </c>
      <c r="EK124" s="7">
        <v>562.71599958051524</v>
      </c>
      <c r="EL124" s="7">
        <f>'[2]IOT 2019 CB'!ET131+'[2]IOT 2019 CB'!EU131</f>
        <v>17349.820881860891</v>
      </c>
      <c r="EM124" s="7">
        <v>3363.1840325266612</v>
      </c>
      <c r="EN124" s="7">
        <v>1344.7882557139933</v>
      </c>
      <c r="EO124" s="7">
        <v>534.96615319731279</v>
      </c>
      <c r="EP124" s="7">
        <v>4972.964675171298</v>
      </c>
      <c r="EQ124" s="7">
        <v>574.69345657689439</v>
      </c>
      <c r="ER124" s="7">
        <v>1856.3898826598777</v>
      </c>
      <c r="ES124" s="7">
        <v>6059.0847468324455</v>
      </c>
      <c r="ET124" s="7">
        <v>1046.8804294387373</v>
      </c>
      <c r="EU124" s="7">
        <v>8888.200013950036</v>
      </c>
      <c r="EV124" s="7">
        <v>3864.9498047364782</v>
      </c>
      <c r="EW124" s="7">
        <v>59.060686952841834</v>
      </c>
      <c r="EX124" s="7">
        <v>1957.2090658548407</v>
      </c>
      <c r="EY124" s="7">
        <v>711.75420591196314</v>
      </c>
      <c r="EZ124" s="7">
        <v>2287.1055699747139</v>
      </c>
      <c r="FA124" s="7">
        <v>249.07004670348738</v>
      </c>
      <c r="FB124" s="7">
        <v>530.26978402639304</v>
      </c>
      <c r="FC124" s="7">
        <v>2418.8369960828195</v>
      </c>
      <c r="FD124" s="7">
        <v>9982.8209004062373</v>
      </c>
      <c r="FE124" s="7">
        <v>8920.4680108471184</v>
      </c>
      <c r="FF124" s="7">
        <v>2254.1342828395454</v>
      </c>
      <c r="FG124" s="7">
        <v>23071.662360724164</v>
      </c>
      <c r="FH124" s="7">
        <v>116.37828354943251</v>
      </c>
      <c r="FI124" s="7">
        <v>34.45957353342564</v>
      </c>
      <c r="FJ124" s="7">
        <v>287.5007761451879</v>
      </c>
      <c r="FK124" s="7">
        <v>210.28020114573022</v>
      </c>
      <c r="FL124" s="7">
        <v>658.49676507138338</v>
      </c>
      <c r="FM124" s="7">
        <v>1031.2936741980859</v>
      </c>
      <c r="FN124" s="7">
        <v>971.70582780745531</v>
      </c>
      <c r="FO124" s="7">
        <v>576.78446171303449</v>
      </c>
      <c r="FP124" s="7">
        <v>2072.0493038835712</v>
      </c>
      <c r="FQ124" s="7">
        <v>228.06602196224361</v>
      </c>
      <c r="FR124" s="2">
        <f t="shared" si="4"/>
        <v>2594292.3034554371</v>
      </c>
      <c r="FS124" s="1">
        <f t="shared" si="5"/>
        <v>72348102.476408467</v>
      </c>
      <c r="FT124" s="3">
        <v>72348102.476408467</v>
      </c>
      <c r="FU124" s="3">
        <v>0</v>
      </c>
      <c r="FV124" s="1">
        <f t="shared" si="6"/>
        <v>0</v>
      </c>
      <c r="FW124" s="1">
        <v>0</v>
      </c>
      <c r="FX124" s="1">
        <v>0</v>
      </c>
      <c r="FY124" s="1">
        <v>0</v>
      </c>
      <c r="FZ124" s="1">
        <v>0</v>
      </c>
      <c r="GA124" s="1">
        <f t="shared" si="7"/>
        <v>74942394.779863909</v>
      </c>
      <c r="GB124" s="13"/>
      <c r="GC124" s="4"/>
      <c r="GD124" s="5"/>
      <c r="GF124" s="8"/>
      <c r="GG124" s="8"/>
    </row>
    <row r="125" spans="1:189" s="27" customFormat="1" ht="31.5" x14ac:dyDescent="0.25">
      <c r="A125" s="57" t="s">
        <v>300</v>
      </c>
      <c r="B125" s="18">
        <v>120</v>
      </c>
      <c r="C125" s="7">
        <v>327227.33710448153</v>
      </c>
      <c r="D125" s="7">
        <v>99325.720323403424</v>
      </c>
      <c r="E125" s="7">
        <v>129178.31987031663</v>
      </c>
      <c r="F125" s="7">
        <v>37517.061857945955</v>
      </c>
      <c r="G125" s="7">
        <v>111444.89577762282</v>
      </c>
      <c r="H125" s="7">
        <v>193907.36603999962</v>
      </c>
      <c r="I125" s="7">
        <v>14594.984156961389</v>
      </c>
      <c r="J125" s="7">
        <v>26112.719056482474</v>
      </c>
      <c r="K125" s="7">
        <v>262998.95204738475</v>
      </c>
      <c r="L125" s="7">
        <v>18247.241460943183</v>
      </c>
      <c r="M125" s="7">
        <v>8874.1344777611139</v>
      </c>
      <c r="N125" s="7">
        <v>196130.740765428</v>
      </c>
      <c r="O125" s="7">
        <v>237807.87213669971</v>
      </c>
      <c r="P125" s="7">
        <v>14508.621243241152</v>
      </c>
      <c r="Q125" s="7">
        <v>8258.5656953347425</v>
      </c>
      <c r="R125" s="7">
        <v>29208.076537285167</v>
      </c>
      <c r="S125" s="7">
        <v>20815.837020472783</v>
      </c>
      <c r="T125" s="7">
        <v>23694.330206878356</v>
      </c>
      <c r="U125" s="7">
        <v>11081.037356052862</v>
      </c>
      <c r="V125" s="7">
        <v>98194.889522887475</v>
      </c>
      <c r="W125" s="7">
        <v>2326.164721596138</v>
      </c>
      <c r="X125" s="7">
        <v>80941.444648634963</v>
      </c>
      <c r="Y125" s="7">
        <v>15238.04104488835</v>
      </c>
      <c r="Z125" s="7">
        <v>118863.71375627966</v>
      </c>
      <c r="AA125" s="7">
        <v>176799.54584994819</v>
      </c>
      <c r="AB125" s="7">
        <v>22066.917954035111</v>
      </c>
      <c r="AC125" s="7">
        <v>157269.07152404456</v>
      </c>
      <c r="AD125" s="7">
        <v>19385.514291010804</v>
      </c>
      <c r="AE125" s="7">
        <v>3108.470922078458</v>
      </c>
      <c r="AF125" s="7">
        <v>589.46094716503023</v>
      </c>
      <c r="AG125" s="7">
        <v>28964.663566526076</v>
      </c>
      <c r="AH125" s="7">
        <v>31328.31803776832</v>
      </c>
      <c r="AI125" s="7">
        <v>17012.10414115532</v>
      </c>
      <c r="AJ125" s="7">
        <v>1486090.8942624645</v>
      </c>
      <c r="AK125" s="7">
        <v>0</v>
      </c>
      <c r="AL125" s="7">
        <v>0</v>
      </c>
      <c r="AM125" s="7">
        <v>19397.083612827948</v>
      </c>
      <c r="AN125" s="7">
        <v>402823.23372567096</v>
      </c>
      <c r="AO125" s="7">
        <v>19461.106736908645</v>
      </c>
      <c r="AP125" s="7">
        <v>35750.718300879198</v>
      </c>
      <c r="AQ125" s="7">
        <v>83398.939544526351</v>
      </c>
      <c r="AR125" s="7">
        <v>5471.7882468389125</v>
      </c>
      <c r="AS125" s="7">
        <v>49237.074408553788</v>
      </c>
      <c r="AT125" s="7">
        <v>8422.7621422521042</v>
      </c>
      <c r="AU125" s="7">
        <v>3136.8296993783188</v>
      </c>
      <c r="AV125" s="7">
        <v>4219.4565521639488</v>
      </c>
      <c r="AW125" s="7">
        <v>14667.223316943187</v>
      </c>
      <c r="AX125" s="7">
        <v>12510.221500520118</v>
      </c>
      <c r="AY125" s="7">
        <v>26998.763924549814</v>
      </c>
      <c r="AZ125" s="7">
        <v>500.5579710331495</v>
      </c>
      <c r="BA125" s="7">
        <v>1075.016841644237</v>
      </c>
      <c r="BB125" s="7">
        <v>7986.8235350883206</v>
      </c>
      <c r="BC125" s="7">
        <v>30810.01103771618</v>
      </c>
      <c r="BD125" s="7">
        <v>90657.918268065463</v>
      </c>
      <c r="BE125" s="7">
        <v>40644.340909089959</v>
      </c>
      <c r="BF125" s="7">
        <v>51559.803607664762</v>
      </c>
      <c r="BG125" s="7">
        <v>25791.930725627808</v>
      </c>
      <c r="BH125" s="7">
        <v>74012.03363860675</v>
      </c>
      <c r="BI125" s="7">
        <v>83606.578467194224</v>
      </c>
      <c r="BJ125" s="7">
        <v>71239.783505682673</v>
      </c>
      <c r="BK125" s="7">
        <v>79869.855041129951</v>
      </c>
      <c r="BL125" s="7">
        <v>33099.699213165761</v>
      </c>
      <c r="BM125" s="7">
        <v>1337959.846210829</v>
      </c>
      <c r="BN125" s="7">
        <v>333300.90690437687</v>
      </c>
      <c r="BO125" s="7">
        <v>144287.70461518457</v>
      </c>
      <c r="BP125" s="7">
        <v>23554.806397326509</v>
      </c>
      <c r="BQ125" s="7">
        <v>22723.160462755553</v>
      </c>
      <c r="BR125" s="7">
        <v>11649.843787873766</v>
      </c>
      <c r="BS125" s="7">
        <v>0</v>
      </c>
      <c r="BT125" s="7">
        <v>51599.563917707805</v>
      </c>
      <c r="BU125" s="7">
        <v>71195.506474098394</v>
      </c>
      <c r="BV125" s="7">
        <v>34729.405451566789</v>
      </c>
      <c r="BW125" s="7">
        <v>34193.961358122651</v>
      </c>
      <c r="BX125" s="7">
        <v>80025.955282604438</v>
      </c>
      <c r="BY125" s="7">
        <v>62821.350481449561</v>
      </c>
      <c r="BZ125" s="7">
        <v>16222.493358621616</v>
      </c>
      <c r="CA125" s="7">
        <v>194108.49922250496</v>
      </c>
      <c r="CB125" s="7">
        <v>7179.4410514924512</v>
      </c>
      <c r="CC125" s="7">
        <v>168748.68778016631</v>
      </c>
      <c r="CD125" s="7">
        <v>34040.241742229453</v>
      </c>
      <c r="CE125" s="7">
        <v>1114413.9410512208</v>
      </c>
      <c r="CF125" s="7">
        <v>3084505.2373073059</v>
      </c>
      <c r="CG125" s="7">
        <v>31524.531785054183</v>
      </c>
      <c r="CH125" s="7">
        <v>1100687.5649043061</v>
      </c>
      <c r="CI125" s="7">
        <v>362419.43631375604</v>
      </c>
      <c r="CJ125" s="7">
        <v>105379.38813534922</v>
      </c>
      <c r="CK125" s="7">
        <v>5287.7059714793049</v>
      </c>
      <c r="CL125" s="7">
        <v>44543.214494215965</v>
      </c>
      <c r="CM125" s="7">
        <v>42769.17476822529</v>
      </c>
      <c r="CN125" s="7">
        <v>27934.655192538383</v>
      </c>
      <c r="CO125" s="7">
        <v>3462.6582009000044</v>
      </c>
      <c r="CP125" s="7">
        <v>80807.7589919124</v>
      </c>
      <c r="CQ125" s="7">
        <v>8341.4379264002673</v>
      </c>
      <c r="CR125" s="7">
        <v>28638.38562922231</v>
      </c>
      <c r="CS125" s="7">
        <v>28361.931476875128</v>
      </c>
      <c r="CT125" s="7">
        <v>132726.02192985025</v>
      </c>
      <c r="CU125" s="7">
        <v>711459.00103332463</v>
      </c>
      <c r="CV125" s="7">
        <v>16696.485285820829</v>
      </c>
      <c r="CW125" s="7">
        <v>992420.45831201912</v>
      </c>
      <c r="CX125" s="7">
        <v>32139.420667519604</v>
      </c>
      <c r="CY125" s="7">
        <v>289717.1215762418</v>
      </c>
      <c r="CZ125" s="7">
        <v>15504.009441127107</v>
      </c>
      <c r="DA125" s="7">
        <v>4121.7794780362228</v>
      </c>
      <c r="DB125" s="7">
        <v>29541.19275169255</v>
      </c>
      <c r="DC125" s="7">
        <v>88949.707718290301</v>
      </c>
      <c r="DD125" s="7">
        <v>185642.99541911113</v>
      </c>
      <c r="DE125" s="7">
        <v>111885.64910462154</v>
      </c>
      <c r="DF125" s="7">
        <v>13169.883772021518</v>
      </c>
      <c r="DG125" s="7">
        <v>57660.773197494789</v>
      </c>
      <c r="DH125" s="7">
        <v>49478.734998746266</v>
      </c>
      <c r="DI125" s="7">
        <v>220973.82416764062</v>
      </c>
      <c r="DJ125" s="7">
        <v>2973.1714559858533</v>
      </c>
      <c r="DK125" s="7">
        <v>872092.302405291</v>
      </c>
      <c r="DL125" s="7">
        <v>594594.30764089443</v>
      </c>
      <c r="DM125" s="7">
        <v>32792.298791341855</v>
      </c>
      <c r="DN125" s="7">
        <v>441571.9199960854</v>
      </c>
      <c r="DO125" s="7">
        <v>374212.85551794566</v>
      </c>
      <c r="DP125" s="7">
        <v>612333.07172207697</v>
      </c>
      <c r="DQ125" s="7">
        <v>269624.85759077925</v>
      </c>
      <c r="DR125" s="7">
        <v>169769.19697543196</v>
      </c>
      <c r="DS125" s="7">
        <f>'[2]IOT 2019 CB'!DZ132+'[2]IOT 2019 CB'!EA132</f>
        <v>3221559.5917153689</v>
      </c>
      <c r="DT125" s="7">
        <v>128465.52809333347</v>
      </c>
      <c r="DU125" s="7">
        <v>95867.6270052654</v>
      </c>
      <c r="DV125" s="7">
        <v>2170367.2954425756</v>
      </c>
      <c r="DW125" s="7">
        <v>10037760.108236331</v>
      </c>
      <c r="DX125" s="7">
        <v>16633.7785151602</v>
      </c>
      <c r="DY125" s="7">
        <v>27650.312410985502</v>
      </c>
      <c r="DZ125" s="7">
        <v>733280.7310861802</v>
      </c>
      <c r="EA125" s="7">
        <v>79867.956995589528</v>
      </c>
      <c r="EB125" s="7">
        <v>4310265.8556042006</v>
      </c>
      <c r="EC125" s="7">
        <v>128620.57116870295</v>
      </c>
      <c r="ED125" s="7">
        <v>302553.9141725392</v>
      </c>
      <c r="EE125" s="7">
        <v>302860.06929398427</v>
      </c>
      <c r="EF125" s="7">
        <v>10301.008437225566</v>
      </c>
      <c r="EG125" s="7">
        <v>210500.91782911745</v>
      </c>
      <c r="EH125" s="7">
        <v>19024.217665602024</v>
      </c>
      <c r="EI125" s="7">
        <v>518685.29600329633</v>
      </c>
      <c r="EJ125" s="7">
        <v>73967.505020041193</v>
      </c>
      <c r="EK125" s="7">
        <v>496.17647957373305</v>
      </c>
      <c r="EL125" s="7">
        <f>'[2]IOT 2019 CB'!ET132+'[2]IOT 2019 CB'!EU132</f>
        <v>901497.50414610805</v>
      </c>
      <c r="EM125" s="7">
        <v>20055.993400193172</v>
      </c>
      <c r="EN125" s="7">
        <v>3661.7135319947597</v>
      </c>
      <c r="EO125" s="7">
        <v>4225.9905419630213</v>
      </c>
      <c r="EP125" s="7">
        <v>72852.089620788276</v>
      </c>
      <c r="EQ125" s="7">
        <v>14052.22668944673</v>
      </c>
      <c r="ER125" s="7">
        <v>74498.077597344614</v>
      </c>
      <c r="ES125" s="7">
        <v>393245.88490851788</v>
      </c>
      <c r="ET125" s="7">
        <v>28710.499048999827</v>
      </c>
      <c r="EU125" s="7">
        <v>136549.62604897915</v>
      </c>
      <c r="EV125" s="7">
        <v>51255.259695064939</v>
      </c>
      <c r="EW125" s="7">
        <v>5500.5147370834784</v>
      </c>
      <c r="EX125" s="7">
        <v>301304.46131177444</v>
      </c>
      <c r="EY125" s="7">
        <v>51984.622204845778</v>
      </c>
      <c r="EZ125" s="7">
        <v>128056.8565936485</v>
      </c>
      <c r="FA125" s="7">
        <v>20468.908094614409</v>
      </c>
      <c r="FB125" s="7">
        <v>21489.902437355915</v>
      </c>
      <c r="FC125" s="7">
        <v>44030.790889573946</v>
      </c>
      <c r="FD125" s="7">
        <v>1914078.6088164565</v>
      </c>
      <c r="FE125" s="7">
        <v>1746212.2803051847</v>
      </c>
      <c r="FF125" s="7">
        <v>126424.95750166626</v>
      </c>
      <c r="FG125" s="7">
        <v>328103.43653285765</v>
      </c>
      <c r="FH125" s="7">
        <v>4628.4668912526695</v>
      </c>
      <c r="FI125" s="7">
        <v>3358.090726080176</v>
      </c>
      <c r="FJ125" s="7">
        <v>46629.735041611173</v>
      </c>
      <c r="FK125" s="7">
        <v>10826.482519186156</v>
      </c>
      <c r="FL125" s="7">
        <v>38958.598292322888</v>
      </c>
      <c r="FM125" s="7">
        <v>155263.7545514431</v>
      </c>
      <c r="FN125" s="7">
        <v>21935.347980314396</v>
      </c>
      <c r="FO125" s="7">
        <v>24388.969843595522</v>
      </c>
      <c r="FP125" s="7">
        <v>125394.4931204325</v>
      </c>
      <c r="FQ125" s="7">
        <v>5282.1316564044992</v>
      </c>
      <c r="FR125" s="2">
        <f t="shared" si="4"/>
        <v>49538586.756848156</v>
      </c>
      <c r="FS125" s="1">
        <f t="shared" si="5"/>
        <v>33276165.273890331</v>
      </c>
      <c r="FT125" s="3">
        <v>33276165.273890331</v>
      </c>
      <c r="FU125" s="3">
        <v>0</v>
      </c>
      <c r="FV125" s="1">
        <f t="shared" si="6"/>
        <v>0</v>
      </c>
      <c r="FW125" s="1">
        <v>0</v>
      </c>
      <c r="FX125" s="1">
        <v>0</v>
      </c>
      <c r="FY125" s="1">
        <v>1152570.1749799999</v>
      </c>
      <c r="FZ125" s="1">
        <v>3714119.0036800001</v>
      </c>
      <c r="GA125" s="1">
        <f t="shared" si="7"/>
        <v>80253203.202038482</v>
      </c>
      <c r="GB125" s="13"/>
      <c r="GC125" s="4"/>
      <c r="GD125" s="5"/>
      <c r="GF125" s="8"/>
      <c r="GG125" s="8"/>
    </row>
    <row r="126" spans="1:189" s="27" customFormat="1" ht="15.75" x14ac:dyDescent="0.25">
      <c r="A126" s="20" t="s">
        <v>301</v>
      </c>
      <c r="B126" s="18">
        <v>121</v>
      </c>
      <c r="C126" s="7">
        <f>'[2]IOT 2019 CB (2)'!C133+'[2]IOT 2019 CB (2)'!C134</f>
        <v>2886502.139671436</v>
      </c>
      <c r="D126" s="7">
        <f>'[2]IOT 2019 CB (2)'!D133+'[2]IOT 2019 CB (2)'!D134</f>
        <v>262937.35608234385</v>
      </c>
      <c r="E126" s="7">
        <f>'[2]IOT 2019 CB (2)'!E133+'[2]IOT 2019 CB (2)'!E134</f>
        <v>435152.37976852903</v>
      </c>
      <c r="F126" s="7">
        <f>'[2]IOT 2019 CB (2)'!F133+'[2]IOT 2019 CB (2)'!F134</f>
        <v>162682.03836310981</v>
      </c>
      <c r="G126" s="7">
        <f>'[2]IOT 2019 CB (2)'!G133+'[2]IOT 2019 CB (2)'!G134</f>
        <v>310685.99457890767</v>
      </c>
      <c r="H126" s="7">
        <f>'[2]IOT 2019 CB (2)'!H133+'[2]IOT 2019 CB (2)'!H134</f>
        <v>2133518.0060751052</v>
      </c>
      <c r="I126" s="7">
        <f>'[2]IOT 2019 CB (2)'!I133+'[2]IOT 2019 CB (2)'!I134</f>
        <v>441117.40949235199</v>
      </c>
      <c r="J126" s="7">
        <f>'[2]IOT 2019 CB (2)'!J133+'[2]IOT 2019 CB (2)'!J134</f>
        <v>435054.10669675661</v>
      </c>
      <c r="K126" s="7">
        <f>'[2]IOT 2019 CB (2)'!K133+'[2]IOT 2019 CB (2)'!K134</f>
        <v>2724107.9410580518</v>
      </c>
      <c r="L126" s="7">
        <f>'[2]IOT 2019 CB (2)'!L133+'[2]IOT 2019 CB (2)'!L134</f>
        <v>104011.01770029224</v>
      </c>
      <c r="M126" s="7">
        <f>'[2]IOT 2019 CB (2)'!M133+'[2]IOT 2019 CB (2)'!M134</f>
        <v>115851.15964195735</v>
      </c>
      <c r="N126" s="7">
        <f>'[2]IOT 2019 CB (2)'!N133+'[2]IOT 2019 CB (2)'!N134</f>
        <v>445549.10005011485</v>
      </c>
      <c r="O126" s="7">
        <f>'[2]IOT 2019 CB (2)'!O133+'[2]IOT 2019 CB (2)'!O134</f>
        <v>1004355.4524671895</v>
      </c>
      <c r="P126" s="7">
        <f>'[2]IOT 2019 CB (2)'!P133+'[2]IOT 2019 CB (2)'!P134</f>
        <v>87919.09683571897</v>
      </c>
      <c r="Q126" s="7">
        <f>'[2]IOT 2019 CB (2)'!Q133+'[2]IOT 2019 CB (2)'!Q134</f>
        <v>164026.61337893532</v>
      </c>
      <c r="R126" s="7">
        <f>'[2]IOT 2019 CB (2)'!R133+'[2]IOT 2019 CB (2)'!R134</f>
        <v>992496.50406955183</v>
      </c>
      <c r="S126" s="7">
        <f>'[2]IOT 2019 CB (2)'!S133+'[2]IOT 2019 CB (2)'!S134</f>
        <v>3250045.8043362014</v>
      </c>
      <c r="T126" s="7">
        <f>'[2]IOT 2019 CB (2)'!T133+'[2]IOT 2019 CB (2)'!T134</f>
        <v>2796201.5699224598</v>
      </c>
      <c r="U126" s="7">
        <f>'[2]IOT 2019 CB (2)'!U133+'[2]IOT 2019 CB (2)'!U134</f>
        <v>337473.27373741526</v>
      </c>
      <c r="V126" s="7">
        <f>'[2]IOT 2019 CB (2)'!V133+'[2]IOT 2019 CB (2)'!V134</f>
        <v>967024.11126453173</v>
      </c>
      <c r="W126" s="7">
        <f>'[2]IOT 2019 CB (2)'!W133+'[2]IOT 2019 CB (2)'!W134</f>
        <v>6667.3346646260843</v>
      </c>
      <c r="X126" s="7">
        <f>'[2]IOT 2019 CB (2)'!X133+'[2]IOT 2019 CB (2)'!X134</f>
        <v>96304.089021465101</v>
      </c>
      <c r="Y126" s="7">
        <f>'[2]IOT 2019 CB (2)'!Y133+'[2]IOT 2019 CB (2)'!Y134</f>
        <v>142943.36115242832</v>
      </c>
      <c r="Z126" s="7">
        <f>'[2]IOT 2019 CB (2)'!Z133+'[2]IOT 2019 CB (2)'!Z134</f>
        <v>522748.582490945</v>
      </c>
      <c r="AA126" s="7">
        <f>'[2]IOT 2019 CB (2)'!AA133+'[2]IOT 2019 CB (2)'!AA134</f>
        <v>296921.49782349961</v>
      </c>
      <c r="AB126" s="7">
        <f>'[2]IOT 2019 CB (2)'!AB133+'[2]IOT 2019 CB (2)'!AB134</f>
        <v>55702.626835295086</v>
      </c>
      <c r="AC126" s="7">
        <f>'[2]IOT 2019 CB (2)'!AC133+'[2]IOT 2019 CB (2)'!AC134</f>
        <v>4201446.817660748</v>
      </c>
      <c r="AD126" s="7">
        <f>'[2]IOT 2019 CB (2)'!AD133+'[2]IOT 2019 CB (2)'!AD134</f>
        <v>294638.16443995916</v>
      </c>
      <c r="AE126" s="7">
        <f>'[2]IOT 2019 CB (2)'!AE133+'[2]IOT 2019 CB (2)'!AE134</f>
        <v>351809.84070287092</v>
      </c>
      <c r="AF126" s="7">
        <f>'[2]IOT 2019 CB (2)'!AF133+'[2]IOT 2019 CB (2)'!AF134</f>
        <v>605246.29022583528</v>
      </c>
      <c r="AG126" s="7">
        <f>'[2]IOT 2019 CB (2)'!AG133+'[2]IOT 2019 CB (2)'!AG134</f>
        <v>2098528.8059861902</v>
      </c>
      <c r="AH126" s="7">
        <f>'[2]IOT 2019 CB (2)'!AH133+'[2]IOT 2019 CB (2)'!AH134</f>
        <v>1864284.6872058683</v>
      </c>
      <c r="AI126" s="7">
        <f>'[2]IOT 2019 CB (2)'!AI133+'[2]IOT 2019 CB (2)'!AI134</f>
        <v>347318.69660887599</v>
      </c>
      <c r="AJ126" s="7">
        <f>'[2]IOT 2019 CB (2)'!AJ133+'[2]IOT 2019 CB (2)'!AJ134</f>
        <v>2518672.7288086624</v>
      </c>
      <c r="AK126" s="7">
        <f>'[2]IOT 2019 CB (2)'!AK133+'[2]IOT 2019 CB (2)'!AK134</f>
        <v>738415.59360811103</v>
      </c>
      <c r="AL126" s="7">
        <f>'[2]IOT 2019 CB (2)'!AL133+'[2]IOT 2019 CB (2)'!AL134</f>
        <v>553295.80384474294</v>
      </c>
      <c r="AM126" s="7">
        <f>'[2]IOT 2019 CB (2)'!AM133+'[2]IOT 2019 CB (2)'!AM134</f>
        <v>216223.42458264786</v>
      </c>
      <c r="AN126" s="7">
        <f>'[2]IOT 2019 CB (2)'!AN133+'[2]IOT 2019 CB (2)'!AN134</f>
        <v>1204423.7467596459</v>
      </c>
      <c r="AO126" s="7">
        <f>'[2]IOT 2019 CB (2)'!AO133+'[2]IOT 2019 CB (2)'!AO134</f>
        <v>88327.578933378711</v>
      </c>
      <c r="AP126" s="7">
        <f>'[2]IOT 2019 CB (2)'!AP133+'[2]IOT 2019 CB (2)'!AP134</f>
        <v>185486.57390898367</v>
      </c>
      <c r="AQ126" s="7">
        <f>'[2]IOT 2019 CB (2)'!AQ133+'[2]IOT 2019 CB (2)'!AQ134</f>
        <v>8606827.7407742962</v>
      </c>
      <c r="AR126" s="7">
        <f>'[2]IOT 2019 CB (2)'!AR133+'[2]IOT 2019 CB (2)'!AR134</f>
        <v>16041.642346661729</v>
      </c>
      <c r="AS126" s="7">
        <f>'[2]IOT 2019 CB (2)'!AS133+'[2]IOT 2019 CB (2)'!AS134</f>
        <v>8702050.6302829944</v>
      </c>
      <c r="AT126" s="7">
        <f>'[2]IOT 2019 CB (2)'!AT133+'[2]IOT 2019 CB (2)'!AT134</f>
        <v>4949957.9618320577</v>
      </c>
      <c r="AU126" s="7">
        <f>'[2]IOT 2019 CB (2)'!AU133+'[2]IOT 2019 CB (2)'!AU134</f>
        <v>1659235.5414064215</v>
      </c>
      <c r="AV126" s="7">
        <f>'[2]IOT 2019 CB (2)'!AV133+'[2]IOT 2019 CB (2)'!AV134</f>
        <v>3330113.9279814144</v>
      </c>
      <c r="AW126" s="7">
        <f>'[2]IOT 2019 CB (2)'!AW133+'[2]IOT 2019 CB (2)'!AW134</f>
        <v>3027905.1692221067</v>
      </c>
      <c r="AX126" s="7">
        <f>'[2]IOT 2019 CB (2)'!AX133+'[2]IOT 2019 CB (2)'!AX134</f>
        <v>546533.0928046389</v>
      </c>
      <c r="AY126" s="7">
        <f>'[2]IOT 2019 CB (2)'!AY133+'[2]IOT 2019 CB (2)'!AY134</f>
        <v>2099881.4789031455</v>
      </c>
      <c r="AZ126" s="7">
        <f>'[2]IOT 2019 CB (2)'!AZ133+'[2]IOT 2019 CB (2)'!AZ134</f>
        <v>489309.2280863428</v>
      </c>
      <c r="BA126" s="7">
        <f>'[2]IOT 2019 CB (2)'!BA133+'[2]IOT 2019 CB (2)'!BA134</f>
        <v>3002210.7569271536</v>
      </c>
      <c r="BB126" s="7">
        <f>'[2]IOT 2019 CB (2)'!BB133+'[2]IOT 2019 CB (2)'!BB134</f>
        <v>263239.93759575702</v>
      </c>
      <c r="BC126" s="7">
        <f>'[2]IOT 2019 CB (2)'!BC133+'[2]IOT 2019 CB (2)'!BC134</f>
        <v>4155060.7887739227</v>
      </c>
      <c r="BD126" s="7">
        <f>'[2]IOT 2019 CB (2)'!BD133+'[2]IOT 2019 CB (2)'!BD134</f>
        <v>8235874.0983272381</v>
      </c>
      <c r="BE126" s="7">
        <f>'[2]IOT 2019 CB (2)'!BE133+'[2]IOT 2019 CB (2)'!BE134</f>
        <v>347398.03142982477</v>
      </c>
      <c r="BF126" s="7">
        <f>'[2]IOT 2019 CB (2)'!BF133+'[2]IOT 2019 CB (2)'!BF134</f>
        <v>1778092.9955146506</v>
      </c>
      <c r="BG126" s="7">
        <f>'[2]IOT 2019 CB (2)'!BG133+'[2]IOT 2019 CB (2)'!BG134</f>
        <v>2655922.20036525</v>
      </c>
      <c r="BH126" s="7">
        <f>'[2]IOT 2019 CB (2)'!BH133+'[2]IOT 2019 CB (2)'!BH134</f>
        <v>1121014.820816275</v>
      </c>
      <c r="BI126" s="7">
        <f>'[2]IOT 2019 CB (2)'!BI133+'[2]IOT 2019 CB (2)'!BI134</f>
        <v>11235563.681497265</v>
      </c>
      <c r="BJ126" s="7">
        <f>'[2]IOT 2019 CB (2)'!BJ133+'[2]IOT 2019 CB (2)'!BJ134</f>
        <v>4823026.0282331863</v>
      </c>
      <c r="BK126" s="7">
        <f>'[2]IOT 2019 CB (2)'!BK133+'[2]IOT 2019 CB (2)'!BK134</f>
        <v>42539475.884423062</v>
      </c>
      <c r="BL126" s="7">
        <f>'[2]IOT 2019 CB (2)'!BL133+'[2]IOT 2019 CB (2)'!BL134</f>
        <v>1700668.6763735402</v>
      </c>
      <c r="BM126" s="7">
        <f>'[2]IOT 2019 CB (2)'!BM133+'[2]IOT 2019 CB (2)'!BM134</f>
        <v>12311384.235135516</v>
      </c>
      <c r="BN126" s="7">
        <f>'[2]IOT 2019 CB (2)'!BN133+'[2]IOT 2019 CB (2)'!BN134</f>
        <v>8784331.8054870814</v>
      </c>
      <c r="BO126" s="7">
        <f>'[2]IOT 2019 CB (2)'!BO133+'[2]IOT 2019 CB (2)'!BO134</f>
        <v>10447374.206498383</v>
      </c>
      <c r="BP126" s="7">
        <f>'[2]IOT 2019 CB (2)'!BP133+'[2]IOT 2019 CB (2)'!BP134</f>
        <v>3048324.5112255765</v>
      </c>
      <c r="BQ126" s="7">
        <f>'[2]IOT 2019 CB (2)'!BQ133+'[2]IOT 2019 CB (2)'!BQ134</f>
        <v>222251.45519644156</v>
      </c>
      <c r="BR126" s="7">
        <f>'[2]IOT 2019 CB (2)'!BR133+'[2]IOT 2019 CB (2)'!BR134</f>
        <v>5252847.3345259726</v>
      </c>
      <c r="BS126" s="7">
        <f>'[2]IOT 2019 CB (2)'!BS133+'[2]IOT 2019 CB (2)'!BS134</f>
        <v>90178.066627595268</v>
      </c>
      <c r="BT126" s="7">
        <f>'[2]IOT 2019 CB (2)'!BT133+'[2]IOT 2019 CB (2)'!BT134</f>
        <v>1878134.432756098</v>
      </c>
      <c r="BU126" s="7">
        <f>'[2]IOT 2019 CB (2)'!BU133+'[2]IOT 2019 CB (2)'!BU134</f>
        <v>2108528.3210387933</v>
      </c>
      <c r="BV126" s="7">
        <f>'[2]IOT 2019 CB (2)'!BV133+'[2]IOT 2019 CB (2)'!BV134</f>
        <v>1090143.8279284271</v>
      </c>
      <c r="BW126" s="7">
        <f>'[2]IOT 2019 CB (2)'!BW133+'[2]IOT 2019 CB (2)'!BW134</f>
        <v>1256405.6782839999</v>
      </c>
      <c r="BX126" s="7">
        <f>'[2]IOT 2019 CB (2)'!BX133+'[2]IOT 2019 CB (2)'!BX134</f>
        <v>6319974.2743583228</v>
      </c>
      <c r="BY126" s="7">
        <f>'[2]IOT 2019 CB (2)'!BY133+'[2]IOT 2019 CB (2)'!BY134</f>
        <v>1674559.8165293096</v>
      </c>
      <c r="BZ126" s="7">
        <f>'[2]IOT 2019 CB (2)'!BZ133+'[2]IOT 2019 CB (2)'!BZ134</f>
        <v>2033843.182327196</v>
      </c>
      <c r="CA126" s="7">
        <f>'[2]IOT 2019 CB (2)'!CA133+'[2]IOT 2019 CB (2)'!CA134</f>
        <v>4081652.9480371098</v>
      </c>
      <c r="CB126" s="7">
        <f>'[2]IOT 2019 CB (2)'!CB133+'[2]IOT 2019 CB (2)'!CB134</f>
        <v>498118.71833487623</v>
      </c>
      <c r="CC126" s="7">
        <f>'[2]IOT 2019 CB (2)'!CC133+'[2]IOT 2019 CB (2)'!CC134</f>
        <v>2332685.8269725926</v>
      </c>
      <c r="CD126" s="7">
        <f>'[2]IOT 2019 CB (2)'!CD133+'[2]IOT 2019 CB (2)'!CD134</f>
        <v>3378079.0557817267</v>
      </c>
      <c r="CE126" s="7">
        <f>'[2]IOT 2019 CB (2)'!CE133+'[2]IOT 2019 CB (2)'!CE134</f>
        <v>3814076.7251411555</v>
      </c>
      <c r="CF126" s="7">
        <f>'[2]IOT 2019 CB (2)'!CF133+'[2]IOT 2019 CB (2)'!CF134</f>
        <v>15491517.970208155</v>
      </c>
      <c r="CG126" s="7">
        <f>'[2]IOT 2019 CB (2)'!CG133+'[2]IOT 2019 CB (2)'!CG134</f>
        <v>5049703.3801086014</v>
      </c>
      <c r="CH126" s="7">
        <f>'[2]IOT 2019 CB (2)'!CH133+'[2]IOT 2019 CB (2)'!CH134</f>
        <v>22439028.20330701</v>
      </c>
      <c r="CI126" s="7">
        <f>'[2]IOT 2019 CB (2)'!CI133+'[2]IOT 2019 CB (2)'!CI134</f>
        <v>22205477.308885299</v>
      </c>
      <c r="CJ126" s="7">
        <f>'[2]IOT 2019 CB (2)'!CJ133+'[2]IOT 2019 CB (2)'!CJ134</f>
        <v>6172260.4047851507</v>
      </c>
      <c r="CK126" s="7">
        <f>'[2]IOT 2019 CB (2)'!CK133+'[2]IOT 2019 CB (2)'!CK134</f>
        <v>1066032.5054618004</v>
      </c>
      <c r="CL126" s="7">
        <f>'[2]IOT 2019 CB (2)'!CL133+'[2]IOT 2019 CB (2)'!CL134</f>
        <v>2226009.1574220895</v>
      </c>
      <c r="CM126" s="7">
        <f>'[2]IOT 2019 CB (2)'!CM133+'[2]IOT 2019 CB (2)'!CM134</f>
        <v>4037140.6215777895</v>
      </c>
      <c r="CN126" s="7">
        <f>'[2]IOT 2019 CB (2)'!CN133+'[2]IOT 2019 CB (2)'!CN134</f>
        <v>9846005.0114902984</v>
      </c>
      <c r="CO126" s="7">
        <f>'[2]IOT 2019 CB (2)'!CO133+'[2]IOT 2019 CB (2)'!CO134</f>
        <v>485892.37543020642</v>
      </c>
      <c r="CP126" s="7">
        <f>'[2]IOT 2019 CB (2)'!CP133+'[2]IOT 2019 CB (2)'!CP134</f>
        <v>2286896.0727157732</v>
      </c>
      <c r="CQ126" s="7">
        <f>'[2]IOT 2019 CB (2)'!CQ133+'[2]IOT 2019 CB (2)'!CQ134</f>
        <v>392427.65576129436</v>
      </c>
      <c r="CR126" s="7">
        <f>'[2]IOT 2019 CB (2)'!CR133+'[2]IOT 2019 CB (2)'!CR134</f>
        <v>1855881.9342930997</v>
      </c>
      <c r="CS126" s="7">
        <f>'[2]IOT 2019 CB (2)'!CS133+'[2]IOT 2019 CB (2)'!CS134</f>
        <v>948797.63926156075</v>
      </c>
      <c r="CT126" s="7">
        <f>'[2]IOT 2019 CB (2)'!CT133+'[2]IOT 2019 CB (2)'!CT134</f>
        <v>559611.54900045192</v>
      </c>
      <c r="CU126" s="7">
        <f>'[2]IOT 2019 CB (2)'!CU133+'[2]IOT 2019 CB (2)'!CU134</f>
        <v>6154951.8822725695</v>
      </c>
      <c r="CV126" s="7">
        <f>'[2]IOT 2019 CB (2)'!CV133+'[2]IOT 2019 CB (2)'!CV134</f>
        <v>1074266.7989444151</v>
      </c>
      <c r="CW126" s="7">
        <f>'[2]IOT 2019 CB (2)'!CW133+'[2]IOT 2019 CB (2)'!CW134</f>
        <v>3201830.7964710635</v>
      </c>
      <c r="CX126" s="7">
        <f>'[2]IOT 2019 CB (2)'!CX133+'[2]IOT 2019 CB (2)'!CX134</f>
        <v>804469.76588455541</v>
      </c>
      <c r="CY126" s="7">
        <f>'[2]IOT 2019 CB (2)'!CY133+'[2]IOT 2019 CB (2)'!CY134</f>
        <v>15959037.020116668</v>
      </c>
      <c r="CZ126" s="7">
        <f>'[2]IOT 2019 CB (2)'!CZ133+'[2]IOT 2019 CB (2)'!CZ134</f>
        <v>1849958.7402676605</v>
      </c>
      <c r="DA126" s="7">
        <f>'[2]IOT 2019 CB (2)'!DA133+'[2]IOT 2019 CB (2)'!DA134</f>
        <v>800635.86743434484</v>
      </c>
      <c r="DB126" s="7">
        <f>'[2]IOT 2019 CB (2)'!DB133+'[2]IOT 2019 CB (2)'!DB134</f>
        <v>911049.10810880619</v>
      </c>
      <c r="DC126" s="7">
        <f>'[2]IOT 2019 CB (2)'!DC133+'[2]IOT 2019 CB (2)'!DC134</f>
        <v>1247349.0803885316</v>
      </c>
      <c r="DD126" s="7">
        <f>'[2]IOT 2019 CB (2)'!DD133+'[2]IOT 2019 CB (2)'!DD134</f>
        <v>4615857.3664215077</v>
      </c>
      <c r="DE126" s="7">
        <f>'[2]IOT 2019 CB (2)'!DE133+'[2]IOT 2019 CB (2)'!DE134</f>
        <v>61874.304683444396</v>
      </c>
      <c r="DF126" s="7">
        <f>'[2]IOT 2019 CB (2)'!DF133+'[2]IOT 2019 CB (2)'!DF134</f>
        <v>81366.636965600002</v>
      </c>
      <c r="DG126" s="7">
        <f>'[2]IOT 2019 CB (2)'!DG133+'[2]IOT 2019 CB (2)'!DG134</f>
        <v>140466.57205687519</v>
      </c>
      <c r="DH126" s="7">
        <f>'[2]IOT 2019 CB (2)'!DH133+'[2]IOT 2019 CB (2)'!DH134</f>
        <v>125284.42052627188</v>
      </c>
      <c r="DI126" s="7">
        <f>'[2]IOT 2019 CB (2)'!DI133+'[2]IOT 2019 CB (2)'!DI134</f>
        <v>446039.14637449483</v>
      </c>
      <c r="DJ126" s="7">
        <f>'[2]IOT 2019 CB (2)'!DJ133+'[2]IOT 2019 CB (2)'!DJ134</f>
        <v>11818.039461686161</v>
      </c>
      <c r="DK126" s="7">
        <f>'[2]IOT 2019 CB (2)'!DK133+'[2]IOT 2019 CB (2)'!DK134</f>
        <v>18451441.485127203</v>
      </c>
      <c r="DL126" s="7">
        <f>'[2]IOT 2019 CB (2)'!DL133+'[2]IOT 2019 CB (2)'!DL134</f>
        <v>9177199.6047232989</v>
      </c>
      <c r="DM126" s="7">
        <f>'[2]IOT 2019 CB (2)'!DM133+'[2]IOT 2019 CB (2)'!DM134</f>
        <v>212560.8522353367</v>
      </c>
      <c r="DN126" s="7">
        <f>'[2]IOT 2019 CB (2)'!DN133+'[2]IOT 2019 CB (2)'!DN134</f>
        <v>7431071.6893030331</v>
      </c>
      <c r="DO126" s="7">
        <f>'[2]IOT 2019 CB (2)'!DO133+'[2]IOT 2019 CB (2)'!DO134</f>
        <v>7424068.1679628752</v>
      </c>
      <c r="DP126" s="7">
        <f>'[2]IOT 2019 CB (2)'!DP133+'[2]IOT 2019 CB (2)'!DP134</f>
        <v>6184128.3912381986</v>
      </c>
      <c r="DQ126" s="7">
        <f>'[2]IOT 2019 CB (2)'!DQ133+'[2]IOT 2019 CB (2)'!DQ134</f>
        <v>311612.90715582587</v>
      </c>
      <c r="DR126" s="7">
        <f>'[2]IOT 2019 CB (2)'!DR133+'[2]IOT 2019 CB (2)'!DR134</f>
        <v>1168276.5323468847</v>
      </c>
      <c r="DS126" s="7">
        <f>'[2]IOT 2019 CB (2)'!DS133+'[2]IOT 2019 CB (2)'!DS134</f>
        <v>4622949.7791072261</v>
      </c>
      <c r="DT126" s="7">
        <f>'[2]IOT 2019 CB (2)'!DT133+'[2]IOT 2019 CB (2)'!DT134</f>
        <v>47099.678243103132</v>
      </c>
      <c r="DU126" s="7">
        <f>'[2]IOT 2019 CB (2)'!DU133+'[2]IOT 2019 CB (2)'!DU134</f>
        <v>36034.204961766765</v>
      </c>
      <c r="DV126" s="7">
        <f>'[2]IOT 2019 CB (2)'!DV133+'[2]IOT 2019 CB (2)'!DV134</f>
        <v>1467471.9665666702</v>
      </c>
      <c r="DW126" s="7">
        <f>'[2]IOT 2019 CB (2)'!DW133+'[2]IOT 2019 CB (2)'!DW134</f>
        <v>5543710.592263923</v>
      </c>
      <c r="DX126" s="7">
        <f>'[2]IOT 2019 CB (2)'!DX133+'[2]IOT 2019 CB (2)'!DX134</f>
        <v>315098.36071816261</v>
      </c>
      <c r="DY126" s="7">
        <f>'[2]IOT 2019 CB (2)'!DY133+'[2]IOT 2019 CB (2)'!DY134</f>
        <v>1530943.1708230283</v>
      </c>
      <c r="DZ126" s="7">
        <f>'[2]IOT 2019 CB (2)'!DZ133+'[2]IOT 2019 CB (2)'!DZ134</f>
        <v>3214953.0290684667</v>
      </c>
      <c r="EA126" s="7">
        <f>'[2]IOT 2019 CB (2)'!EA133+'[2]IOT 2019 CB (2)'!EA134</f>
        <v>369803.27536158997</v>
      </c>
      <c r="EB126" s="7">
        <f>'[2]IOT 2019 CB (2)'!EB133+'[2]IOT 2019 CB (2)'!EB134</f>
        <v>1548301.908551866</v>
      </c>
      <c r="EC126" s="7">
        <f>'[2]IOT 2019 CB (2)'!EC133+'[2]IOT 2019 CB (2)'!EC134</f>
        <v>265707.37337295548</v>
      </c>
      <c r="ED126" s="7">
        <f>'[2]IOT 2019 CB (2)'!ED133+'[2]IOT 2019 CB (2)'!ED134</f>
        <v>828057.99370124249</v>
      </c>
      <c r="EE126" s="7">
        <f>'[2]IOT 2019 CB (2)'!EE133+'[2]IOT 2019 CB (2)'!EE134</f>
        <v>13298902.679410081</v>
      </c>
      <c r="EF126" s="7">
        <f>'[2]IOT 2019 CB (2)'!EF133+'[2]IOT 2019 CB (2)'!EF134</f>
        <v>289545.32809423923</v>
      </c>
      <c r="EG126" s="7">
        <f>'[2]IOT 2019 CB (2)'!EG133+'[2]IOT 2019 CB (2)'!EG134</f>
        <v>61363.167116001256</v>
      </c>
      <c r="EH126" s="7">
        <f>'[2]IOT 2019 CB (2)'!EH133+'[2]IOT 2019 CB (2)'!EH134</f>
        <v>116478.28970411715</v>
      </c>
      <c r="EI126" s="7">
        <f>'[2]IOT 2019 CB (2)'!EI133+'[2]IOT 2019 CB (2)'!EI134</f>
        <v>1634208.1298420762</v>
      </c>
      <c r="EJ126" s="7">
        <f>'[2]IOT 2019 CB (2)'!EJ133+'[2]IOT 2019 CB (2)'!EJ134</f>
        <v>114622.51864609419</v>
      </c>
      <c r="EK126" s="7">
        <f>'[2]IOT 2019 CB (2)'!EK133+'[2]IOT 2019 CB (2)'!EK134</f>
        <v>24876.666639205669</v>
      </c>
      <c r="EL126" s="7">
        <f>'[2]IOT 2019 CB (2)'!EL133+'[2]IOT 2019 CB (2)'!EL134</f>
        <v>1040900.5065450429</v>
      </c>
      <c r="EM126" s="7">
        <f>'[2]IOT 2019 CB (2)'!EM133+'[2]IOT 2019 CB (2)'!EM134</f>
        <v>162891.94223382443</v>
      </c>
      <c r="EN126" s="7">
        <f>'[2]IOT 2019 CB (2)'!EN133+'[2]IOT 2019 CB (2)'!EN134</f>
        <v>40998.653641398589</v>
      </c>
      <c r="EO126" s="7">
        <f>'[2]IOT 2019 CB (2)'!EO133+'[2]IOT 2019 CB (2)'!EO134</f>
        <v>21784.300216383082</v>
      </c>
      <c r="EP126" s="7">
        <f>'[2]IOT 2019 CB (2)'!EP133+'[2]IOT 2019 CB (2)'!EP134</f>
        <v>338710.28482737037</v>
      </c>
      <c r="EQ126" s="7">
        <f>'[2]IOT 2019 CB (2)'!EQ133+'[2]IOT 2019 CB (2)'!EQ134</f>
        <v>50007.983053272401</v>
      </c>
      <c r="ER126" s="7">
        <f>'[2]IOT 2019 CB (2)'!ER133+'[2]IOT 2019 CB (2)'!ER134</f>
        <v>159045.47509394024</v>
      </c>
      <c r="ES126" s="7">
        <f>'[2]IOT 2019 CB (2)'!ES133+'[2]IOT 2019 CB (2)'!ES134</f>
        <v>1506271.7533258814</v>
      </c>
      <c r="ET126" s="7">
        <f>'[2]IOT 2019 CB (2)'!ET133+'[2]IOT 2019 CB (2)'!ET134</f>
        <v>217854.79180307791</v>
      </c>
      <c r="EU126" s="7">
        <f>'[2]IOT 2019 CB (2)'!EU133+'[2]IOT 2019 CB (2)'!EU134</f>
        <v>881345.13790957688</v>
      </c>
      <c r="EV126" s="7">
        <f>'[2]IOT 2019 CB (2)'!EV133+'[2]IOT 2019 CB (2)'!EV134</f>
        <v>519903.54745139153</v>
      </c>
      <c r="EW126" s="7">
        <f>'[2]IOT 2019 CB (2)'!EW133+'[2]IOT 2019 CB (2)'!EW134</f>
        <v>18674.752381461123</v>
      </c>
      <c r="EX126" s="7">
        <f>'[2]IOT 2019 CB (2)'!EX133+'[2]IOT 2019 CB (2)'!EX134</f>
        <v>410321.07203232788</v>
      </c>
      <c r="EY126" s="7">
        <f>'[2]IOT 2019 CB (2)'!EY133+'[2]IOT 2019 CB (2)'!EY134</f>
        <v>87350.506738931741</v>
      </c>
      <c r="EZ126" s="7">
        <f>'[2]IOT 2019 CB (2)'!EZ133+'[2]IOT 2019 CB (2)'!EZ134</f>
        <v>171395.10681710587</v>
      </c>
      <c r="FA126" s="7">
        <f>'[2]IOT 2019 CB (2)'!FA133+'[2]IOT 2019 CB (2)'!FA134</f>
        <v>88821.926279866006</v>
      </c>
      <c r="FB126" s="7">
        <f>'[2]IOT 2019 CB (2)'!FB133+'[2]IOT 2019 CB (2)'!FB134</f>
        <v>202228.4553984688</v>
      </c>
      <c r="FC126" s="7">
        <f>'[2]IOT 2019 CB (2)'!FC133+'[2]IOT 2019 CB (2)'!FC134</f>
        <v>833424.74596139148</v>
      </c>
      <c r="FD126" s="7">
        <f>'[2]IOT 2019 CB (2)'!FD133+'[2]IOT 2019 CB (2)'!FD134</f>
        <v>1549945.9129474943</v>
      </c>
      <c r="FE126" s="7">
        <f>'[2]IOT 2019 CB (2)'!FE133+'[2]IOT 2019 CB (2)'!FE134</f>
        <v>3879184.6618383117</v>
      </c>
      <c r="FF126" s="7">
        <f>'[2]IOT 2019 CB (2)'!FF133+'[2]IOT 2019 CB (2)'!FF134</f>
        <v>899753.89244291536</v>
      </c>
      <c r="FG126" s="7">
        <f>'[2]IOT 2019 CB (2)'!FG133+'[2]IOT 2019 CB (2)'!FG134</f>
        <v>5916992.9674539054</v>
      </c>
      <c r="FH126" s="7">
        <f>'[2]IOT 2019 CB (2)'!FH133+'[2]IOT 2019 CB (2)'!FH134</f>
        <v>60111.490704332376</v>
      </c>
      <c r="FI126" s="7">
        <f>'[2]IOT 2019 CB (2)'!FI133+'[2]IOT 2019 CB (2)'!FI134</f>
        <v>8295.9141776646611</v>
      </c>
      <c r="FJ126" s="7">
        <f>'[2]IOT 2019 CB (2)'!FJ133+'[2]IOT 2019 CB (2)'!FJ134</f>
        <v>96437.852643510108</v>
      </c>
      <c r="FK126" s="7">
        <f>'[2]IOT 2019 CB (2)'!FK133+'[2]IOT 2019 CB (2)'!FK134</f>
        <v>37753.512379756954</v>
      </c>
      <c r="FL126" s="7">
        <f>'[2]IOT 2019 CB (2)'!FL133+'[2]IOT 2019 CB (2)'!FL134</f>
        <v>119696.89476027458</v>
      </c>
      <c r="FM126" s="7">
        <f>'[2]IOT 2019 CB (2)'!FM133+'[2]IOT 2019 CB (2)'!FM134</f>
        <v>312025.83078071842</v>
      </c>
      <c r="FN126" s="7">
        <f>'[2]IOT 2019 CB (2)'!FN133+'[2]IOT 2019 CB (2)'!FN134</f>
        <v>318950.58133226982</v>
      </c>
      <c r="FO126" s="7">
        <f>'[2]IOT 2019 CB (2)'!FO133+'[2]IOT 2019 CB (2)'!FO134</f>
        <v>123662.23404420026</v>
      </c>
      <c r="FP126" s="7">
        <f>'[2]IOT 2019 CB (2)'!FP133+'[2]IOT 2019 CB (2)'!FP134</f>
        <v>801981.36720327078</v>
      </c>
      <c r="FQ126" s="7">
        <f>'[2]IOT 2019 CB (2)'!FQ133+'[2]IOT 2019 CB (2)'!FQ134</f>
        <v>60380.35533178888</v>
      </c>
      <c r="FR126" s="2">
        <f t="shared" si="4"/>
        <v>461530945.54468185</v>
      </c>
      <c r="FS126" s="1">
        <f t="shared" si="5"/>
        <v>218327238.00906783</v>
      </c>
      <c r="FT126" s="3">
        <f>'[2]IOT 2019 CB (2)'!FT133+'[2]IOT 2019 CB (2)'!FT134</f>
        <v>218327238.00906783</v>
      </c>
      <c r="FU126" s="3">
        <f>'[2]IOT 2019 CB (2)'!FU133+'[2]IOT 2019 CB (2)'!FU134</f>
        <v>0</v>
      </c>
      <c r="FV126" s="1">
        <f t="shared" si="6"/>
        <v>19451271.028769199</v>
      </c>
      <c r="FW126" s="1">
        <f>'[2]IOT 2019 CB (2)'!FZ133+'[2]IOT 2019 CB (2)'!FZ134</f>
        <v>19451271.028769199</v>
      </c>
      <c r="FX126" s="1">
        <f>'[2]IOT 2019 CB (2)'!GA133+'[2]IOT 2019 CB (2)'!GA134</f>
        <v>0</v>
      </c>
      <c r="FY126" s="1">
        <f>'[2]IOT 2019 CB (2)'!GE133+'[2]IOT 2019 CB (2)'!GE134</f>
        <v>225956969.7729103</v>
      </c>
      <c r="FZ126" s="1">
        <f>'[2]IOT 2019 CB (2)'!GF133+'[2]IOT 2019 CB (2)'!GF134</f>
        <v>0</v>
      </c>
      <c r="GA126" s="1">
        <f t="shared" si="7"/>
        <v>925266424.35542917</v>
      </c>
      <c r="GB126" s="13"/>
      <c r="GC126" s="4"/>
      <c r="GD126" s="5"/>
      <c r="GF126" s="8"/>
      <c r="GG126" s="8"/>
    </row>
    <row r="127" spans="1:189" s="27" customFormat="1" ht="15.75" x14ac:dyDescent="0.25">
      <c r="A127" s="20" t="s">
        <v>302</v>
      </c>
      <c r="B127" s="18">
        <v>122</v>
      </c>
      <c r="C127" s="7">
        <v>27.080348299515162</v>
      </c>
      <c r="D127" s="7">
        <v>0</v>
      </c>
      <c r="E127" s="7">
        <v>0</v>
      </c>
      <c r="F127" s="7">
        <v>0</v>
      </c>
      <c r="G127" s="7">
        <v>15145.799095267537</v>
      </c>
      <c r="H127" s="7">
        <v>106.07189415302133</v>
      </c>
      <c r="I127" s="7">
        <v>158.35332587946334</v>
      </c>
      <c r="J127" s="7">
        <v>0</v>
      </c>
      <c r="K127" s="7">
        <v>0</v>
      </c>
      <c r="L127" s="7">
        <v>0</v>
      </c>
      <c r="M127" s="7">
        <v>0</v>
      </c>
      <c r="N127" s="7">
        <v>209.22099415479971</v>
      </c>
      <c r="O127" s="7">
        <v>24.886866153966434</v>
      </c>
      <c r="P127" s="7">
        <v>2.3950135373926051</v>
      </c>
      <c r="Q127" s="7">
        <v>0</v>
      </c>
      <c r="R127" s="7">
        <v>0.10051968287583798</v>
      </c>
      <c r="S127" s="7">
        <v>0</v>
      </c>
      <c r="T127" s="7">
        <v>0</v>
      </c>
      <c r="U127" s="7">
        <v>0</v>
      </c>
      <c r="V127" s="7">
        <v>717.28751367177108</v>
      </c>
      <c r="W127" s="7">
        <v>0</v>
      </c>
      <c r="X127" s="7">
        <v>0.77319371743338594</v>
      </c>
      <c r="Y127" s="7">
        <v>109.071454890794</v>
      </c>
      <c r="Z127" s="7">
        <v>760.1959978948214</v>
      </c>
      <c r="AA127" s="7">
        <v>35.630779451804834</v>
      </c>
      <c r="AB127" s="7">
        <v>283.61290717281713</v>
      </c>
      <c r="AC127" s="7">
        <v>0</v>
      </c>
      <c r="AD127" s="7">
        <v>0</v>
      </c>
      <c r="AE127" s="7">
        <v>36.298550633139044</v>
      </c>
      <c r="AF127" s="7">
        <v>0</v>
      </c>
      <c r="AG127" s="7">
        <v>0</v>
      </c>
      <c r="AH127" s="7">
        <v>0</v>
      </c>
      <c r="AI127" s="7">
        <v>8919.8635280666804</v>
      </c>
      <c r="AJ127" s="7">
        <v>0</v>
      </c>
      <c r="AK127" s="7">
        <v>0</v>
      </c>
      <c r="AL127" s="7">
        <v>0</v>
      </c>
      <c r="AM127" s="7">
        <v>47.998894247697478</v>
      </c>
      <c r="AN127" s="7">
        <v>1249.0457622229858</v>
      </c>
      <c r="AO127" s="7">
        <v>50.082677618122894</v>
      </c>
      <c r="AP127" s="7">
        <v>740.81189114428923</v>
      </c>
      <c r="AQ127" s="7">
        <v>3749.8244671830757</v>
      </c>
      <c r="AR127" s="7">
        <v>5.6715229984389</v>
      </c>
      <c r="AS127" s="7">
        <v>372.23439580985416</v>
      </c>
      <c r="AT127" s="7">
        <v>87.871782126547672</v>
      </c>
      <c r="AU127" s="7">
        <v>152.65924399820904</v>
      </c>
      <c r="AV127" s="7">
        <v>313.66581458606737</v>
      </c>
      <c r="AW127" s="7">
        <v>857.40594489534362</v>
      </c>
      <c r="AX127" s="7">
        <v>89.856756915830786</v>
      </c>
      <c r="AY127" s="7">
        <v>604.05015840876501</v>
      </c>
      <c r="AZ127" s="7">
        <v>0</v>
      </c>
      <c r="BA127" s="7">
        <v>25.037102302110846</v>
      </c>
      <c r="BB127" s="7">
        <v>28.607098409886095</v>
      </c>
      <c r="BC127" s="7">
        <v>611.15953256879595</v>
      </c>
      <c r="BD127" s="7">
        <v>2592.6732814734332</v>
      </c>
      <c r="BE127" s="7">
        <v>391.8001369096462</v>
      </c>
      <c r="BF127" s="7">
        <v>137.02555390488376</v>
      </c>
      <c r="BG127" s="7">
        <v>2609.9891982137165</v>
      </c>
      <c r="BH127" s="7">
        <v>71.663638358979924</v>
      </c>
      <c r="BI127" s="7">
        <v>4230.6750016949627</v>
      </c>
      <c r="BJ127" s="7">
        <v>18117.130818711583</v>
      </c>
      <c r="BK127" s="7">
        <v>1094.2317663686176</v>
      </c>
      <c r="BL127" s="7">
        <v>249.04530057224832</v>
      </c>
      <c r="BM127" s="7">
        <v>13004.765172088564</v>
      </c>
      <c r="BN127" s="7">
        <v>1067.5081122115021</v>
      </c>
      <c r="BO127" s="7">
        <v>552.59365435381721</v>
      </c>
      <c r="BP127" s="7">
        <v>97.613982441650435</v>
      </c>
      <c r="BQ127" s="7">
        <v>0</v>
      </c>
      <c r="BR127" s="7">
        <v>0</v>
      </c>
      <c r="BS127" s="7">
        <v>0</v>
      </c>
      <c r="BT127" s="7">
        <v>1275.5163160293553</v>
      </c>
      <c r="BU127" s="7">
        <v>454.60740390425156</v>
      </c>
      <c r="BV127" s="7">
        <v>1044.5453799630243</v>
      </c>
      <c r="BW127" s="7">
        <v>989.61163263090157</v>
      </c>
      <c r="BX127" s="7">
        <v>5018.8092463640232</v>
      </c>
      <c r="BY127" s="7">
        <v>793.20310089021075</v>
      </c>
      <c r="BZ127" s="7">
        <v>631.26854045046093</v>
      </c>
      <c r="CA127" s="7">
        <v>3551.6290402130112</v>
      </c>
      <c r="CB127" s="7">
        <v>24.367746605491149</v>
      </c>
      <c r="CC127" s="7">
        <v>1036.8168783079955</v>
      </c>
      <c r="CD127" s="7">
        <v>197.43534000224494</v>
      </c>
      <c r="CE127" s="7">
        <v>1391.440889082648</v>
      </c>
      <c r="CF127" s="7">
        <v>31180.441391550768</v>
      </c>
      <c r="CG127" s="7">
        <v>62.722428541097436</v>
      </c>
      <c r="CH127" s="7">
        <v>27676.134335331124</v>
      </c>
      <c r="CI127" s="7">
        <v>320.19140977704188</v>
      </c>
      <c r="CJ127" s="7">
        <v>344.03060780979706</v>
      </c>
      <c r="CK127" s="7">
        <v>0.2125109249317399</v>
      </c>
      <c r="CL127" s="7">
        <v>170.9724079059871</v>
      </c>
      <c r="CM127" s="7">
        <v>0</v>
      </c>
      <c r="CN127" s="7">
        <v>87.004680032165766</v>
      </c>
      <c r="CO127" s="7">
        <v>0</v>
      </c>
      <c r="CP127" s="7">
        <v>40773.074952986914</v>
      </c>
      <c r="CQ127" s="7">
        <v>391.02329649791261</v>
      </c>
      <c r="CR127" s="7">
        <v>257.34596144604717</v>
      </c>
      <c r="CS127" s="7">
        <v>93.546868461017397</v>
      </c>
      <c r="CT127" s="7">
        <v>0</v>
      </c>
      <c r="CU127" s="7">
        <v>979.75065251360684</v>
      </c>
      <c r="CV127" s="7">
        <v>3898.3802772931945</v>
      </c>
      <c r="CW127" s="7">
        <v>303.21739105943482</v>
      </c>
      <c r="CX127" s="7">
        <v>0</v>
      </c>
      <c r="CY127" s="7">
        <v>249.30727644980792</v>
      </c>
      <c r="CZ127" s="7">
        <v>171.97051288581875</v>
      </c>
      <c r="DA127" s="7">
        <v>471.69973571921213</v>
      </c>
      <c r="DB127" s="7">
        <v>386.5398789590638</v>
      </c>
      <c r="DC127" s="7">
        <v>1314.4251348971486</v>
      </c>
      <c r="DD127" s="7">
        <v>20505.380144515373</v>
      </c>
      <c r="DE127" s="7">
        <v>0</v>
      </c>
      <c r="DF127" s="7">
        <v>177.05539083047429</v>
      </c>
      <c r="DG127" s="7">
        <v>1440.3944832255743</v>
      </c>
      <c r="DH127" s="7">
        <v>171.41145692888892</v>
      </c>
      <c r="DI127" s="7">
        <v>240.99164812667374</v>
      </c>
      <c r="DJ127" s="7">
        <v>0</v>
      </c>
      <c r="DK127" s="7">
        <v>9971.5243511668959</v>
      </c>
      <c r="DL127" s="7">
        <v>59916.811143960476</v>
      </c>
      <c r="DM127" s="7">
        <v>2720.6790559678298</v>
      </c>
      <c r="DN127" s="7">
        <v>8677.843284755425</v>
      </c>
      <c r="DO127" s="7">
        <v>12769.842013900017</v>
      </c>
      <c r="DP127" s="7">
        <v>6696.7291273862629</v>
      </c>
      <c r="DQ127" s="7">
        <v>1097.4386051873657</v>
      </c>
      <c r="DR127" s="7">
        <v>1788.7168617970201</v>
      </c>
      <c r="DS127" s="7">
        <f>'[2]IOT 2019 CB'!DZ135+'[2]IOT 2019 CB'!EA135</f>
        <v>43229.299617089819</v>
      </c>
      <c r="DT127" s="7">
        <v>9685.1303717646806</v>
      </c>
      <c r="DU127" s="7">
        <v>7227.5456284516385</v>
      </c>
      <c r="DV127" s="7">
        <v>2010.9255675482393</v>
      </c>
      <c r="DW127" s="7">
        <v>8106.4404209564736</v>
      </c>
      <c r="DX127" s="7">
        <v>0</v>
      </c>
      <c r="DY127" s="7">
        <v>56.768585379059985</v>
      </c>
      <c r="DZ127" s="7">
        <v>0</v>
      </c>
      <c r="EA127" s="7">
        <v>0</v>
      </c>
      <c r="EB127" s="7">
        <v>25861.632206003971</v>
      </c>
      <c r="EC127" s="7">
        <v>1.1227363342147851</v>
      </c>
      <c r="ED127" s="7">
        <v>618.31334403161179</v>
      </c>
      <c r="EE127" s="7">
        <v>832.59942596007249</v>
      </c>
      <c r="EF127" s="7">
        <v>1268.3514832695644</v>
      </c>
      <c r="EG127" s="7">
        <v>3.3162478939978381</v>
      </c>
      <c r="EH127" s="7">
        <v>41.539502849628356</v>
      </c>
      <c r="EI127" s="7">
        <v>2333.0711615009304</v>
      </c>
      <c r="EJ127" s="7">
        <v>9329.2731453942233</v>
      </c>
      <c r="EK127" s="7">
        <v>0</v>
      </c>
      <c r="EL127" s="7">
        <f>'[2]IOT 2019 CB'!ET135+'[2]IOT 2019 CB'!EU135</f>
        <v>17340.296380141866</v>
      </c>
      <c r="EM127" s="7">
        <v>0</v>
      </c>
      <c r="EN127" s="7">
        <v>345.27342619406477</v>
      </c>
      <c r="EO127" s="7">
        <v>8.3445581117038596</v>
      </c>
      <c r="EP127" s="7">
        <v>6600.9070845781944</v>
      </c>
      <c r="EQ127" s="7">
        <v>3100.0896181452063</v>
      </c>
      <c r="ER127" s="7">
        <v>998.06481178263448</v>
      </c>
      <c r="ES127" s="7">
        <v>18855.226263203102</v>
      </c>
      <c r="ET127" s="7">
        <v>13772.473798646204</v>
      </c>
      <c r="EU127" s="7">
        <v>40901.058395138411</v>
      </c>
      <c r="EV127" s="7">
        <v>1619.8579086891352</v>
      </c>
      <c r="EW127" s="7">
        <v>0</v>
      </c>
      <c r="EX127" s="7">
        <v>0</v>
      </c>
      <c r="EY127" s="7">
        <v>515.34410774616458</v>
      </c>
      <c r="EZ127" s="7">
        <v>131338.81282427366</v>
      </c>
      <c r="FA127" s="7">
        <v>279.07053789632027</v>
      </c>
      <c r="FB127" s="7">
        <v>116.33464794670192</v>
      </c>
      <c r="FC127" s="7">
        <v>4408.6077428100898</v>
      </c>
      <c r="FD127" s="7">
        <v>109056.4791438445</v>
      </c>
      <c r="FE127" s="7">
        <v>210935.34279220295</v>
      </c>
      <c r="FF127" s="7">
        <v>8292.0282897220532</v>
      </c>
      <c r="FG127" s="7">
        <v>60810.981773311891</v>
      </c>
      <c r="FH127" s="7">
        <v>42.52633384180367</v>
      </c>
      <c r="FI127" s="7">
        <v>0</v>
      </c>
      <c r="FJ127" s="7">
        <v>1158.201256488303</v>
      </c>
      <c r="FK127" s="7">
        <v>765.58475494402239</v>
      </c>
      <c r="FL127" s="7">
        <v>1517.5720157226808</v>
      </c>
      <c r="FM127" s="7">
        <v>21549.530736858826</v>
      </c>
      <c r="FN127" s="7">
        <v>4910.6812703929654</v>
      </c>
      <c r="FO127" s="7">
        <v>756.09386518367057</v>
      </c>
      <c r="FP127" s="7">
        <v>562.94438759309367</v>
      </c>
      <c r="FQ127" s="7">
        <v>0</v>
      </c>
      <c r="FR127" s="2">
        <f t="shared" si="4"/>
        <v>1102618.4596084396</v>
      </c>
      <c r="FS127" s="1">
        <f t="shared" si="5"/>
        <v>3639954.2533623697</v>
      </c>
      <c r="FT127" s="3">
        <v>3639954.2533623697</v>
      </c>
      <c r="FU127" s="3">
        <v>0</v>
      </c>
      <c r="FV127" s="1">
        <f t="shared" si="6"/>
        <v>0</v>
      </c>
      <c r="FW127" s="1">
        <v>0</v>
      </c>
      <c r="FX127" s="1">
        <v>0</v>
      </c>
      <c r="FY127" s="1">
        <v>1248990.342877869</v>
      </c>
      <c r="FZ127" s="1">
        <v>1848746.3506478041</v>
      </c>
      <c r="GA127" s="1">
        <f t="shared" si="7"/>
        <v>4142816.7052008742</v>
      </c>
      <c r="GB127" s="13"/>
      <c r="GC127" s="4"/>
      <c r="GD127" s="5"/>
      <c r="GF127" s="8"/>
      <c r="GG127" s="8"/>
    </row>
    <row r="128" spans="1:189" s="27" customFormat="1" ht="15.75" x14ac:dyDescent="0.25">
      <c r="A128" s="20" t="s">
        <v>303</v>
      </c>
      <c r="B128" s="18">
        <v>123</v>
      </c>
      <c r="C128" s="7">
        <v>6195.5272904617232</v>
      </c>
      <c r="D128" s="7">
        <v>880.49048329122616</v>
      </c>
      <c r="E128" s="7">
        <v>211.92856754081811</v>
      </c>
      <c r="F128" s="7">
        <v>427.98458897941271</v>
      </c>
      <c r="G128" s="7">
        <v>1118.9540780086536</v>
      </c>
      <c r="H128" s="7">
        <v>2743.5694220734085</v>
      </c>
      <c r="I128" s="7">
        <v>320.50259215490263</v>
      </c>
      <c r="J128" s="7">
        <v>5231.2225351184979</v>
      </c>
      <c r="K128" s="7">
        <v>24461.832723693929</v>
      </c>
      <c r="L128" s="7">
        <v>24.899139641347524</v>
      </c>
      <c r="M128" s="7">
        <v>540.66346752215873</v>
      </c>
      <c r="N128" s="7">
        <v>439.8644376766735</v>
      </c>
      <c r="O128" s="7">
        <v>1892.6851650871397</v>
      </c>
      <c r="P128" s="7">
        <v>50.577616520571105</v>
      </c>
      <c r="Q128" s="7">
        <v>80.969327370063922</v>
      </c>
      <c r="R128" s="7">
        <v>6460.4217294482296</v>
      </c>
      <c r="S128" s="7">
        <v>21795.574005931874</v>
      </c>
      <c r="T128" s="7">
        <v>34939.566354840739</v>
      </c>
      <c r="U128" s="7">
        <v>3300.4420194988647</v>
      </c>
      <c r="V128" s="7">
        <v>2005.6298561601889</v>
      </c>
      <c r="W128" s="7">
        <v>2.6847100674936875</v>
      </c>
      <c r="X128" s="7">
        <v>49.535788939891162</v>
      </c>
      <c r="Y128" s="7">
        <v>70.719631830021257</v>
      </c>
      <c r="Z128" s="7">
        <v>2461.6032862857091</v>
      </c>
      <c r="AA128" s="7">
        <v>3514.4833833221805</v>
      </c>
      <c r="AB128" s="7">
        <v>415.68653012794294</v>
      </c>
      <c r="AC128" s="7">
        <v>37926.552474172255</v>
      </c>
      <c r="AD128" s="7">
        <v>7094.3960626184216</v>
      </c>
      <c r="AE128" s="7">
        <v>14752.91388878157</v>
      </c>
      <c r="AF128" s="7">
        <v>65259.427403822316</v>
      </c>
      <c r="AG128" s="7">
        <v>184960.69280346663</v>
      </c>
      <c r="AH128" s="7">
        <v>153357.53045664917</v>
      </c>
      <c r="AI128" s="7">
        <v>16604.909937523666</v>
      </c>
      <c r="AJ128" s="7">
        <v>433.31261385792396</v>
      </c>
      <c r="AK128" s="7">
        <v>278.64315578321441</v>
      </c>
      <c r="AL128" s="7">
        <v>641.82219657389692</v>
      </c>
      <c r="AM128" s="7">
        <v>65.085419252720939</v>
      </c>
      <c r="AN128" s="7">
        <v>288.48397057499409</v>
      </c>
      <c r="AO128" s="7">
        <v>30.444447252837225</v>
      </c>
      <c r="AP128" s="7">
        <v>48.901303572108056</v>
      </c>
      <c r="AQ128" s="7">
        <v>9044.1761715833109</v>
      </c>
      <c r="AR128" s="7">
        <v>14.562839446253134</v>
      </c>
      <c r="AS128" s="7">
        <v>1365829.9295429755</v>
      </c>
      <c r="AT128" s="7">
        <v>2540.0460467138482</v>
      </c>
      <c r="AU128" s="7">
        <v>769.59076585870048</v>
      </c>
      <c r="AV128" s="7">
        <v>2729.9651410737283</v>
      </c>
      <c r="AW128" s="7">
        <v>4167.2128749015255</v>
      </c>
      <c r="AX128" s="7">
        <v>489.49994529294287</v>
      </c>
      <c r="AY128" s="7">
        <v>1922.5618842236904</v>
      </c>
      <c r="AZ128" s="7">
        <v>28438.949135643867</v>
      </c>
      <c r="BA128" s="7">
        <v>1636.6132100401289</v>
      </c>
      <c r="BB128" s="7">
        <v>229.68223214409892</v>
      </c>
      <c r="BC128" s="7">
        <v>10120.340581769335</v>
      </c>
      <c r="BD128" s="7">
        <v>100140.84509931215</v>
      </c>
      <c r="BE128" s="7">
        <v>1397.3442228241158</v>
      </c>
      <c r="BF128" s="7">
        <v>4818.5165207980408</v>
      </c>
      <c r="BG128" s="7">
        <v>1859.3436246823157</v>
      </c>
      <c r="BH128" s="7">
        <v>386.04261810316825</v>
      </c>
      <c r="BI128" s="7">
        <v>3417.2614645662138</v>
      </c>
      <c r="BJ128" s="7">
        <v>1278.736244189437</v>
      </c>
      <c r="BK128" s="7">
        <v>17184.45190291381</v>
      </c>
      <c r="BL128" s="7">
        <v>595.93794696298664</v>
      </c>
      <c r="BM128" s="7">
        <v>7162.6290788035831</v>
      </c>
      <c r="BN128" s="7">
        <v>3777.5651102200964</v>
      </c>
      <c r="BO128" s="7">
        <v>3698.4165374817944</v>
      </c>
      <c r="BP128" s="7">
        <v>895.16831015171408</v>
      </c>
      <c r="BQ128" s="7">
        <v>88.027669801280538</v>
      </c>
      <c r="BR128" s="7">
        <v>4712.0776055643746</v>
      </c>
      <c r="BS128" s="7">
        <v>80.696325860159192</v>
      </c>
      <c r="BT128" s="7">
        <v>375.18171539010535</v>
      </c>
      <c r="BU128" s="7">
        <v>894.1282032129302</v>
      </c>
      <c r="BV128" s="7">
        <v>721.89037780029184</v>
      </c>
      <c r="BW128" s="7">
        <v>246.52545598705191</v>
      </c>
      <c r="BX128" s="7">
        <v>1545.2289044795612</v>
      </c>
      <c r="BY128" s="7">
        <v>621.01680251014466</v>
      </c>
      <c r="BZ128" s="7">
        <v>1467.9829690451575</v>
      </c>
      <c r="CA128" s="7">
        <v>5241.9823579306985</v>
      </c>
      <c r="CB128" s="7">
        <v>204.91441303827148</v>
      </c>
      <c r="CC128" s="7">
        <v>1196.2245218475362</v>
      </c>
      <c r="CD128" s="7">
        <v>1493.4154377126677</v>
      </c>
      <c r="CE128" s="7">
        <v>2085.3370499819684</v>
      </c>
      <c r="CF128" s="7">
        <v>6081.7087868701337</v>
      </c>
      <c r="CG128" s="7">
        <v>1187.8443418461463</v>
      </c>
      <c r="CH128" s="7">
        <v>7598.6086265928952</v>
      </c>
      <c r="CI128" s="7">
        <v>63264.94500509715</v>
      </c>
      <c r="CJ128" s="7">
        <v>7781.3484306492364</v>
      </c>
      <c r="CK128" s="7">
        <v>418.52031371516171</v>
      </c>
      <c r="CL128" s="7">
        <v>868.59921550586034</v>
      </c>
      <c r="CM128" s="7">
        <v>1749.6882670018701</v>
      </c>
      <c r="CN128" s="7">
        <v>2739.8832704547071</v>
      </c>
      <c r="CO128" s="7">
        <v>209.17958157927691</v>
      </c>
      <c r="CP128" s="7">
        <v>1217.6223439024154</v>
      </c>
      <c r="CQ128" s="7">
        <v>240.77273503675423</v>
      </c>
      <c r="CR128" s="7">
        <v>1086.1027706654836</v>
      </c>
      <c r="CS128" s="7">
        <v>613.53768207833969</v>
      </c>
      <c r="CT128" s="7">
        <v>512.56634988808287</v>
      </c>
      <c r="CU128" s="7">
        <v>3034.980213640596</v>
      </c>
      <c r="CV128" s="7">
        <v>486.25093835243052</v>
      </c>
      <c r="CW128" s="7">
        <v>4995.6169755886167</v>
      </c>
      <c r="CX128" s="7">
        <v>910.3318183160502</v>
      </c>
      <c r="CY128" s="7">
        <v>7843.5038300808346</v>
      </c>
      <c r="CZ128" s="7">
        <v>810.31117675293046</v>
      </c>
      <c r="DA128" s="7">
        <v>630.20508174474787</v>
      </c>
      <c r="DB128" s="7">
        <v>507.87882056659117</v>
      </c>
      <c r="DC128" s="7">
        <v>1003.2410376339259</v>
      </c>
      <c r="DD128" s="7">
        <v>2342.5910179282173</v>
      </c>
      <c r="DE128" s="7">
        <v>58.197624096824434</v>
      </c>
      <c r="DF128" s="7">
        <v>5230.3214559481203</v>
      </c>
      <c r="DG128" s="7">
        <v>63.731358378968615</v>
      </c>
      <c r="DH128" s="7">
        <v>52.728935596938413</v>
      </c>
      <c r="DI128" s="7">
        <v>137.34511036650196</v>
      </c>
      <c r="DJ128" s="7">
        <v>2.3131553835629068</v>
      </c>
      <c r="DK128" s="7">
        <v>12993.136800734019</v>
      </c>
      <c r="DL128" s="7">
        <v>5331.2689633035798</v>
      </c>
      <c r="DM128" s="7">
        <v>100.33500675673126</v>
      </c>
      <c r="DN128" s="7">
        <v>3252.1433580619987</v>
      </c>
      <c r="DO128" s="7">
        <v>3580.7563273940227</v>
      </c>
      <c r="DP128" s="7">
        <v>3664.9746830222989</v>
      </c>
      <c r="DQ128" s="7">
        <v>180.81929861194752</v>
      </c>
      <c r="DR128" s="7">
        <v>509.67454427557442</v>
      </c>
      <c r="DS128" s="7">
        <f>'[2]IOT 2019 CB'!DZ136+'[2]IOT 2019 CB'!EA136</f>
        <v>2535.5521293008615</v>
      </c>
      <c r="DT128" s="7">
        <v>8.8582472726526902</v>
      </c>
      <c r="DU128" s="7">
        <v>4.2380206850710955</v>
      </c>
      <c r="DV128" s="7">
        <v>213.50118810511213</v>
      </c>
      <c r="DW128" s="7">
        <v>1053.5334112733385</v>
      </c>
      <c r="DX128" s="7">
        <v>51.479397188833381</v>
      </c>
      <c r="DY128" s="7">
        <v>138.3167712533282</v>
      </c>
      <c r="DZ128" s="7">
        <v>1143.6066942017474</v>
      </c>
      <c r="EA128" s="7">
        <v>123.61625342629057</v>
      </c>
      <c r="EB128" s="7">
        <v>755.64242894167478</v>
      </c>
      <c r="EC128" s="7">
        <v>94.945322781927203</v>
      </c>
      <c r="ED128" s="7">
        <v>5046.9921396597374</v>
      </c>
      <c r="EE128" s="7">
        <v>212901.3081969012</v>
      </c>
      <c r="EF128" s="7">
        <v>72.688377668290215</v>
      </c>
      <c r="EG128" s="7">
        <v>61.079125821371171</v>
      </c>
      <c r="EH128" s="7">
        <v>107.55051676742093</v>
      </c>
      <c r="EI128" s="7">
        <v>2109.4980089829769</v>
      </c>
      <c r="EJ128" s="7">
        <v>111.49650792374733</v>
      </c>
      <c r="EK128" s="7">
        <v>18.410532430776907</v>
      </c>
      <c r="EL128" s="7">
        <f>'[2]IOT 2019 CB'!ET136+'[2]IOT 2019 CB'!EU136</f>
        <v>4682.5324350862547</v>
      </c>
      <c r="EM128" s="7">
        <v>875.03386393883818</v>
      </c>
      <c r="EN128" s="7">
        <v>13.917126524777732</v>
      </c>
      <c r="EO128" s="7">
        <v>60.560787292058095</v>
      </c>
      <c r="EP128" s="7">
        <v>214.08464769075073</v>
      </c>
      <c r="EQ128" s="7">
        <v>61.507924826487653</v>
      </c>
      <c r="ER128" s="7">
        <v>77.092453724145301</v>
      </c>
      <c r="ES128" s="7">
        <v>551.37335353505387</v>
      </c>
      <c r="ET128" s="7">
        <v>86.297223373342774</v>
      </c>
      <c r="EU128" s="7">
        <v>573.61059700795317</v>
      </c>
      <c r="EV128" s="7">
        <v>294.65219742788315</v>
      </c>
      <c r="EW128" s="7">
        <v>23.41468519886579</v>
      </c>
      <c r="EX128" s="7">
        <v>168.41150434362166</v>
      </c>
      <c r="EY128" s="7">
        <v>49.085455180888609</v>
      </c>
      <c r="EZ128" s="7">
        <v>6069.2996180329819</v>
      </c>
      <c r="FA128" s="7">
        <v>55.214459053933489</v>
      </c>
      <c r="FB128" s="7">
        <v>85.162119807165581</v>
      </c>
      <c r="FC128" s="7">
        <v>879.3934178355313</v>
      </c>
      <c r="FD128" s="7">
        <v>1206.6186784896665</v>
      </c>
      <c r="FE128" s="7">
        <v>4996.2466276407249</v>
      </c>
      <c r="FF128" s="7">
        <v>501.86134976345249</v>
      </c>
      <c r="FG128" s="7">
        <v>4331.6681575206467</v>
      </c>
      <c r="FH128" s="7">
        <v>247.21455306118096</v>
      </c>
      <c r="FI128" s="7">
        <v>7.0647944958447173</v>
      </c>
      <c r="FJ128" s="7">
        <v>62.658915459090096</v>
      </c>
      <c r="FK128" s="7">
        <v>93.244842688265848</v>
      </c>
      <c r="FL128" s="7">
        <v>154.00432981011457</v>
      </c>
      <c r="FM128" s="7">
        <v>1174.4826248416455</v>
      </c>
      <c r="FN128" s="7">
        <v>1386.2034698243033</v>
      </c>
      <c r="FO128" s="7">
        <v>201.52460061541854</v>
      </c>
      <c r="FP128" s="7">
        <v>589.78941247804596</v>
      </c>
      <c r="FQ128" s="7">
        <v>83.301898028423665</v>
      </c>
      <c r="FR128" s="2">
        <f t="shared" si="4"/>
        <v>2606603.580376938</v>
      </c>
      <c r="FS128" s="1">
        <f t="shared" si="5"/>
        <v>53827.10154245056</v>
      </c>
      <c r="FT128" s="3">
        <v>53827.10154245056</v>
      </c>
      <c r="FU128" s="3">
        <v>0</v>
      </c>
      <c r="FV128" s="1">
        <f t="shared" si="6"/>
        <v>9147.2629196867947</v>
      </c>
      <c r="FW128" s="1">
        <v>9147.2629196867947</v>
      </c>
      <c r="FX128" s="1">
        <v>0</v>
      </c>
      <c r="FY128" s="1">
        <v>37147.317788479719</v>
      </c>
      <c r="FZ128" s="1">
        <v>0</v>
      </c>
      <c r="GA128" s="1">
        <f t="shared" si="7"/>
        <v>2706725.2626275551</v>
      </c>
      <c r="GB128" s="13"/>
      <c r="GC128" s="4"/>
      <c r="GD128" s="5"/>
      <c r="GF128" s="8"/>
      <c r="GG128" s="8"/>
    </row>
    <row r="129" spans="1:189" s="27" customFormat="1" ht="31.5" x14ac:dyDescent="0.25">
      <c r="A129" s="20" t="s">
        <v>398</v>
      </c>
      <c r="B129" s="18">
        <v>124</v>
      </c>
      <c r="C129" s="7">
        <v>4881.4516039524451</v>
      </c>
      <c r="D129" s="7">
        <v>2664.6869436147704</v>
      </c>
      <c r="E129" s="7">
        <v>7.8690836313677934</v>
      </c>
      <c r="F129" s="7">
        <v>0</v>
      </c>
      <c r="G129" s="7">
        <v>17150.713153924677</v>
      </c>
      <c r="H129" s="7">
        <v>1758.3848086750252</v>
      </c>
      <c r="I129" s="7">
        <v>1955.7629580719786</v>
      </c>
      <c r="J129" s="7">
        <v>109.96034289498093</v>
      </c>
      <c r="K129" s="7">
        <v>549.59301509815612</v>
      </c>
      <c r="L129" s="7">
        <v>28.97655047646402</v>
      </c>
      <c r="M129" s="7">
        <v>1378.6950054141921</v>
      </c>
      <c r="N129" s="7">
        <v>17857.037939569127</v>
      </c>
      <c r="O129" s="7">
        <v>343.16287614113367</v>
      </c>
      <c r="P129" s="7">
        <v>395.54753518685897</v>
      </c>
      <c r="Q129" s="7">
        <v>1637.1793263096938</v>
      </c>
      <c r="R129" s="7">
        <v>1280.1490492084372</v>
      </c>
      <c r="S129" s="7">
        <v>1878.7340821057498</v>
      </c>
      <c r="T129" s="7">
        <v>3219.114541934101</v>
      </c>
      <c r="U129" s="7">
        <v>64.89721968661074</v>
      </c>
      <c r="V129" s="7">
        <v>77680.536223005809</v>
      </c>
      <c r="W129" s="7">
        <v>5.7583855302394396</v>
      </c>
      <c r="X129" s="7">
        <v>2191.014485844295</v>
      </c>
      <c r="Y129" s="7">
        <v>1967.001794442574</v>
      </c>
      <c r="Z129" s="7">
        <v>246.83417037782922</v>
      </c>
      <c r="AA129" s="7">
        <v>58.194821538320532</v>
      </c>
      <c r="AB129" s="7">
        <v>5608.2667675930015</v>
      </c>
      <c r="AC129" s="7">
        <v>37.515954659513319</v>
      </c>
      <c r="AD129" s="7">
        <v>0</v>
      </c>
      <c r="AE129" s="7">
        <v>1661.0500022300764</v>
      </c>
      <c r="AF129" s="7">
        <v>10791.316785851353</v>
      </c>
      <c r="AG129" s="7">
        <v>646.44030729883298</v>
      </c>
      <c r="AH129" s="7">
        <v>2043.2919229405622</v>
      </c>
      <c r="AI129" s="7">
        <v>44796.855857191389</v>
      </c>
      <c r="AJ129" s="7">
        <v>212344.3160190265</v>
      </c>
      <c r="AK129" s="7">
        <v>0</v>
      </c>
      <c r="AL129" s="7">
        <v>0</v>
      </c>
      <c r="AM129" s="7">
        <v>2630.4204819191918</v>
      </c>
      <c r="AN129" s="7">
        <v>69472.879365274348</v>
      </c>
      <c r="AO129" s="7">
        <v>4979.6463444565816</v>
      </c>
      <c r="AP129" s="7">
        <v>26196.625548720196</v>
      </c>
      <c r="AQ129" s="7">
        <v>222216.24056576213</v>
      </c>
      <c r="AR129" s="7">
        <v>22290.721671616462</v>
      </c>
      <c r="AS129" s="7">
        <v>62236.684101404455</v>
      </c>
      <c r="AT129" s="7">
        <v>15610.797473681565</v>
      </c>
      <c r="AU129" s="7">
        <v>3753.5726766980492</v>
      </c>
      <c r="AV129" s="7">
        <v>5112.1590768316373</v>
      </c>
      <c r="AW129" s="7">
        <v>18602.503690283134</v>
      </c>
      <c r="AX129" s="7">
        <v>12273.572639483667</v>
      </c>
      <c r="AY129" s="7">
        <v>22355.740238236707</v>
      </c>
      <c r="AZ129" s="7">
        <v>4254.3864324088336</v>
      </c>
      <c r="BA129" s="7">
        <v>5713.7400251515055</v>
      </c>
      <c r="BB129" s="7">
        <v>3295.0287962911834</v>
      </c>
      <c r="BC129" s="7">
        <v>85123.988198686333</v>
      </c>
      <c r="BD129" s="7">
        <v>308917.09423418588</v>
      </c>
      <c r="BE129" s="7">
        <v>15599.507943085293</v>
      </c>
      <c r="BF129" s="7">
        <v>55158.815011605584</v>
      </c>
      <c r="BG129" s="7">
        <v>41802.276977269117</v>
      </c>
      <c r="BH129" s="7">
        <v>31285.814219020416</v>
      </c>
      <c r="BI129" s="7">
        <v>281843.71295355854</v>
      </c>
      <c r="BJ129" s="7">
        <v>65295.869246749171</v>
      </c>
      <c r="BK129" s="7">
        <v>45800.536167276019</v>
      </c>
      <c r="BL129" s="7">
        <v>43140.867228875584</v>
      </c>
      <c r="BM129" s="7">
        <v>588828.32628994773</v>
      </c>
      <c r="BN129" s="7">
        <v>154499.28576814325</v>
      </c>
      <c r="BO129" s="7">
        <v>98204.895364606258</v>
      </c>
      <c r="BP129" s="7">
        <v>32024.934217774924</v>
      </c>
      <c r="BQ129" s="7">
        <v>1157.5639071803857</v>
      </c>
      <c r="BR129" s="7">
        <v>4460.762008956367</v>
      </c>
      <c r="BS129" s="7">
        <v>845.33273912928428</v>
      </c>
      <c r="BT129" s="7">
        <v>44107.199180678916</v>
      </c>
      <c r="BU129" s="7">
        <v>160359.932735576</v>
      </c>
      <c r="BV129" s="7">
        <v>26344.663639495306</v>
      </c>
      <c r="BW129" s="7">
        <v>16228.645149767304</v>
      </c>
      <c r="BX129" s="7">
        <v>198748.9383087935</v>
      </c>
      <c r="BY129" s="7">
        <v>110610.62743775029</v>
      </c>
      <c r="BZ129" s="7">
        <v>33254.294284137599</v>
      </c>
      <c r="CA129" s="7">
        <v>490136.94909627218</v>
      </c>
      <c r="CB129" s="7">
        <v>16590.574365680252</v>
      </c>
      <c r="CC129" s="7">
        <v>150148.19710736864</v>
      </c>
      <c r="CD129" s="7">
        <v>75670.587876583624</v>
      </c>
      <c r="CE129" s="7">
        <v>180686.5358126052</v>
      </c>
      <c r="CF129" s="7">
        <v>1119602.125292117</v>
      </c>
      <c r="CG129" s="7">
        <v>60114.633575601969</v>
      </c>
      <c r="CH129" s="7">
        <v>182748.78425238805</v>
      </c>
      <c r="CI129" s="7">
        <v>296259.39339366829</v>
      </c>
      <c r="CJ129" s="7">
        <v>232535.06399452372</v>
      </c>
      <c r="CK129" s="7">
        <v>7900.1239218050641</v>
      </c>
      <c r="CL129" s="7">
        <v>54528.103951551035</v>
      </c>
      <c r="CM129" s="7">
        <v>95834.757641407836</v>
      </c>
      <c r="CN129" s="7">
        <v>48050.205339937551</v>
      </c>
      <c r="CO129" s="7">
        <v>9479.9079367793256</v>
      </c>
      <c r="CP129" s="7">
        <v>172345.48772852338</v>
      </c>
      <c r="CQ129" s="7">
        <v>26269.177345677494</v>
      </c>
      <c r="CR129" s="7">
        <v>99346.354946790787</v>
      </c>
      <c r="CS129" s="7">
        <v>67602.67067256305</v>
      </c>
      <c r="CT129" s="7">
        <v>16560.439402932938</v>
      </c>
      <c r="CU129" s="7">
        <v>164718.74093773181</v>
      </c>
      <c r="CV129" s="7">
        <v>22883.348385489709</v>
      </c>
      <c r="CW129" s="7">
        <v>141844.52621656167</v>
      </c>
      <c r="CX129" s="7">
        <v>89275.156515061914</v>
      </c>
      <c r="CY129" s="7">
        <v>120976.7516852554</v>
      </c>
      <c r="CZ129" s="7">
        <v>64144.854159062103</v>
      </c>
      <c r="DA129" s="7">
        <v>52315.916930035994</v>
      </c>
      <c r="DB129" s="7">
        <v>89821.011564875895</v>
      </c>
      <c r="DC129" s="7">
        <v>256468.39075805884</v>
      </c>
      <c r="DD129" s="7">
        <v>626792.57005043107</v>
      </c>
      <c r="DE129" s="7">
        <v>43242.37158649318</v>
      </c>
      <c r="DF129" s="7">
        <v>12853.545705108882</v>
      </c>
      <c r="DG129" s="7">
        <v>28542.822058750498</v>
      </c>
      <c r="DH129" s="7">
        <v>13575.480887518097</v>
      </c>
      <c r="DI129" s="7">
        <v>19038.206493197213</v>
      </c>
      <c r="DJ129" s="7">
        <v>60.428010992645696</v>
      </c>
      <c r="DK129" s="7">
        <v>510750.4631270945</v>
      </c>
      <c r="DL129" s="7">
        <v>163699.7072647631</v>
      </c>
      <c r="DM129" s="7">
        <v>2907.331553534601</v>
      </c>
      <c r="DN129" s="7">
        <v>275086.06396469288</v>
      </c>
      <c r="DO129" s="7">
        <v>139962.46523695605</v>
      </c>
      <c r="DP129" s="7">
        <v>139905.48650836176</v>
      </c>
      <c r="DQ129" s="7">
        <v>12028.35653417136</v>
      </c>
      <c r="DR129" s="7">
        <v>37369.183972518753</v>
      </c>
      <c r="DS129" s="7">
        <f>'[2]IOT 2019 CB'!DZ137+'[2]IOT 2019 CB'!EA137</f>
        <v>1787532.2441329847</v>
      </c>
      <c r="DT129" s="7">
        <v>1164.1157529561535</v>
      </c>
      <c r="DU129" s="7">
        <v>868.72343461876562</v>
      </c>
      <c r="DV129" s="7">
        <v>737633.26286291529</v>
      </c>
      <c r="DW129" s="7">
        <v>310725.94907706196</v>
      </c>
      <c r="DX129" s="7">
        <v>3526.6669511057803</v>
      </c>
      <c r="DY129" s="7">
        <v>11529.825574748824</v>
      </c>
      <c r="DZ129" s="7">
        <v>16075.652954365129</v>
      </c>
      <c r="EA129" s="7">
        <v>20095.542564287054</v>
      </c>
      <c r="EB129" s="7">
        <v>594708.22007594467</v>
      </c>
      <c r="EC129" s="7">
        <v>56522.044924617891</v>
      </c>
      <c r="ED129" s="7">
        <v>143342.07251562961</v>
      </c>
      <c r="EE129" s="7">
        <v>281286.3045277705</v>
      </c>
      <c r="EF129" s="7">
        <v>15165.982399707726</v>
      </c>
      <c r="EG129" s="7">
        <v>243406.91770927448</v>
      </c>
      <c r="EH129" s="7">
        <v>22663.762382855824</v>
      </c>
      <c r="EI129" s="7">
        <v>499317.12315139727</v>
      </c>
      <c r="EJ129" s="7">
        <v>231012.41437917185</v>
      </c>
      <c r="EK129" s="7">
        <v>59620.506315630439</v>
      </c>
      <c r="EL129" s="7">
        <f>'[2]IOT 2019 CB'!ET137+'[2]IOT 2019 CB'!EU137</f>
        <v>543261.73332958226</v>
      </c>
      <c r="EM129" s="7">
        <v>92032.016715413512</v>
      </c>
      <c r="EN129" s="7">
        <v>166616.36280978742</v>
      </c>
      <c r="EO129" s="7">
        <v>53543.992641869183</v>
      </c>
      <c r="EP129" s="7">
        <v>182019.08338481284</v>
      </c>
      <c r="EQ129" s="7">
        <v>131448.71058807589</v>
      </c>
      <c r="ER129" s="7">
        <v>511988.30209391413</v>
      </c>
      <c r="ES129" s="7">
        <v>1731121.5574890641</v>
      </c>
      <c r="ET129" s="7">
        <v>100284.56112496737</v>
      </c>
      <c r="EU129" s="7">
        <v>286829.23989040562</v>
      </c>
      <c r="EV129" s="7">
        <v>85893.882897141491</v>
      </c>
      <c r="EW129" s="7">
        <v>25.964280142536914</v>
      </c>
      <c r="EX129" s="7">
        <v>181844.99951073542</v>
      </c>
      <c r="EY129" s="7">
        <v>77614.023358935738</v>
      </c>
      <c r="EZ129" s="7">
        <v>1162975.5252202172</v>
      </c>
      <c r="FA129" s="7">
        <v>48498.808895516217</v>
      </c>
      <c r="FB129" s="7">
        <v>12880.469683461393</v>
      </c>
      <c r="FC129" s="7">
        <v>306632.71767756954</v>
      </c>
      <c r="FD129" s="7">
        <v>693340.96895628597</v>
      </c>
      <c r="FE129" s="7">
        <v>918600.26351567695</v>
      </c>
      <c r="FF129" s="7">
        <v>47357.265759509755</v>
      </c>
      <c r="FG129" s="7">
        <v>174531.36360257634</v>
      </c>
      <c r="FH129" s="7">
        <v>2033.5861057803509</v>
      </c>
      <c r="FI129" s="7">
        <v>4691.9933167377048</v>
      </c>
      <c r="FJ129" s="7">
        <v>12005.545578727058</v>
      </c>
      <c r="FK129" s="7">
        <v>15887.210657901987</v>
      </c>
      <c r="FL129" s="7">
        <v>37016.201806612793</v>
      </c>
      <c r="FM129" s="7">
        <v>150378.79076554283</v>
      </c>
      <c r="FN129" s="7">
        <v>131203.88188307386</v>
      </c>
      <c r="FO129" s="7">
        <v>51570.93184892198</v>
      </c>
      <c r="FP129" s="7">
        <v>69509.335094608032</v>
      </c>
      <c r="FQ129" s="7">
        <v>2999.0364826244959</v>
      </c>
      <c r="FR129" s="2">
        <f t="shared" si="4"/>
        <v>22815387.824288618</v>
      </c>
      <c r="FS129" s="1">
        <f t="shared" si="5"/>
        <v>39833032.511539586</v>
      </c>
      <c r="FT129" s="3">
        <v>39833032.511539586</v>
      </c>
      <c r="FU129" s="3">
        <v>0</v>
      </c>
      <c r="FV129" s="1">
        <f t="shared" si="6"/>
        <v>0</v>
      </c>
      <c r="FW129" s="1">
        <v>0</v>
      </c>
      <c r="FX129" s="1">
        <v>0</v>
      </c>
      <c r="FY129" s="1">
        <v>2070308.6858160025</v>
      </c>
      <c r="FZ129" s="1">
        <v>808389.44500758895</v>
      </c>
      <c r="GA129" s="1">
        <f t="shared" si="7"/>
        <v>63910339.576636612</v>
      </c>
      <c r="GB129" s="13"/>
      <c r="GC129" s="4"/>
      <c r="GD129" s="5"/>
      <c r="GF129" s="8"/>
      <c r="GG129" s="8"/>
    </row>
    <row r="130" spans="1:189" s="27" customFormat="1" ht="31.5" x14ac:dyDescent="0.25">
      <c r="A130" s="20" t="s">
        <v>399</v>
      </c>
      <c r="B130" s="18">
        <v>125</v>
      </c>
      <c r="C130" s="7">
        <v>827978.17967251071</v>
      </c>
      <c r="D130" s="7">
        <v>75268.213661576345</v>
      </c>
      <c r="E130" s="7">
        <v>129097.09759113919</v>
      </c>
      <c r="F130" s="7">
        <v>39220.645157762992</v>
      </c>
      <c r="G130" s="7">
        <v>102447.04489689878</v>
      </c>
      <c r="H130" s="7">
        <v>794258.84178128</v>
      </c>
      <c r="I130" s="7">
        <v>174219.09438573488</v>
      </c>
      <c r="J130" s="7">
        <v>98859.104783779156</v>
      </c>
      <c r="K130" s="7">
        <v>1111992.6222303316</v>
      </c>
      <c r="L130" s="7">
        <v>17365.004971200538</v>
      </c>
      <c r="M130" s="7">
        <v>47545.337625446969</v>
      </c>
      <c r="N130" s="7">
        <v>219487.82346864595</v>
      </c>
      <c r="O130" s="7">
        <v>324847.26992679317</v>
      </c>
      <c r="P130" s="7">
        <v>32156.680193737662</v>
      </c>
      <c r="Q130" s="7">
        <v>50048.791968996295</v>
      </c>
      <c r="R130" s="7">
        <v>572230.73733300483</v>
      </c>
      <c r="S130" s="7">
        <v>2141795.4754472417</v>
      </c>
      <c r="T130" s="7">
        <v>2045257.2723200077</v>
      </c>
      <c r="U130" s="7">
        <v>246950.13759249393</v>
      </c>
      <c r="V130" s="7">
        <v>304531.07815014583</v>
      </c>
      <c r="W130" s="7">
        <v>1958.8373531827551</v>
      </c>
      <c r="X130" s="7">
        <v>30918.547092342138</v>
      </c>
      <c r="Y130" s="7">
        <v>29968.604994257334</v>
      </c>
      <c r="Z130" s="7">
        <v>102217.92742438561</v>
      </c>
      <c r="AA130" s="7">
        <v>86769.363301174089</v>
      </c>
      <c r="AB130" s="7">
        <v>7286.227734113415</v>
      </c>
      <c r="AC130" s="7">
        <v>951741.10167758283</v>
      </c>
      <c r="AD130" s="7">
        <v>76289.829957890048</v>
      </c>
      <c r="AE130" s="7">
        <v>350972.8772690653</v>
      </c>
      <c r="AF130" s="7">
        <v>506444.19751496124</v>
      </c>
      <c r="AG130" s="7">
        <v>1822273.7200419917</v>
      </c>
      <c r="AH130" s="7">
        <v>1693769.3151825233</v>
      </c>
      <c r="AI130" s="7">
        <v>245293.82184053081</v>
      </c>
      <c r="AJ130" s="7">
        <v>466227.22493148979</v>
      </c>
      <c r="AK130" s="7">
        <v>254568.27615493422</v>
      </c>
      <c r="AL130" s="7">
        <v>463607.18218519114</v>
      </c>
      <c r="AM130" s="7">
        <v>48743.252409905581</v>
      </c>
      <c r="AN130" s="7">
        <v>253599.24441675298</v>
      </c>
      <c r="AO130" s="7">
        <v>33713.900683628221</v>
      </c>
      <c r="AP130" s="7">
        <v>45121.580802640652</v>
      </c>
      <c r="AQ130" s="7">
        <v>5313598.4818443414</v>
      </c>
      <c r="AR130" s="7">
        <v>7010.5227933603637</v>
      </c>
      <c r="AS130" s="7">
        <v>12576562.830601947</v>
      </c>
      <c r="AT130" s="7">
        <v>1557142.4047679747</v>
      </c>
      <c r="AU130" s="7">
        <v>279527.84724643553</v>
      </c>
      <c r="AV130" s="7">
        <v>1695107.0593639663</v>
      </c>
      <c r="AW130" s="7">
        <v>852065.94526455284</v>
      </c>
      <c r="AX130" s="7">
        <v>312705.68691338226</v>
      </c>
      <c r="AY130" s="7">
        <v>1397429.854654507</v>
      </c>
      <c r="AZ130" s="7">
        <v>377594.76034935343</v>
      </c>
      <c r="BA130" s="7">
        <v>1015496.6679950095</v>
      </c>
      <c r="BB130" s="7">
        <v>139989.38487411977</v>
      </c>
      <c r="BC130" s="7">
        <v>1568704.9553103494</v>
      </c>
      <c r="BD130" s="7">
        <v>5131084.720433047</v>
      </c>
      <c r="BE130" s="7">
        <v>120439.73663834388</v>
      </c>
      <c r="BF130" s="7">
        <v>562592.53168822115</v>
      </c>
      <c r="BG130" s="7">
        <v>1046373.5045071252</v>
      </c>
      <c r="BH130" s="7">
        <v>88311.210052170471</v>
      </c>
      <c r="BI130" s="7">
        <v>2413304.0727434931</v>
      </c>
      <c r="BJ130" s="7">
        <v>772428.62596082326</v>
      </c>
      <c r="BK130" s="7">
        <v>16294902.529969553</v>
      </c>
      <c r="BL130" s="7">
        <v>380354.64509356354</v>
      </c>
      <c r="BM130" s="7">
        <v>6129533.9034297513</v>
      </c>
      <c r="BN130" s="7">
        <v>2169026.7722885199</v>
      </c>
      <c r="BO130" s="7">
        <v>1340809.005803776</v>
      </c>
      <c r="BP130" s="7">
        <v>379896.94636549451</v>
      </c>
      <c r="BQ130" s="7">
        <v>58598.495831435939</v>
      </c>
      <c r="BR130" s="7">
        <v>1062127.1136541676</v>
      </c>
      <c r="BS130" s="7">
        <v>28522.277385130343</v>
      </c>
      <c r="BT130" s="7">
        <v>204334.57023661432</v>
      </c>
      <c r="BU130" s="7">
        <v>573580.98508207942</v>
      </c>
      <c r="BV130" s="7">
        <v>409401.01677415374</v>
      </c>
      <c r="BW130" s="7">
        <v>147572.15251549939</v>
      </c>
      <c r="BX130" s="7">
        <v>849384.81053045171</v>
      </c>
      <c r="BY130" s="7">
        <v>374469.15011695208</v>
      </c>
      <c r="BZ130" s="7">
        <v>988912.65639331227</v>
      </c>
      <c r="CA130" s="7">
        <v>1673979.8530989813</v>
      </c>
      <c r="CB130" s="7">
        <v>148412.8026829398</v>
      </c>
      <c r="CC130" s="7">
        <v>820848.95308115077</v>
      </c>
      <c r="CD130" s="7">
        <v>1325997.4658464757</v>
      </c>
      <c r="CE130" s="7">
        <v>1670668.3962424572</v>
      </c>
      <c r="CF130" s="7">
        <v>10158155.707003353</v>
      </c>
      <c r="CG130" s="7">
        <v>1321418.2454315771</v>
      </c>
      <c r="CH130" s="7">
        <v>10620564.351867557</v>
      </c>
      <c r="CI130" s="7">
        <v>13436258.975059455</v>
      </c>
      <c r="CJ130" s="7">
        <v>2769330.8327604793</v>
      </c>
      <c r="CK130" s="7">
        <v>168410.42658769889</v>
      </c>
      <c r="CL130" s="7">
        <v>554433.60995353898</v>
      </c>
      <c r="CM130" s="7">
        <v>989986.4090669665</v>
      </c>
      <c r="CN130" s="7">
        <v>1393003.3919969476</v>
      </c>
      <c r="CO130" s="7">
        <v>139301.17434456851</v>
      </c>
      <c r="CP130" s="7">
        <v>889041.90836549562</v>
      </c>
      <c r="CQ130" s="7">
        <v>127864.11478745047</v>
      </c>
      <c r="CR130" s="7">
        <v>712519.05525822856</v>
      </c>
      <c r="CS130" s="7">
        <v>573000.7958250849</v>
      </c>
      <c r="CT130" s="7">
        <v>199141.47573503293</v>
      </c>
      <c r="CU130" s="7">
        <v>2821537.5599786839</v>
      </c>
      <c r="CV130" s="7">
        <v>712915.59867380478</v>
      </c>
      <c r="CW130" s="7">
        <v>3127765.4459004928</v>
      </c>
      <c r="CX130" s="7">
        <v>738970.00241543888</v>
      </c>
      <c r="CY130" s="7">
        <v>4251942.332140889</v>
      </c>
      <c r="CZ130" s="7">
        <v>567172.66428509518</v>
      </c>
      <c r="DA130" s="7">
        <v>276011.71535269957</v>
      </c>
      <c r="DB130" s="7">
        <v>275147.70439307537</v>
      </c>
      <c r="DC130" s="7">
        <v>485138.59919693042</v>
      </c>
      <c r="DD130" s="7">
        <v>1640105.3997351318</v>
      </c>
      <c r="DE130" s="7">
        <v>33921.601689396528</v>
      </c>
      <c r="DF130" s="7">
        <v>55622.236014259855</v>
      </c>
      <c r="DG130" s="7">
        <v>43871.201356483136</v>
      </c>
      <c r="DH130" s="7">
        <v>54711.727935334675</v>
      </c>
      <c r="DI130" s="7">
        <v>91636.294244047705</v>
      </c>
      <c r="DJ130" s="7">
        <v>2827.7881696891977</v>
      </c>
      <c r="DK130" s="7">
        <v>13290881.288194438</v>
      </c>
      <c r="DL130" s="7">
        <v>6604051.8090772014</v>
      </c>
      <c r="DM130" s="7">
        <v>124285.23449740895</v>
      </c>
      <c r="DN130" s="7">
        <v>4160838.4310289612</v>
      </c>
      <c r="DO130" s="7">
        <v>4661909.5563501148</v>
      </c>
      <c r="DP130" s="7">
        <v>2805693.233044107</v>
      </c>
      <c r="DQ130" s="7">
        <v>121442.74392469892</v>
      </c>
      <c r="DR130" s="7">
        <v>390370.92064580467</v>
      </c>
      <c r="DS130" s="7">
        <f>'[2]IOT 2019 CB'!DZ138+'[2]IOT 2019 CB'!EA138</f>
        <v>1435468.7582056453</v>
      </c>
      <c r="DT130" s="7">
        <v>8727.4789868828047</v>
      </c>
      <c r="DU130" s="7">
        <v>6023.7132543644275</v>
      </c>
      <c r="DV130" s="7">
        <v>236309.21064047646</v>
      </c>
      <c r="DW130" s="7">
        <v>1060543.6469594748</v>
      </c>
      <c r="DX130" s="7">
        <v>45872.919713731091</v>
      </c>
      <c r="DY130" s="7">
        <v>195846.00956365131</v>
      </c>
      <c r="DZ130" s="7">
        <v>571442.03308821912</v>
      </c>
      <c r="EA130" s="7">
        <v>63982.478217772819</v>
      </c>
      <c r="EB130" s="7">
        <v>389963.25998771354</v>
      </c>
      <c r="EC130" s="7">
        <v>72230.115401966192</v>
      </c>
      <c r="ED130" s="7">
        <v>443087.03133996914</v>
      </c>
      <c r="EE130" s="7">
        <v>9754835.1539536491</v>
      </c>
      <c r="EF130" s="7">
        <v>41357.234616073292</v>
      </c>
      <c r="EG130" s="7">
        <v>33611.724444062769</v>
      </c>
      <c r="EH130" s="7">
        <v>48111.653752655409</v>
      </c>
      <c r="EI130" s="7">
        <v>633507.86633987748</v>
      </c>
      <c r="EJ130" s="7">
        <v>56129.971878080905</v>
      </c>
      <c r="EK130" s="7">
        <v>7376.2922358240312</v>
      </c>
      <c r="EL130" s="7">
        <f>'[2]IOT 2019 CB'!ET138+'[2]IOT 2019 CB'!EU138</f>
        <v>230580.75623589975</v>
      </c>
      <c r="EM130" s="7">
        <v>16896.751180760337</v>
      </c>
      <c r="EN130" s="7">
        <v>10150.607300925312</v>
      </c>
      <c r="EO130" s="7">
        <v>7498.0465630140279</v>
      </c>
      <c r="EP130" s="7">
        <v>133500.94723405381</v>
      </c>
      <c r="EQ130" s="7">
        <v>14047.101000887968</v>
      </c>
      <c r="ER130" s="7">
        <v>41541.580924134672</v>
      </c>
      <c r="ES130" s="7">
        <v>391509.96645132813</v>
      </c>
      <c r="ET130" s="7">
        <v>50375.077911657012</v>
      </c>
      <c r="EU130" s="7">
        <v>410984.98727603798</v>
      </c>
      <c r="EV130" s="7">
        <v>160623.84382651298</v>
      </c>
      <c r="EW130" s="7">
        <v>4446.429589582126</v>
      </c>
      <c r="EX130" s="7">
        <v>115856.40504277445</v>
      </c>
      <c r="EY130" s="7">
        <v>42424.084241387311</v>
      </c>
      <c r="EZ130" s="7">
        <v>54437.033751670446</v>
      </c>
      <c r="FA130" s="7">
        <v>45287.980589199578</v>
      </c>
      <c r="FB130" s="7">
        <v>72252.718378654143</v>
      </c>
      <c r="FC130" s="7">
        <v>592474.36218729883</v>
      </c>
      <c r="FD130" s="7">
        <v>606842.11273803771</v>
      </c>
      <c r="FE130" s="7">
        <v>1860056.1606163513</v>
      </c>
      <c r="FF130" s="7">
        <v>262643.04819784738</v>
      </c>
      <c r="FG130" s="7">
        <v>1340917.5598712137</v>
      </c>
      <c r="FH130" s="7">
        <v>31606.93451809543</v>
      </c>
      <c r="FI130" s="7">
        <v>3629.7552283961322</v>
      </c>
      <c r="FJ130" s="7">
        <v>36694.929503539606</v>
      </c>
      <c r="FK130" s="7">
        <v>16434.979770494643</v>
      </c>
      <c r="FL130" s="7">
        <v>91957.748124977355</v>
      </c>
      <c r="FM130" s="7">
        <v>286494.28563875734</v>
      </c>
      <c r="FN130" s="7">
        <v>177162.29464525872</v>
      </c>
      <c r="FO130" s="7">
        <v>49048.275956630496</v>
      </c>
      <c r="FP130" s="7">
        <v>364721.15799331304</v>
      </c>
      <c r="FQ130" s="7">
        <v>41069.271760147014</v>
      </c>
      <c r="FR130" s="2">
        <f t="shared" si="4"/>
        <v>205145642.1016688</v>
      </c>
      <c r="FS130" s="1">
        <f t="shared" si="5"/>
        <v>8611036.2382707708</v>
      </c>
      <c r="FT130" s="3">
        <v>8611036.2382707708</v>
      </c>
      <c r="FU130" s="3">
        <v>0</v>
      </c>
      <c r="FV130" s="1">
        <f t="shared" si="6"/>
        <v>7466544.4409806589</v>
      </c>
      <c r="FW130" s="1">
        <v>7466544.4409806589</v>
      </c>
      <c r="FX130" s="1">
        <v>0</v>
      </c>
      <c r="FY130" s="1">
        <v>41088463.878633946</v>
      </c>
      <c r="FZ130" s="1">
        <v>0</v>
      </c>
      <c r="GA130" s="1">
        <f t="shared" si="7"/>
        <v>262311686.65955418</v>
      </c>
      <c r="GB130" s="13"/>
      <c r="GC130" s="4"/>
      <c r="GD130" s="5"/>
      <c r="GF130" s="8"/>
      <c r="GG130" s="8"/>
    </row>
    <row r="131" spans="1:189" s="27" customFormat="1" ht="15.75" x14ac:dyDescent="0.25">
      <c r="A131" s="20" t="s">
        <v>304</v>
      </c>
      <c r="B131" s="18">
        <v>126</v>
      </c>
      <c r="C131" s="7">
        <v>9.2868539950819304</v>
      </c>
      <c r="D131" s="7">
        <v>0</v>
      </c>
      <c r="E131" s="7">
        <v>0</v>
      </c>
      <c r="F131" s="7">
        <v>0</v>
      </c>
      <c r="G131" s="7">
        <v>6695.8004831868902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25.672093220144227</v>
      </c>
      <c r="S131" s="7">
        <v>0</v>
      </c>
      <c r="T131" s="7">
        <v>0</v>
      </c>
      <c r="U131" s="7">
        <v>0</v>
      </c>
      <c r="V131" s="7">
        <v>100438.15084322437</v>
      </c>
      <c r="W131" s="7">
        <v>0</v>
      </c>
      <c r="X131" s="7">
        <v>6.1768240756094421</v>
      </c>
      <c r="Y131" s="7">
        <v>0</v>
      </c>
      <c r="Z131" s="7">
        <v>0</v>
      </c>
      <c r="AA131" s="7">
        <v>0</v>
      </c>
      <c r="AB131" s="7">
        <v>11.374233034203813</v>
      </c>
      <c r="AC131" s="7">
        <v>0</v>
      </c>
      <c r="AD131" s="7">
        <v>1142.3431940247037</v>
      </c>
      <c r="AE131" s="7">
        <v>2.7467913972809574</v>
      </c>
      <c r="AF131" s="7">
        <v>0</v>
      </c>
      <c r="AG131" s="7">
        <v>0</v>
      </c>
      <c r="AH131" s="7">
        <v>0</v>
      </c>
      <c r="AI131" s="7">
        <v>17.996136217472998</v>
      </c>
      <c r="AJ131" s="7">
        <v>0</v>
      </c>
      <c r="AK131" s="7">
        <v>0</v>
      </c>
      <c r="AL131" s="7">
        <v>0</v>
      </c>
      <c r="AM131" s="7">
        <v>0</v>
      </c>
      <c r="AN131" s="7">
        <v>652.94850500633072</v>
      </c>
      <c r="AO131" s="7">
        <v>0</v>
      </c>
      <c r="AP131" s="7">
        <v>868.50060709526031</v>
      </c>
      <c r="AQ131" s="7">
        <v>312.48147353624137</v>
      </c>
      <c r="AR131" s="7">
        <v>3.9197808714970646</v>
      </c>
      <c r="AS131" s="7">
        <v>324.76592889564188</v>
      </c>
      <c r="AT131" s="7">
        <v>3484.3438344916653</v>
      </c>
      <c r="AU131" s="7">
        <v>0</v>
      </c>
      <c r="AV131" s="7">
        <v>124.25355218744701</v>
      </c>
      <c r="AW131" s="7">
        <v>246.87112550901188</v>
      </c>
      <c r="AX131" s="7">
        <v>0</v>
      </c>
      <c r="AY131" s="7">
        <v>0</v>
      </c>
      <c r="AZ131" s="7">
        <v>1.4455654630791746</v>
      </c>
      <c r="BA131" s="7">
        <v>10.502359765859639</v>
      </c>
      <c r="BB131" s="7">
        <v>61.167119135075964</v>
      </c>
      <c r="BC131" s="7">
        <v>27.055220922791356</v>
      </c>
      <c r="BD131" s="7">
        <v>35.687967901556839</v>
      </c>
      <c r="BE131" s="7">
        <v>14266.752892771608</v>
      </c>
      <c r="BF131" s="7">
        <v>628.64008781988514</v>
      </c>
      <c r="BG131" s="7">
        <v>146.11664239061491</v>
      </c>
      <c r="BH131" s="7">
        <v>31.375496115483205</v>
      </c>
      <c r="BI131" s="7">
        <v>4552.795052962284</v>
      </c>
      <c r="BJ131" s="7">
        <v>4714.6441059646631</v>
      </c>
      <c r="BK131" s="7">
        <v>6414.1023852413964</v>
      </c>
      <c r="BL131" s="7">
        <v>13197.699453877854</v>
      </c>
      <c r="BM131" s="7">
        <v>1446.4576518774852</v>
      </c>
      <c r="BN131" s="7">
        <v>12495.105953580787</v>
      </c>
      <c r="BO131" s="7">
        <v>1132.8994097179179</v>
      </c>
      <c r="BP131" s="7">
        <v>158.36700386091294</v>
      </c>
      <c r="BQ131" s="7">
        <v>0</v>
      </c>
      <c r="BR131" s="7">
        <v>0</v>
      </c>
      <c r="BS131" s="7">
        <v>0</v>
      </c>
      <c r="BT131" s="7">
        <v>2841.698155172518</v>
      </c>
      <c r="BU131" s="7">
        <v>49.003610732131804</v>
      </c>
      <c r="BV131" s="7">
        <v>1292.3004950151894</v>
      </c>
      <c r="BW131" s="7">
        <v>0</v>
      </c>
      <c r="BX131" s="7">
        <v>1426.3663568340837</v>
      </c>
      <c r="BY131" s="7">
        <v>8736.2993556883193</v>
      </c>
      <c r="BZ131" s="7">
        <v>5.2756995292870457</v>
      </c>
      <c r="CA131" s="7">
        <v>650.17871528401031</v>
      </c>
      <c r="CB131" s="7">
        <v>0</v>
      </c>
      <c r="CC131" s="7">
        <v>27118.873584615281</v>
      </c>
      <c r="CD131" s="7">
        <v>26007.738176905204</v>
      </c>
      <c r="CE131" s="7">
        <v>17350.489987970152</v>
      </c>
      <c r="CF131" s="7">
        <v>0.37020607387938015</v>
      </c>
      <c r="CG131" s="7">
        <v>155.64015810336969</v>
      </c>
      <c r="CH131" s="7">
        <v>37215.411100748177</v>
      </c>
      <c r="CI131" s="7">
        <v>5398.0960895923636</v>
      </c>
      <c r="CJ131" s="7">
        <v>64173.622081984759</v>
      </c>
      <c r="CK131" s="7">
        <v>1668.7701963191223</v>
      </c>
      <c r="CL131" s="7">
        <v>2583.4931653120279</v>
      </c>
      <c r="CM131" s="7">
        <v>43.730131992026088</v>
      </c>
      <c r="CN131" s="7">
        <v>3382.0929444036224</v>
      </c>
      <c r="CO131" s="7">
        <v>0</v>
      </c>
      <c r="CP131" s="7">
        <v>1272.9194968285578</v>
      </c>
      <c r="CQ131" s="7">
        <v>293.85735813367785</v>
      </c>
      <c r="CR131" s="7">
        <v>202.43236711400252</v>
      </c>
      <c r="CS131" s="7">
        <v>11.346840486759172</v>
      </c>
      <c r="CT131" s="7">
        <v>0</v>
      </c>
      <c r="CU131" s="7">
        <v>38163.647855633091</v>
      </c>
      <c r="CV131" s="7">
        <v>113.2334826765191</v>
      </c>
      <c r="CW131" s="7">
        <v>10428.734221765208</v>
      </c>
      <c r="CX131" s="7">
        <v>1.6371651732196639</v>
      </c>
      <c r="CY131" s="7">
        <v>2802.1762617334603</v>
      </c>
      <c r="CZ131" s="7">
        <v>12373.147338196262</v>
      </c>
      <c r="DA131" s="7">
        <v>219.29249072565281</v>
      </c>
      <c r="DB131" s="7">
        <v>1296.4281652517741</v>
      </c>
      <c r="DC131" s="7">
        <v>938.51680247949719</v>
      </c>
      <c r="DD131" s="7">
        <v>352.5614835632756</v>
      </c>
      <c r="DE131" s="7">
        <v>0</v>
      </c>
      <c r="DF131" s="7">
        <v>0.35878987351685077</v>
      </c>
      <c r="DG131" s="7">
        <v>471.67175140038188</v>
      </c>
      <c r="DH131" s="7">
        <v>91.936084486287996</v>
      </c>
      <c r="DI131" s="7">
        <v>0</v>
      </c>
      <c r="DJ131" s="7">
        <v>0</v>
      </c>
      <c r="DK131" s="7">
        <v>9074.278041630334</v>
      </c>
      <c r="DL131" s="7">
        <v>1303.8095376430674</v>
      </c>
      <c r="DM131" s="7">
        <v>0</v>
      </c>
      <c r="DN131" s="7">
        <v>110.78433080937097</v>
      </c>
      <c r="DO131" s="7">
        <v>30537.102822590372</v>
      </c>
      <c r="DP131" s="7">
        <v>376.16867234537455</v>
      </c>
      <c r="DQ131" s="7">
        <v>2624.3547486028542</v>
      </c>
      <c r="DR131" s="7">
        <v>1743.6946747554302</v>
      </c>
      <c r="DS131" s="7">
        <f>'[2]IOT 2019 CB'!DZ139+'[2]IOT 2019 CB'!EA139</f>
        <v>34136.948164553716</v>
      </c>
      <c r="DT131" s="7">
        <v>233.0007341568128</v>
      </c>
      <c r="DU131" s="7">
        <v>173.87720897289867</v>
      </c>
      <c r="DV131" s="7">
        <v>19.643786875088278</v>
      </c>
      <c r="DW131" s="7">
        <v>160.05381171598791</v>
      </c>
      <c r="DX131" s="7">
        <v>34650.790027715906</v>
      </c>
      <c r="DY131" s="7">
        <v>10534.249755522344</v>
      </c>
      <c r="DZ131" s="7">
        <v>0</v>
      </c>
      <c r="EA131" s="7">
        <v>0</v>
      </c>
      <c r="EB131" s="7">
        <v>60740.549148289123</v>
      </c>
      <c r="EC131" s="7">
        <v>1.9115985386468812</v>
      </c>
      <c r="ED131" s="7">
        <v>41387.824253240775</v>
      </c>
      <c r="EE131" s="7">
        <v>7296.2276721471044</v>
      </c>
      <c r="EF131" s="7">
        <v>295.9534248814013</v>
      </c>
      <c r="EG131" s="7">
        <v>3.7624071819473328</v>
      </c>
      <c r="EH131" s="7">
        <v>3353.0070315262205</v>
      </c>
      <c r="EI131" s="7">
        <v>0</v>
      </c>
      <c r="EJ131" s="7">
        <v>5.0858962715107427</v>
      </c>
      <c r="EK131" s="7">
        <v>0</v>
      </c>
      <c r="EL131" s="7">
        <f>'[2]IOT 2019 CB'!ET139+'[2]IOT 2019 CB'!EU139</f>
        <v>47.343803725698493</v>
      </c>
      <c r="EM131" s="7">
        <v>0</v>
      </c>
      <c r="EN131" s="7">
        <v>0</v>
      </c>
      <c r="EO131" s="7">
        <v>0</v>
      </c>
      <c r="EP131" s="7">
        <v>4021.9392826377889</v>
      </c>
      <c r="EQ131" s="7">
        <v>0.66084929031460482</v>
      </c>
      <c r="ER131" s="7">
        <v>11579.834019735681</v>
      </c>
      <c r="ES131" s="7">
        <v>12332.140787235658</v>
      </c>
      <c r="ET131" s="7">
        <v>6836.1802523666756</v>
      </c>
      <c r="EU131" s="7">
        <v>13433.166248358337</v>
      </c>
      <c r="EV131" s="7">
        <v>2958.8082101743121</v>
      </c>
      <c r="EW131" s="7">
        <v>0.6158755834905596</v>
      </c>
      <c r="EX131" s="7">
        <v>8.9967687222634307</v>
      </c>
      <c r="EY131" s="7">
        <v>96.985309056243281</v>
      </c>
      <c r="EZ131" s="7">
        <v>286903.64081202832</v>
      </c>
      <c r="FA131" s="7">
        <v>7.992102660082077</v>
      </c>
      <c r="FB131" s="7">
        <v>15.095288569779353</v>
      </c>
      <c r="FC131" s="7">
        <v>47.776504349919989</v>
      </c>
      <c r="FD131" s="7">
        <v>31822.805954009331</v>
      </c>
      <c r="FE131" s="7">
        <v>12845.346222634322</v>
      </c>
      <c r="FF131" s="7">
        <v>776.32839926512224</v>
      </c>
      <c r="FG131" s="7">
        <v>2032.1126388524244</v>
      </c>
      <c r="FH131" s="7">
        <v>0</v>
      </c>
      <c r="FI131" s="7">
        <v>0</v>
      </c>
      <c r="FJ131" s="7">
        <v>36.900866522239511</v>
      </c>
      <c r="FK131" s="7">
        <v>1235.1701160576615</v>
      </c>
      <c r="FL131" s="7">
        <v>21.604258735199146</v>
      </c>
      <c r="FM131" s="7">
        <v>237.89966618521589</v>
      </c>
      <c r="FN131" s="7">
        <v>1374.1296319859186</v>
      </c>
      <c r="FO131" s="7">
        <v>2183.8272764576595</v>
      </c>
      <c r="FP131" s="7">
        <v>61.171866061277285</v>
      </c>
      <c r="FQ131" s="7">
        <v>1897.3499101374182</v>
      </c>
      <c r="FR131" s="2">
        <f t="shared" si="4"/>
        <v>1074400.6954684996</v>
      </c>
      <c r="FS131" s="1">
        <f t="shared" si="5"/>
        <v>1768658.6015104009</v>
      </c>
      <c r="FT131" s="3">
        <v>1768658.6015104009</v>
      </c>
      <c r="FU131" s="3">
        <v>0</v>
      </c>
      <c r="FV131" s="1">
        <f t="shared" si="6"/>
        <v>0</v>
      </c>
      <c r="FW131" s="1">
        <v>0</v>
      </c>
      <c r="FX131" s="1">
        <v>0</v>
      </c>
      <c r="FY131" s="1">
        <v>8649200.2348073479</v>
      </c>
      <c r="FZ131" s="1">
        <v>46108.34</v>
      </c>
      <c r="GA131" s="1">
        <f t="shared" si="7"/>
        <v>11446151.191786248</v>
      </c>
      <c r="GB131" s="13"/>
      <c r="GC131" s="4"/>
      <c r="GD131" s="5"/>
      <c r="GF131" s="8"/>
      <c r="GG131" s="8"/>
    </row>
    <row r="132" spans="1:189" s="27" customFormat="1" ht="15.75" x14ac:dyDescent="0.25">
      <c r="A132" s="20" t="s">
        <v>400</v>
      </c>
      <c r="B132" s="18">
        <v>127</v>
      </c>
      <c r="C132" s="7">
        <v>119683.3582682008</v>
      </c>
      <c r="D132" s="7">
        <v>6447.5621110293368</v>
      </c>
      <c r="E132" s="7">
        <v>8604.3162780929633</v>
      </c>
      <c r="F132" s="7">
        <v>3034.7325611166193</v>
      </c>
      <c r="G132" s="7">
        <v>9970.8389854906764</v>
      </c>
      <c r="H132" s="7">
        <v>127958.44013624289</v>
      </c>
      <c r="I132" s="7">
        <v>10763.029628420529</v>
      </c>
      <c r="J132" s="7">
        <v>10025.679868955756</v>
      </c>
      <c r="K132" s="7">
        <v>78162.574673576528</v>
      </c>
      <c r="L132" s="7">
        <v>1114.2819187655618</v>
      </c>
      <c r="M132" s="7">
        <v>2845.5709674005902</v>
      </c>
      <c r="N132" s="7">
        <v>12015.944629604426</v>
      </c>
      <c r="O132" s="7">
        <v>18500.974283328422</v>
      </c>
      <c r="P132" s="7">
        <v>1820.6782770340051</v>
      </c>
      <c r="Q132" s="7">
        <v>2979.4899547980353</v>
      </c>
      <c r="R132" s="7">
        <v>69080.509591397611</v>
      </c>
      <c r="S132" s="7">
        <v>160743.35482595794</v>
      </c>
      <c r="T132" s="7">
        <v>154294.23546666818</v>
      </c>
      <c r="U132" s="7">
        <v>13516.894680553067</v>
      </c>
      <c r="V132" s="7">
        <v>19546.547015611883</v>
      </c>
      <c r="W132" s="7">
        <v>110.14661369155159</v>
      </c>
      <c r="X132" s="7">
        <v>3343.1270592369319</v>
      </c>
      <c r="Y132" s="7">
        <v>4203.7445156819203</v>
      </c>
      <c r="Z132" s="7">
        <v>15432.399658209004</v>
      </c>
      <c r="AA132" s="7">
        <v>9210.7757966966001</v>
      </c>
      <c r="AB132" s="7">
        <v>655.83318010623327</v>
      </c>
      <c r="AC132" s="7">
        <v>190874.82167959335</v>
      </c>
      <c r="AD132" s="7">
        <v>17843.138190966325</v>
      </c>
      <c r="AE132" s="7">
        <v>53711.97943792626</v>
      </c>
      <c r="AF132" s="7">
        <v>140906.26867272722</v>
      </c>
      <c r="AG132" s="7">
        <v>698016.19754232536</v>
      </c>
      <c r="AH132" s="7">
        <v>491651.23552547942</v>
      </c>
      <c r="AI132" s="7">
        <v>55538.426609208007</v>
      </c>
      <c r="AJ132" s="7">
        <v>17979.648169389413</v>
      </c>
      <c r="AK132" s="7">
        <v>13782.187805814674</v>
      </c>
      <c r="AL132" s="7">
        <v>67688.578577511187</v>
      </c>
      <c r="AM132" s="7">
        <v>2404.491473924943</v>
      </c>
      <c r="AN132" s="7">
        <v>10564.447102485008</v>
      </c>
      <c r="AO132" s="7">
        <v>1163.5487300319389</v>
      </c>
      <c r="AP132" s="7">
        <v>2140.6346012395093</v>
      </c>
      <c r="AQ132" s="7">
        <v>1039722.9697585049</v>
      </c>
      <c r="AR132" s="7">
        <v>541.81987108378121</v>
      </c>
      <c r="AS132" s="7">
        <v>5777529.8192331595</v>
      </c>
      <c r="AT132" s="7">
        <v>259550.82206131937</v>
      </c>
      <c r="AU132" s="7">
        <v>23442.047232945199</v>
      </c>
      <c r="AV132" s="7">
        <v>136570.60193369954</v>
      </c>
      <c r="AW132" s="7">
        <v>565326.11073886708</v>
      </c>
      <c r="AX132" s="7">
        <v>47426.96404238353</v>
      </c>
      <c r="AY132" s="7">
        <v>154059.14281798777</v>
      </c>
      <c r="AZ132" s="7">
        <v>109756.39762741201</v>
      </c>
      <c r="BA132" s="7">
        <v>58622.56438034575</v>
      </c>
      <c r="BB132" s="7">
        <v>7917.5566927677955</v>
      </c>
      <c r="BC132" s="7">
        <v>131000.84473369183</v>
      </c>
      <c r="BD132" s="7">
        <v>772700.48337550077</v>
      </c>
      <c r="BE132" s="7">
        <v>14028.992150398053</v>
      </c>
      <c r="BF132" s="7">
        <v>51783.636891141548</v>
      </c>
      <c r="BG132" s="7">
        <v>81049.373223656105</v>
      </c>
      <c r="BH132" s="7">
        <v>6791.8304502168821</v>
      </c>
      <c r="BI132" s="7">
        <v>147624.77407054568</v>
      </c>
      <c r="BJ132" s="7">
        <v>47324.76225806291</v>
      </c>
      <c r="BK132" s="7">
        <v>613214.31848920125</v>
      </c>
      <c r="BL132" s="7">
        <v>81439.238581868965</v>
      </c>
      <c r="BM132" s="7">
        <v>491719.73539422691</v>
      </c>
      <c r="BN132" s="7">
        <v>148624.6331224858</v>
      </c>
      <c r="BO132" s="7">
        <v>104074.5241034294</v>
      </c>
      <c r="BP132" s="7">
        <v>31389.238231866013</v>
      </c>
      <c r="BQ132" s="7">
        <v>4019.6172269226149</v>
      </c>
      <c r="BR132" s="7">
        <v>89270.410838743977</v>
      </c>
      <c r="BS132" s="7">
        <v>4062.6204439494404</v>
      </c>
      <c r="BT132" s="7">
        <v>15780.775061213926</v>
      </c>
      <c r="BU132" s="7">
        <v>79896.719558538651</v>
      </c>
      <c r="BV132" s="7">
        <v>27478.812586978525</v>
      </c>
      <c r="BW132" s="7">
        <v>13715.176869551118</v>
      </c>
      <c r="BX132" s="7">
        <v>60822.090832972062</v>
      </c>
      <c r="BY132" s="7">
        <v>25807.740705705284</v>
      </c>
      <c r="BZ132" s="7">
        <v>58873.839720326636</v>
      </c>
      <c r="CA132" s="7">
        <v>210287.02488309154</v>
      </c>
      <c r="CB132" s="7">
        <v>21549.400395552449</v>
      </c>
      <c r="CC132" s="7">
        <v>86009.794235948269</v>
      </c>
      <c r="CD132" s="7">
        <v>76171.16084366916</v>
      </c>
      <c r="CE132" s="7">
        <v>115803.82382847057</v>
      </c>
      <c r="CF132" s="7">
        <v>314244.5706867128</v>
      </c>
      <c r="CG132" s="7">
        <v>62449.16644864413</v>
      </c>
      <c r="CH132" s="7">
        <v>356782.62663503661</v>
      </c>
      <c r="CI132" s="7">
        <v>1944230.2540795705</v>
      </c>
      <c r="CJ132" s="7">
        <v>251096.30955497042</v>
      </c>
      <c r="CK132" s="7">
        <v>14747.173991664426</v>
      </c>
      <c r="CL132" s="7">
        <v>35134.026759794149</v>
      </c>
      <c r="CM132" s="7">
        <v>65589.244026786284</v>
      </c>
      <c r="CN132" s="7">
        <v>110646.55397017639</v>
      </c>
      <c r="CO132" s="7">
        <v>8336.9687083026802</v>
      </c>
      <c r="CP132" s="7">
        <v>47226.21213445576</v>
      </c>
      <c r="CQ132" s="7">
        <v>8706.6006703843304</v>
      </c>
      <c r="CR132" s="7">
        <v>39459.402093979465</v>
      </c>
      <c r="CS132" s="7">
        <v>24359.998728941198</v>
      </c>
      <c r="CT132" s="7">
        <v>9737.2281613199357</v>
      </c>
      <c r="CU132" s="7">
        <v>134507.1232707015</v>
      </c>
      <c r="CV132" s="7">
        <v>19930.73772772048</v>
      </c>
      <c r="CW132" s="7">
        <v>185600.65933435361</v>
      </c>
      <c r="CX132" s="7">
        <v>34653.959671654993</v>
      </c>
      <c r="CY132" s="7">
        <v>299929.09949527984</v>
      </c>
      <c r="CZ132" s="7">
        <v>32726.917776266469</v>
      </c>
      <c r="DA132" s="7">
        <v>23192.946238801691</v>
      </c>
      <c r="DB132" s="7">
        <v>23789.905185877571</v>
      </c>
      <c r="DC132" s="7">
        <v>36364.833562835745</v>
      </c>
      <c r="DD132" s="7">
        <v>136421.14218388376</v>
      </c>
      <c r="DE132" s="7">
        <v>3249.2901393745883</v>
      </c>
      <c r="DF132" s="7">
        <v>21663.880763827987</v>
      </c>
      <c r="DG132" s="7">
        <v>2414.7263584476505</v>
      </c>
      <c r="DH132" s="7">
        <v>1896.6839215379543</v>
      </c>
      <c r="DI132" s="7">
        <v>5158.1555439715121</v>
      </c>
      <c r="DJ132" s="7">
        <v>92.66307863239183</v>
      </c>
      <c r="DK132" s="7">
        <v>514371.90723206749</v>
      </c>
      <c r="DL132" s="7">
        <v>235355.22899529577</v>
      </c>
      <c r="DM132" s="7">
        <v>4856.9576515890894</v>
      </c>
      <c r="DN132" s="7">
        <v>241098.4242203733</v>
      </c>
      <c r="DO132" s="7">
        <v>180341.74645482856</v>
      </c>
      <c r="DP132" s="7">
        <v>143709.03778841329</v>
      </c>
      <c r="DQ132" s="7">
        <v>9209.6818249284497</v>
      </c>
      <c r="DR132" s="7">
        <v>21857.463582987912</v>
      </c>
      <c r="DS132" s="7">
        <f>'[2]IOT 2019 CB'!DZ140+'[2]IOT 2019 CB'!EA140</f>
        <v>90328.842916124122</v>
      </c>
      <c r="DT132" s="7">
        <v>260.27730239999192</v>
      </c>
      <c r="DU132" s="7">
        <v>155.9003294492681</v>
      </c>
      <c r="DV132" s="7">
        <v>11812.948561075304</v>
      </c>
      <c r="DW132" s="7">
        <v>37297.625664162653</v>
      </c>
      <c r="DX132" s="7">
        <v>1324.4638726460785</v>
      </c>
      <c r="DY132" s="7">
        <v>3984.7263251137783</v>
      </c>
      <c r="DZ132" s="7">
        <v>53865.811191866931</v>
      </c>
      <c r="EA132" s="7">
        <v>5643.2453315880239</v>
      </c>
      <c r="EB132" s="7">
        <v>29947.960752496387</v>
      </c>
      <c r="EC132" s="7">
        <v>3126.2864844139353</v>
      </c>
      <c r="ED132" s="7">
        <v>30796.412044030894</v>
      </c>
      <c r="EE132" s="7">
        <v>1450973.6840274169</v>
      </c>
      <c r="EF132" s="7">
        <v>2439.764178303009</v>
      </c>
      <c r="EG132" s="7">
        <v>1471.2033107960785</v>
      </c>
      <c r="EH132" s="7">
        <v>3452.8779380421438</v>
      </c>
      <c r="EI132" s="7">
        <v>63656.705912527133</v>
      </c>
      <c r="EJ132" s="7">
        <v>3999.4033805801569</v>
      </c>
      <c r="EK132" s="7">
        <v>611.98158952572078</v>
      </c>
      <c r="EL132" s="7">
        <f>'[2]IOT 2019 CB'!ET140+'[2]IOT 2019 CB'!EU140</f>
        <v>14655.265522227812</v>
      </c>
      <c r="EM132" s="7">
        <v>1379.769300875701</v>
      </c>
      <c r="EN132" s="7">
        <v>477.09270592320041</v>
      </c>
      <c r="EO132" s="7">
        <v>456.14174097000517</v>
      </c>
      <c r="EP132" s="7">
        <v>8745.6769353193558</v>
      </c>
      <c r="EQ132" s="7">
        <v>976.28022597109987</v>
      </c>
      <c r="ER132" s="7">
        <v>2728.5228482958432</v>
      </c>
      <c r="ES132" s="7">
        <v>23482.66393137769</v>
      </c>
      <c r="ET132" s="7">
        <v>4417.1162262114203</v>
      </c>
      <c r="EU132" s="7">
        <v>21119.019741310287</v>
      </c>
      <c r="EV132" s="7">
        <v>9599.1624048178128</v>
      </c>
      <c r="EW132" s="7">
        <v>297.57485987689131</v>
      </c>
      <c r="EX132" s="7">
        <v>6356.0127214087242</v>
      </c>
      <c r="EY132" s="7">
        <v>2011.6326757165439</v>
      </c>
      <c r="EZ132" s="7">
        <v>5089.2712074160272</v>
      </c>
      <c r="FA132" s="7">
        <v>2091.9970325876579</v>
      </c>
      <c r="FB132" s="7">
        <v>3210.965909739818</v>
      </c>
      <c r="FC132" s="7">
        <v>31196.70554946391</v>
      </c>
      <c r="FD132" s="7">
        <v>30628.30165067891</v>
      </c>
      <c r="FE132" s="7">
        <v>114068.64632367891</v>
      </c>
      <c r="FF132" s="7">
        <v>16830.959460963259</v>
      </c>
      <c r="FG132" s="7">
        <v>81074.879915959114</v>
      </c>
      <c r="FH132" s="7">
        <v>2657.3126018146158</v>
      </c>
      <c r="FI132" s="7">
        <v>307.84123763177013</v>
      </c>
      <c r="FJ132" s="7">
        <v>1445.2614264298813</v>
      </c>
      <c r="FK132" s="7">
        <v>886.95549000374319</v>
      </c>
      <c r="FL132" s="7">
        <v>3573.8397178405912</v>
      </c>
      <c r="FM132" s="7">
        <v>11743.32917912417</v>
      </c>
      <c r="FN132" s="7">
        <v>13540.753593045725</v>
      </c>
      <c r="FO132" s="7">
        <v>6243.281497220044</v>
      </c>
      <c r="FP132" s="7">
        <v>23037.11088014139</v>
      </c>
      <c r="FQ132" s="7">
        <v>2388.5513363769651</v>
      </c>
      <c r="FR132" s="2">
        <f t="shared" si="4"/>
        <v>22268120.380180258</v>
      </c>
      <c r="FS132" s="1">
        <f t="shared" si="5"/>
        <v>2830556.9204301401</v>
      </c>
      <c r="FT132" s="3">
        <v>2830556.9204301401</v>
      </c>
      <c r="FU132" s="3">
        <v>0</v>
      </c>
      <c r="FV132" s="1">
        <f t="shared" si="6"/>
        <v>1123090.6554426048</v>
      </c>
      <c r="FW132" s="1">
        <v>1123090.6554426048</v>
      </c>
      <c r="FX132" s="1">
        <v>0</v>
      </c>
      <c r="FY132" s="1">
        <v>38668640.53097485</v>
      </c>
      <c r="FZ132" s="1">
        <v>4.9537718296051025E-3</v>
      </c>
      <c r="GA132" s="1">
        <f t="shared" si="7"/>
        <v>64890408.482074082</v>
      </c>
      <c r="GB132" s="13"/>
      <c r="GC132" s="4"/>
      <c r="GD132" s="5"/>
      <c r="GF132" s="8"/>
      <c r="GG132" s="8"/>
    </row>
    <row r="133" spans="1:189" s="27" customFormat="1" ht="15.75" x14ac:dyDescent="0.25">
      <c r="A133" s="20" t="s">
        <v>401</v>
      </c>
      <c r="B133" s="18">
        <v>128</v>
      </c>
      <c r="C133" s="7">
        <v>2386.2487249621399</v>
      </c>
      <c r="D133" s="7">
        <v>2130.402919842652</v>
      </c>
      <c r="E133" s="7">
        <v>2402.8815078862194</v>
      </c>
      <c r="F133" s="7">
        <v>0</v>
      </c>
      <c r="G133" s="7">
        <v>1302.3638616319361</v>
      </c>
      <c r="H133" s="7">
        <v>2802.0406471726542</v>
      </c>
      <c r="I133" s="7">
        <v>1922.2287579082417</v>
      </c>
      <c r="J133" s="7">
        <v>4.7115496309806186</v>
      </c>
      <c r="K133" s="7">
        <v>630.78669488938965</v>
      </c>
      <c r="L133" s="7">
        <v>0</v>
      </c>
      <c r="M133" s="7">
        <v>0</v>
      </c>
      <c r="N133" s="7">
        <v>6685.1111709645002</v>
      </c>
      <c r="O133" s="7">
        <v>110.35164287463128</v>
      </c>
      <c r="P133" s="7">
        <v>1379.4529930260389</v>
      </c>
      <c r="Q133" s="7">
        <v>0</v>
      </c>
      <c r="R133" s="7">
        <v>2883.1351156692672</v>
      </c>
      <c r="S133" s="7">
        <v>1301.2164255892883</v>
      </c>
      <c r="T133" s="7">
        <v>2249.7193242443313</v>
      </c>
      <c r="U133" s="7">
        <v>1383.611082584121</v>
      </c>
      <c r="V133" s="7">
        <v>4872.6100857825031</v>
      </c>
      <c r="W133" s="7">
        <v>0</v>
      </c>
      <c r="X133" s="7">
        <v>2476.2725177113321</v>
      </c>
      <c r="Y133" s="7">
        <v>1039.8287477097176</v>
      </c>
      <c r="Z133" s="7">
        <v>0</v>
      </c>
      <c r="AA133" s="7">
        <v>0</v>
      </c>
      <c r="AB133" s="7">
        <v>774.05754771964394</v>
      </c>
      <c r="AC133" s="7">
        <v>0</v>
      </c>
      <c r="AD133" s="7">
        <v>0</v>
      </c>
      <c r="AE133" s="7">
        <v>1709.9420961658984</v>
      </c>
      <c r="AF133" s="7">
        <v>0</v>
      </c>
      <c r="AG133" s="7">
        <v>214.45177351900534</v>
      </c>
      <c r="AH133" s="7">
        <v>583.95166998385798</v>
      </c>
      <c r="AI133" s="7">
        <v>36512.520815839001</v>
      </c>
      <c r="AJ133" s="7">
        <v>2363.5018468371127</v>
      </c>
      <c r="AK133" s="7">
        <v>133095.17123221047</v>
      </c>
      <c r="AL133" s="7">
        <v>116385.23011501269</v>
      </c>
      <c r="AM133" s="7">
        <v>655.9922546302281</v>
      </c>
      <c r="AN133" s="7">
        <v>15282.979127671619</v>
      </c>
      <c r="AO133" s="7">
        <v>1822.3454661860219</v>
      </c>
      <c r="AP133" s="7">
        <v>33461.855740256222</v>
      </c>
      <c r="AQ133" s="7">
        <v>55852.032185595395</v>
      </c>
      <c r="AR133" s="7">
        <v>251.18749506577637</v>
      </c>
      <c r="AS133" s="7">
        <v>21017.434280970159</v>
      </c>
      <c r="AT133" s="7">
        <v>9397.7455431061371</v>
      </c>
      <c r="AU133" s="7">
        <v>1538.1303646350507</v>
      </c>
      <c r="AV133" s="7">
        <v>26090.952272741368</v>
      </c>
      <c r="AW133" s="7">
        <v>6719.9275249231923</v>
      </c>
      <c r="AX133" s="7">
        <v>7414.7910157073475</v>
      </c>
      <c r="AY133" s="7">
        <v>18235.743818409333</v>
      </c>
      <c r="AZ133" s="7">
        <v>37812.567184991152</v>
      </c>
      <c r="BA133" s="7">
        <v>1847.9101708228366</v>
      </c>
      <c r="BB133" s="7">
        <v>3375.6156093032246</v>
      </c>
      <c r="BC133" s="7">
        <v>48235.808527279958</v>
      </c>
      <c r="BD133" s="7">
        <v>110006.49630394529</v>
      </c>
      <c r="BE133" s="7">
        <v>21602.402231984172</v>
      </c>
      <c r="BF133" s="7">
        <v>30424.790310615947</v>
      </c>
      <c r="BG133" s="7">
        <v>35063.981621086416</v>
      </c>
      <c r="BH133" s="7">
        <v>10275.052254168182</v>
      </c>
      <c r="BI133" s="7">
        <v>108655.94807984066</v>
      </c>
      <c r="BJ133" s="7">
        <v>158112.5594545863</v>
      </c>
      <c r="BK133" s="7">
        <v>216.09651354396158</v>
      </c>
      <c r="BL133" s="7">
        <v>53088.863082113065</v>
      </c>
      <c r="BM133" s="7">
        <v>284095.27218191914</v>
      </c>
      <c r="BN133" s="7">
        <v>5240.9572171823429</v>
      </c>
      <c r="BO133" s="7">
        <v>13015.874174255068</v>
      </c>
      <c r="BP133" s="7">
        <v>20649.456768410444</v>
      </c>
      <c r="BQ133" s="7">
        <v>19682.36011591116</v>
      </c>
      <c r="BR133" s="7">
        <v>35297.901516106496</v>
      </c>
      <c r="BS133" s="7">
        <v>1263.4963389676191</v>
      </c>
      <c r="BT133" s="7">
        <v>29139.20376466247</v>
      </c>
      <c r="BU133" s="7">
        <v>86886.968355664503</v>
      </c>
      <c r="BV133" s="7">
        <v>24557.269321105181</v>
      </c>
      <c r="BW133" s="7">
        <v>5845.0595886376886</v>
      </c>
      <c r="BX133" s="7">
        <v>118049.52770956916</v>
      </c>
      <c r="BY133" s="7">
        <v>41867.909232639075</v>
      </c>
      <c r="BZ133" s="7">
        <v>16675.236646426962</v>
      </c>
      <c r="CA133" s="7">
        <v>226521.4112088251</v>
      </c>
      <c r="CB133" s="7">
        <v>2584.7529073781293</v>
      </c>
      <c r="CC133" s="7">
        <v>38389.708442265037</v>
      </c>
      <c r="CD133" s="7">
        <v>66218.478891579289</v>
      </c>
      <c r="CE133" s="7">
        <v>54971.022104209289</v>
      </c>
      <c r="CF133" s="7">
        <v>547678.24544703658</v>
      </c>
      <c r="CG133" s="7">
        <v>20111.706511829765</v>
      </c>
      <c r="CH133" s="7">
        <v>72317.803892121781</v>
      </c>
      <c r="CI133" s="7">
        <v>233214.49288010894</v>
      </c>
      <c r="CJ133" s="7">
        <v>181038.63685969412</v>
      </c>
      <c r="CK133" s="7">
        <v>12883.682186299371</v>
      </c>
      <c r="CL133" s="7">
        <v>52612.981104404957</v>
      </c>
      <c r="CM133" s="7">
        <v>16654.718456163238</v>
      </c>
      <c r="CN133" s="7">
        <v>32411.96440515163</v>
      </c>
      <c r="CO133" s="7">
        <v>4772.3513815383076</v>
      </c>
      <c r="CP133" s="7">
        <v>143874.9932553744</v>
      </c>
      <c r="CQ133" s="7">
        <v>35228.226147576155</v>
      </c>
      <c r="CR133" s="7">
        <v>46515.807886576134</v>
      </c>
      <c r="CS133" s="7">
        <v>55427.452665008917</v>
      </c>
      <c r="CT133" s="7">
        <v>27017.241282979132</v>
      </c>
      <c r="CU133" s="7">
        <v>128456.21271138045</v>
      </c>
      <c r="CV133" s="7">
        <v>47653.762524997073</v>
      </c>
      <c r="CW133" s="7">
        <v>50528.26925741072</v>
      </c>
      <c r="CX133" s="7">
        <v>100716.42493689852</v>
      </c>
      <c r="CY133" s="7">
        <v>208119.85365766397</v>
      </c>
      <c r="CZ133" s="7">
        <v>39993.647060776653</v>
      </c>
      <c r="DA133" s="7">
        <v>10503.526602578153</v>
      </c>
      <c r="DB133" s="7">
        <v>75361.622443643733</v>
      </c>
      <c r="DC133" s="7">
        <v>134666.61283206975</v>
      </c>
      <c r="DD133" s="7">
        <v>156235.1565779864</v>
      </c>
      <c r="DE133" s="7">
        <v>0</v>
      </c>
      <c r="DF133" s="7">
        <v>5378.8205236796712</v>
      </c>
      <c r="DG133" s="7">
        <v>13878.417169042066</v>
      </c>
      <c r="DH133" s="7">
        <v>14048.925041004568</v>
      </c>
      <c r="DI133" s="7">
        <v>5743.4725242991908</v>
      </c>
      <c r="DJ133" s="7">
        <v>150.66388892262063</v>
      </c>
      <c r="DK133" s="7">
        <v>257393.96309555188</v>
      </c>
      <c r="DL133" s="7">
        <v>277604.00313903729</v>
      </c>
      <c r="DM133" s="7">
        <v>4588.7283420209287</v>
      </c>
      <c r="DN133" s="7">
        <v>172268.45622029365</v>
      </c>
      <c r="DO133" s="7">
        <v>273900.69869309606</v>
      </c>
      <c r="DP133" s="7">
        <v>200113.59958742678</v>
      </c>
      <c r="DQ133" s="7">
        <v>23538.991352156419</v>
      </c>
      <c r="DR133" s="7">
        <v>53450.955391506788</v>
      </c>
      <c r="DS133" s="7">
        <f>'[2]IOT 2019 CB'!DZ141+'[2]IOT 2019 CB'!EA141</f>
        <v>761442.50485598599</v>
      </c>
      <c r="DT133" s="7">
        <v>43511.856680159573</v>
      </c>
      <c r="DU133" s="7">
        <v>22654.24501605998</v>
      </c>
      <c r="DV133" s="7">
        <v>32559.798999206967</v>
      </c>
      <c r="DW133" s="7">
        <v>170953.44371795878</v>
      </c>
      <c r="DX133" s="7">
        <v>21216.879002189642</v>
      </c>
      <c r="DY133" s="7">
        <v>42850.692303459029</v>
      </c>
      <c r="DZ133" s="7">
        <v>37678.818587283153</v>
      </c>
      <c r="EA133" s="7">
        <v>90323.067717726793</v>
      </c>
      <c r="EB133" s="7">
        <v>542832.78635995334</v>
      </c>
      <c r="EC133" s="7">
        <v>30670.284381393423</v>
      </c>
      <c r="ED133" s="7">
        <v>157512.20175878142</v>
      </c>
      <c r="EE133" s="7">
        <v>336721.89184723707</v>
      </c>
      <c r="EF133" s="7">
        <v>22817.099191842681</v>
      </c>
      <c r="EG133" s="7">
        <v>569298.26860793913</v>
      </c>
      <c r="EH133" s="7">
        <v>62015.657886684079</v>
      </c>
      <c r="EI133" s="7">
        <v>644437.79896593583</v>
      </c>
      <c r="EJ133" s="7">
        <v>913476.6993484447</v>
      </c>
      <c r="EK133" s="7">
        <v>207184.13506554489</v>
      </c>
      <c r="EL133" s="7">
        <f>'[2]IOT 2019 CB'!ET141+'[2]IOT 2019 CB'!EU141</f>
        <v>558023.4372366583</v>
      </c>
      <c r="EM133" s="7">
        <v>192593.6481699537</v>
      </c>
      <c r="EN133" s="7">
        <v>126783.84631306511</v>
      </c>
      <c r="EO133" s="7">
        <v>31375.826769986925</v>
      </c>
      <c r="EP133" s="7">
        <v>134427.11344012184</v>
      </c>
      <c r="EQ133" s="7">
        <v>162108.42388344606</v>
      </c>
      <c r="ER133" s="7">
        <v>271016.67671447806</v>
      </c>
      <c r="ES133" s="7">
        <v>347666.87044918566</v>
      </c>
      <c r="ET133" s="7">
        <v>120838.08627028667</v>
      </c>
      <c r="EU133" s="7">
        <v>142396.05965906914</v>
      </c>
      <c r="EV133" s="7">
        <v>154383.35468784499</v>
      </c>
      <c r="EW133" s="7">
        <v>49.573525897371624</v>
      </c>
      <c r="EX133" s="7">
        <v>120810.06242443174</v>
      </c>
      <c r="EY133" s="7">
        <v>175870.81779707328</v>
      </c>
      <c r="EZ133" s="7">
        <v>556789.93911964202</v>
      </c>
      <c r="FA133" s="7">
        <v>43989.477963773053</v>
      </c>
      <c r="FB133" s="7">
        <v>13439.105726543536</v>
      </c>
      <c r="FC133" s="7">
        <v>251006.48020143129</v>
      </c>
      <c r="FD133" s="7">
        <v>594524.6496399513</v>
      </c>
      <c r="FE133" s="7">
        <v>1025955.8835952092</v>
      </c>
      <c r="FF133" s="7">
        <v>231959.40360930312</v>
      </c>
      <c r="FG133" s="7">
        <v>237949.48811742815</v>
      </c>
      <c r="FH133" s="7">
        <v>3627.2098035132963</v>
      </c>
      <c r="FI133" s="7">
        <v>1069.5669163532598</v>
      </c>
      <c r="FJ133" s="7">
        <v>18739.465246946169</v>
      </c>
      <c r="FK133" s="7">
        <v>11047.293882316684</v>
      </c>
      <c r="FL133" s="7">
        <v>17385.670449667254</v>
      </c>
      <c r="FM133" s="7">
        <v>144301.33454287652</v>
      </c>
      <c r="FN133" s="7">
        <v>93909.324421474812</v>
      </c>
      <c r="FO133" s="7">
        <v>42022.610848498152</v>
      </c>
      <c r="FP133" s="7">
        <v>87373.115077205512</v>
      </c>
      <c r="FQ133" s="7">
        <v>0</v>
      </c>
      <c r="FR133" s="2">
        <f t="shared" si="4"/>
        <v>16596659.910519989</v>
      </c>
      <c r="FS133" s="1">
        <f t="shared" si="5"/>
        <v>30700714.0023036</v>
      </c>
      <c r="FT133" s="3">
        <v>30700714.0023036</v>
      </c>
      <c r="FU133" s="3">
        <v>0</v>
      </c>
      <c r="FV133" s="1">
        <f t="shared" si="6"/>
        <v>0</v>
      </c>
      <c r="FW133" s="1">
        <v>0</v>
      </c>
      <c r="FX133" s="1">
        <v>0</v>
      </c>
      <c r="FY133" s="1">
        <v>67979107.183284938</v>
      </c>
      <c r="FZ133" s="1">
        <v>22315802.504510783</v>
      </c>
      <c r="GA133" s="1">
        <f t="shared" si="7"/>
        <v>92960678.591597736</v>
      </c>
      <c r="GB133" s="13"/>
      <c r="GC133" s="4"/>
      <c r="GD133" s="5"/>
      <c r="GF133" s="8"/>
      <c r="GG133" s="8"/>
    </row>
    <row r="134" spans="1:189" s="27" customFormat="1" ht="15.75" x14ac:dyDescent="0.25">
      <c r="A134" s="20" t="s">
        <v>402</v>
      </c>
      <c r="B134" s="18">
        <v>129</v>
      </c>
      <c r="C134" s="7">
        <v>19049.387784848583</v>
      </c>
      <c r="D134" s="7">
        <v>1919.002939192686</v>
      </c>
      <c r="E134" s="7">
        <v>914.29234240180767</v>
      </c>
      <c r="F134" s="7">
        <v>914.69316549015957</v>
      </c>
      <c r="G134" s="7">
        <v>2601.0476902162045</v>
      </c>
      <c r="H134" s="7">
        <v>14542.064269050494</v>
      </c>
      <c r="I134" s="7">
        <v>1260.4425162506584</v>
      </c>
      <c r="J134" s="7">
        <v>9300.4298828803294</v>
      </c>
      <c r="K134" s="7">
        <v>45577.255978794157</v>
      </c>
      <c r="L134" s="7">
        <v>115.13380449603825</v>
      </c>
      <c r="M134" s="7">
        <v>1082.2477794066754</v>
      </c>
      <c r="N134" s="7">
        <v>1543.6774249241034</v>
      </c>
      <c r="O134" s="7">
        <v>4386.2687535383175</v>
      </c>
      <c r="P134" s="7">
        <v>214.35338090071824</v>
      </c>
      <c r="Q134" s="7">
        <v>332.21657911394311</v>
      </c>
      <c r="R134" s="7">
        <v>16804.66659865441</v>
      </c>
      <c r="S134" s="7">
        <v>51628.872939389476</v>
      </c>
      <c r="T134" s="7">
        <v>73085.254638544429</v>
      </c>
      <c r="U134" s="7">
        <v>6820.4382900709716</v>
      </c>
      <c r="V134" s="7">
        <v>4957.1276460343424</v>
      </c>
      <c r="W134" s="7">
        <v>13.085933820671055</v>
      </c>
      <c r="X134" s="7">
        <v>335.58178144992115</v>
      </c>
      <c r="Y134" s="7">
        <v>449.69631776823979</v>
      </c>
      <c r="Z134" s="7">
        <v>5414.2356505224216</v>
      </c>
      <c r="AA134" s="7">
        <v>6443.2873365689902</v>
      </c>
      <c r="AB134" s="7">
        <v>728.63970625394882</v>
      </c>
      <c r="AC134" s="7">
        <v>86591.720238132693</v>
      </c>
      <c r="AD134" s="7">
        <v>13919.771711870184</v>
      </c>
      <c r="AE134" s="7">
        <v>30943.14858491323</v>
      </c>
      <c r="AF134" s="7">
        <v>136757.30922998974</v>
      </c>
      <c r="AG134" s="7">
        <v>386314.64560729056</v>
      </c>
      <c r="AH134" s="7">
        <v>317132.65737613774</v>
      </c>
      <c r="AI134" s="7">
        <v>34949.721580143698</v>
      </c>
      <c r="AJ134" s="7">
        <v>1756.2578867135705</v>
      </c>
      <c r="AK134" s="7">
        <v>1417.9086503018502</v>
      </c>
      <c r="AL134" s="7">
        <v>6777.7982607427875</v>
      </c>
      <c r="AM134" s="7">
        <v>261.68379196743479</v>
      </c>
      <c r="AN134" s="7">
        <v>1132.5038421076092</v>
      </c>
      <c r="AO134" s="7">
        <v>127.92639206853465</v>
      </c>
      <c r="AP134" s="7">
        <v>195.80268303014114</v>
      </c>
      <c r="AQ134" s="7">
        <v>103294.2399619192</v>
      </c>
      <c r="AR134" s="7">
        <v>64.211578357637805</v>
      </c>
      <c r="AS134" s="7">
        <v>2965282.4877033033</v>
      </c>
      <c r="AT134" s="7">
        <v>23976.623172435113</v>
      </c>
      <c r="AU134" s="7">
        <v>3071.9626962697416</v>
      </c>
      <c r="AV134" s="7">
        <v>14191.521996164754</v>
      </c>
      <c r="AW134" s="7">
        <v>52093.347450254143</v>
      </c>
      <c r="AX134" s="7">
        <v>4529.0004989662084</v>
      </c>
      <c r="AY134" s="7">
        <v>8416.4407432289736</v>
      </c>
      <c r="AZ134" s="7">
        <v>58155.76772675242</v>
      </c>
      <c r="BA134" s="7">
        <v>6575.741070319249</v>
      </c>
      <c r="BB134" s="7">
        <v>914.09273111149264</v>
      </c>
      <c r="BC134" s="7">
        <v>28397.650380876421</v>
      </c>
      <c r="BD134" s="7">
        <v>235912.60127552869</v>
      </c>
      <c r="BE134" s="7">
        <v>3663.1683203696352</v>
      </c>
      <c r="BF134" s="7">
        <v>12644.476520581489</v>
      </c>
      <c r="BG134" s="7">
        <v>8449.1916156783846</v>
      </c>
      <c r="BH134" s="7">
        <v>1167.1378451072992</v>
      </c>
      <c r="BI134" s="7">
        <v>14014.194336634609</v>
      </c>
      <c r="BJ134" s="7">
        <v>5202.1764227054064</v>
      </c>
      <c r="BK134" s="7">
        <v>68790.625375552481</v>
      </c>
      <c r="BL134" s="7">
        <v>2778.0963460235312</v>
      </c>
      <c r="BM134" s="7">
        <v>33333.769789705817</v>
      </c>
      <c r="BN134" s="7">
        <v>16382.872963173919</v>
      </c>
      <c r="BO134" s="7">
        <v>13584.176100402021</v>
      </c>
      <c r="BP134" s="7">
        <v>3587.3534322692981</v>
      </c>
      <c r="BQ134" s="7">
        <v>430.14429586019435</v>
      </c>
      <c r="BR134" s="7">
        <v>13848.655403945773</v>
      </c>
      <c r="BS134" s="7">
        <v>463.01521874992403</v>
      </c>
      <c r="BT134" s="7">
        <v>1795.4601253359749</v>
      </c>
      <c r="BU134" s="7">
        <v>7848.3090002166064</v>
      </c>
      <c r="BV134" s="7">
        <v>2993.7882479699947</v>
      </c>
      <c r="BW134" s="7">
        <v>1237.4508168951609</v>
      </c>
      <c r="BX134" s="7">
        <v>6634.4901690806064</v>
      </c>
      <c r="BY134" s="7">
        <v>2847.0673256795399</v>
      </c>
      <c r="BZ134" s="7">
        <v>6357.7584964626722</v>
      </c>
      <c r="CA134" s="7">
        <v>21923.046019602447</v>
      </c>
      <c r="CB134" s="7">
        <v>2064.7473143307188</v>
      </c>
      <c r="CC134" s="7">
        <v>9051.4611817785153</v>
      </c>
      <c r="CD134" s="7">
        <v>9522.7102205789488</v>
      </c>
      <c r="CE134" s="7">
        <v>13465.393856878538</v>
      </c>
      <c r="CF134" s="7">
        <v>28640.75329197021</v>
      </c>
      <c r="CG134" s="7">
        <v>5375.5330661584867</v>
      </c>
      <c r="CH134" s="7">
        <v>30557.265772439641</v>
      </c>
      <c r="CI134" s="7">
        <v>254051.45599979188</v>
      </c>
      <c r="CJ134" s="7">
        <v>31646.427527190703</v>
      </c>
      <c r="CK134" s="7">
        <v>1671.4785103708405</v>
      </c>
      <c r="CL134" s="7">
        <v>3730.7150888378969</v>
      </c>
      <c r="CM134" s="7">
        <v>7060.8527426806668</v>
      </c>
      <c r="CN134" s="7">
        <v>10889.42143799246</v>
      </c>
      <c r="CO134" s="7">
        <v>843.74783400795059</v>
      </c>
      <c r="CP134" s="7">
        <v>4978.5815841960584</v>
      </c>
      <c r="CQ134" s="7">
        <v>968.31314072862403</v>
      </c>
      <c r="CR134" s="7">
        <v>4451.5584856859368</v>
      </c>
      <c r="CS134" s="7">
        <v>2491.7039390250657</v>
      </c>
      <c r="CT134" s="7">
        <v>987.99983672384155</v>
      </c>
      <c r="CU134" s="7">
        <v>11695.211555127662</v>
      </c>
      <c r="CV134" s="7">
        <v>1919.1288672186215</v>
      </c>
      <c r="CW134" s="7">
        <v>20106.431983709092</v>
      </c>
      <c r="CX134" s="7">
        <v>3717.819377204808</v>
      </c>
      <c r="CY134" s="7">
        <v>32771.865504526475</v>
      </c>
      <c r="CZ134" s="7">
        <v>2796.5488545384969</v>
      </c>
      <c r="DA134" s="7">
        <v>2596.4868887540265</v>
      </c>
      <c r="DB134" s="7">
        <v>2079.6591637633283</v>
      </c>
      <c r="DC134" s="7">
        <v>4100.3549763265746</v>
      </c>
      <c r="DD134" s="7">
        <v>14394.437510316879</v>
      </c>
      <c r="DE134" s="7">
        <v>336.77773747544336</v>
      </c>
      <c r="DF134" s="7">
        <v>11639.116590679581</v>
      </c>
      <c r="DG134" s="7">
        <v>271.54655204984408</v>
      </c>
      <c r="DH134" s="7">
        <v>216.92829892506882</v>
      </c>
      <c r="DI134" s="7">
        <v>602.19518774075812</v>
      </c>
      <c r="DJ134" s="7">
        <v>12.11389028518588</v>
      </c>
      <c r="DK134" s="7">
        <v>100860.01405696968</v>
      </c>
      <c r="DL134" s="7">
        <v>46898.390600428036</v>
      </c>
      <c r="DM134" s="7">
        <v>526.11220149957012</v>
      </c>
      <c r="DN134" s="7">
        <v>32001.704020234301</v>
      </c>
      <c r="DO134" s="7">
        <v>31484.692740542749</v>
      </c>
      <c r="DP134" s="7">
        <v>20260.490903852507</v>
      </c>
      <c r="DQ134" s="7">
        <v>1593.3871117099998</v>
      </c>
      <c r="DR134" s="7">
        <v>2674.2603280901867</v>
      </c>
      <c r="DS134" s="7">
        <f>'[2]IOT 2019 CB'!DZ142+'[2]IOT 2019 CB'!EA142</f>
        <v>10414.221192985471</v>
      </c>
      <c r="DT134" s="7">
        <v>32.670761022465356</v>
      </c>
      <c r="DU134" s="7">
        <v>17.268754790047158</v>
      </c>
      <c r="DV134" s="7">
        <v>1214.9108874775018</v>
      </c>
      <c r="DW134" s="7">
        <v>4246.1471893678599</v>
      </c>
      <c r="DX134" s="7">
        <v>162.79190872561918</v>
      </c>
      <c r="DY134" s="7">
        <v>436.30438864214415</v>
      </c>
      <c r="DZ134" s="7">
        <v>6197.4508926520393</v>
      </c>
      <c r="EA134" s="7">
        <v>655.06112349335513</v>
      </c>
      <c r="EB134" s="7">
        <v>3362.446157387536</v>
      </c>
      <c r="EC134" s="7">
        <v>368.50456991213372</v>
      </c>
      <c r="ED134" s="7">
        <v>10486.923730015365</v>
      </c>
      <c r="EE134" s="7">
        <v>479508.8804341096</v>
      </c>
      <c r="EF134" s="7">
        <v>284.91296989994737</v>
      </c>
      <c r="EG134" s="7">
        <v>160.46336038649673</v>
      </c>
      <c r="EH134" s="7">
        <v>425.58364585463136</v>
      </c>
      <c r="EI134" s="7">
        <v>8401.7859934843491</v>
      </c>
      <c r="EJ134" s="7">
        <v>445.885570768045</v>
      </c>
      <c r="EK134" s="7">
        <v>73.766085983042188</v>
      </c>
      <c r="EL134" s="7">
        <f>'[2]IOT 2019 CB'!ET142+'[2]IOT 2019 CB'!EU142</f>
        <v>8639.0712141239692</v>
      </c>
      <c r="EM134" s="7">
        <v>1531.7971731990931</v>
      </c>
      <c r="EN134" s="7">
        <v>55.670261434120839</v>
      </c>
      <c r="EO134" s="7">
        <v>130.75269168822692</v>
      </c>
      <c r="EP134" s="7">
        <v>1019.4772102868483</v>
      </c>
      <c r="EQ134" s="7">
        <v>170.24962056460052</v>
      </c>
      <c r="ER134" s="7">
        <v>323.15974457932992</v>
      </c>
      <c r="ES134" s="7">
        <v>3089.6622277139127</v>
      </c>
      <c r="ET134" s="7">
        <v>446.38809386740252</v>
      </c>
      <c r="EU134" s="7">
        <v>2347.098619818903</v>
      </c>
      <c r="EV134" s="7">
        <v>1269.7847089882539</v>
      </c>
      <c r="EW134" s="7">
        <v>58.896986098009101</v>
      </c>
      <c r="EX134" s="7">
        <v>720.98070937048942</v>
      </c>
      <c r="EY134" s="7">
        <v>221.62055481346164</v>
      </c>
      <c r="EZ134" s="7">
        <v>10314.214708924301</v>
      </c>
      <c r="FA134" s="7">
        <v>228.78198838885726</v>
      </c>
      <c r="FB134" s="7">
        <v>358.17226101899007</v>
      </c>
      <c r="FC134" s="7">
        <v>3513.077442540472</v>
      </c>
      <c r="FD134" s="7">
        <v>4016.5784430051481</v>
      </c>
      <c r="FE134" s="7">
        <v>16408.274251417664</v>
      </c>
      <c r="FF134" s="7">
        <v>1977.0735363356632</v>
      </c>
      <c r="FG134" s="7">
        <v>13341.283285851336</v>
      </c>
      <c r="FH134" s="7">
        <v>635.27673998202613</v>
      </c>
      <c r="FI134" s="7">
        <v>32.196408625048207</v>
      </c>
      <c r="FJ134" s="7">
        <v>171.42318499454404</v>
      </c>
      <c r="FK134" s="7">
        <v>200.41308824414611</v>
      </c>
      <c r="FL134" s="7">
        <v>383.37940629980574</v>
      </c>
      <c r="FM134" s="7">
        <v>2276.9002427069613</v>
      </c>
      <c r="FN134" s="7">
        <v>3097.646546413147</v>
      </c>
      <c r="FO134" s="7">
        <v>810.69141292532572</v>
      </c>
      <c r="FP134" s="7">
        <v>2602.6126723087928</v>
      </c>
      <c r="FQ134" s="7">
        <v>301.83631090141506</v>
      </c>
      <c r="FR134" s="2">
        <f t="shared" si="4"/>
        <v>6419160.5872372082</v>
      </c>
      <c r="FS134" s="1">
        <f t="shared" si="5"/>
        <v>423226.22742738388</v>
      </c>
      <c r="FT134" s="3">
        <v>423226.22742738388</v>
      </c>
      <c r="FU134" s="3">
        <v>0</v>
      </c>
      <c r="FV134" s="1">
        <f t="shared" si="6"/>
        <v>145943.29407177906</v>
      </c>
      <c r="FW134" s="1">
        <v>145943.29407177906</v>
      </c>
      <c r="FX134" s="1">
        <v>0</v>
      </c>
      <c r="FY134" s="1">
        <v>3256454.0843751999</v>
      </c>
      <c r="FZ134" s="1">
        <v>4.7092866152524948E-3</v>
      </c>
      <c r="GA134" s="1">
        <f t="shared" si="7"/>
        <v>10244784.188402284</v>
      </c>
      <c r="GB134" s="13"/>
      <c r="GC134" s="4"/>
      <c r="GD134" s="5"/>
      <c r="GF134" s="8"/>
      <c r="GG134" s="8"/>
    </row>
    <row r="135" spans="1:189" s="27" customFormat="1" ht="31.5" x14ac:dyDescent="0.25">
      <c r="A135" s="20" t="s">
        <v>403</v>
      </c>
      <c r="B135" s="18">
        <v>130</v>
      </c>
      <c r="C135" s="7">
        <v>3218093.4966701432</v>
      </c>
      <c r="D135" s="7">
        <v>1298.2223179487776</v>
      </c>
      <c r="E135" s="7">
        <v>17.133020777557448</v>
      </c>
      <c r="F135" s="7">
        <v>112.99592102113758</v>
      </c>
      <c r="G135" s="7">
        <v>0</v>
      </c>
      <c r="H135" s="7">
        <v>137.57043955173881</v>
      </c>
      <c r="I135" s="7">
        <v>5267.8322196141326</v>
      </c>
      <c r="J135" s="7">
        <v>0</v>
      </c>
      <c r="K135" s="7">
        <v>501.18190173225844</v>
      </c>
      <c r="L135" s="7">
        <v>0</v>
      </c>
      <c r="M135" s="7">
        <v>0</v>
      </c>
      <c r="N135" s="7">
        <v>10356.06064965206</v>
      </c>
      <c r="O135" s="7">
        <v>2282.1966783157377</v>
      </c>
      <c r="P135" s="7">
        <v>27.316040344257122</v>
      </c>
      <c r="Q135" s="7">
        <v>0</v>
      </c>
      <c r="R135" s="7">
        <v>65.346346674761605</v>
      </c>
      <c r="S135" s="7">
        <v>198751.02541895857</v>
      </c>
      <c r="T135" s="7">
        <v>204.21051771601205</v>
      </c>
      <c r="U135" s="7">
        <v>1798.2068568622021</v>
      </c>
      <c r="V135" s="7">
        <v>4331.9253509203227</v>
      </c>
      <c r="W135" s="7">
        <v>0</v>
      </c>
      <c r="X135" s="7">
        <v>520.54406088549877</v>
      </c>
      <c r="Y135" s="7">
        <v>87.828119269994275</v>
      </c>
      <c r="Z135" s="7">
        <v>45756.97653162144</v>
      </c>
      <c r="AA135" s="7">
        <v>0</v>
      </c>
      <c r="AB135" s="7">
        <v>104.0218572721357</v>
      </c>
      <c r="AC135" s="7">
        <v>40397.724669474417</v>
      </c>
      <c r="AD135" s="7">
        <v>0</v>
      </c>
      <c r="AE135" s="7">
        <v>236.89929973114857</v>
      </c>
      <c r="AF135" s="7">
        <v>292.81752924232313</v>
      </c>
      <c r="AG135" s="7">
        <v>0</v>
      </c>
      <c r="AH135" s="7">
        <v>1219.7015249858937</v>
      </c>
      <c r="AI135" s="7">
        <v>0</v>
      </c>
      <c r="AJ135" s="7">
        <v>774238.14475469571</v>
      </c>
      <c r="AK135" s="7">
        <v>216765.91220467471</v>
      </c>
      <c r="AL135" s="7">
        <v>438261.61068568099</v>
      </c>
      <c r="AM135" s="7">
        <v>1641.5257100074675</v>
      </c>
      <c r="AN135" s="7">
        <v>554588.16605197324</v>
      </c>
      <c r="AO135" s="7">
        <v>39685.662447818788</v>
      </c>
      <c r="AP135" s="7">
        <v>546177.00445908541</v>
      </c>
      <c r="AQ135" s="7">
        <v>1063990.9444829721</v>
      </c>
      <c r="AR135" s="7">
        <v>49.843890708743494</v>
      </c>
      <c r="AS135" s="7">
        <v>437950.99054173031</v>
      </c>
      <c r="AT135" s="7">
        <v>24118.324486531659</v>
      </c>
      <c r="AU135" s="7">
        <v>5034.5386020491251</v>
      </c>
      <c r="AV135" s="7">
        <v>7030.4308918288843</v>
      </c>
      <c r="AW135" s="7">
        <v>1057552.8739093153</v>
      </c>
      <c r="AX135" s="7">
        <v>51733.942941806774</v>
      </c>
      <c r="AY135" s="7">
        <v>65006.927322475931</v>
      </c>
      <c r="AZ135" s="7">
        <v>396.95258355932481</v>
      </c>
      <c r="BA135" s="7">
        <v>24738.907940125504</v>
      </c>
      <c r="BB135" s="7">
        <v>24632.347689934973</v>
      </c>
      <c r="BC135" s="7">
        <v>175941.29308910505</v>
      </c>
      <c r="BD135" s="7">
        <v>1524888.0735650586</v>
      </c>
      <c r="BE135" s="7">
        <v>26089.184690538041</v>
      </c>
      <c r="BF135" s="7">
        <v>971053.27667409403</v>
      </c>
      <c r="BG135" s="7">
        <v>573303.13876439631</v>
      </c>
      <c r="BH135" s="7">
        <v>48592.843803911019</v>
      </c>
      <c r="BI135" s="7">
        <v>820505.00633567199</v>
      </c>
      <c r="BJ135" s="7">
        <v>271720.0143591683</v>
      </c>
      <c r="BK135" s="7">
        <v>5468065.629768962</v>
      </c>
      <c r="BL135" s="7">
        <v>2902651.0988845597</v>
      </c>
      <c r="BM135" s="7">
        <v>6216828.8265076373</v>
      </c>
      <c r="BN135" s="7">
        <v>2537552.1534240078</v>
      </c>
      <c r="BO135" s="7">
        <v>2908519.1431846693</v>
      </c>
      <c r="BP135" s="7">
        <v>25340.713478508991</v>
      </c>
      <c r="BQ135" s="7">
        <v>31214.384428831472</v>
      </c>
      <c r="BR135" s="7">
        <v>49824.894194864704</v>
      </c>
      <c r="BS135" s="7">
        <v>26916.236166981205</v>
      </c>
      <c r="BT135" s="7">
        <v>1129254.462687555</v>
      </c>
      <c r="BU135" s="7">
        <v>640382.69992387958</v>
      </c>
      <c r="BV135" s="7">
        <v>151303.97853735689</v>
      </c>
      <c r="BW135" s="7">
        <v>38186.16830910182</v>
      </c>
      <c r="BX135" s="7">
        <v>2821629.4233022998</v>
      </c>
      <c r="BY135" s="7">
        <v>202137.58307045701</v>
      </c>
      <c r="BZ135" s="7">
        <v>2059703.4766341662</v>
      </c>
      <c r="CA135" s="7">
        <v>3828360.8863790021</v>
      </c>
      <c r="CB135" s="7">
        <v>13491.728630631182</v>
      </c>
      <c r="CC135" s="7">
        <v>80487.57475557641</v>
      </c>
      <c r="CD135" s="7">
        <v>2812860.0981172719</v>
      </c>
      <c r="CE135" s="7">
        <v>1113354.4778458157</v>
      </c>
      <c r="CF135" s="7">
        <v>12967533.090501843</v>
      </c>
      <c r="CG135" s="7">
        <v>2086556.0007837671</v>
      </c>
      <c r="CH135" s="7">
        <v>5353358.3256896166</v>
      </c>
      <c r="CI135" s="7">
        <v>5323149.2760624019</v>
      </c>
      <c r="CJ135" s="7">
        <v>153532.0305405542</v>
      </c>
      <c r="CK135" s="7">
        <v>20956.494266432604</v>
      </c>
      <c r="CL135" s="7">
        <v>28719.89749340414</v>
      </c>
      <c r="CM135" s="7">
        <v>46438.995466482556</v>
      </c>
      <c r="CN135" s="7">
        <v>53466.913428151725</v>
      </c>
      <c r="CO135" s="7">
        <v>5612.6830277276404</v>
      </c>
      <c r="CP135" s="7">
        <v>86395.551940024874</v>
      </c>
      <c r="CQ135" s="7">
        <v>18244.646342747532</v>
      </c>
      <c r="CR135" s="7">
        <v>94072.379019119151</v>
      </c>
      <c r="CS135" s="7">
        <v>187274.04466894412</v>
      </c>
      <c r="CT135" s="7">
        <v>1305141.2673635215</v>
      </c>
      <c r="CU135" s="7">
        <v>4850573.7774609067</v>
      </c>
      <c r="CV135" s="7">
        <v>932762.44985873951</v>
      </c>
      <c r="CW135" s="7">
        <v>2475336.6675141123</v>
      </c>
      <c r="CX135" s="7">
        <v>588330.56167392188</v>
      </c>
      <c r="CY135" s="7">
        <v>1620846.8355989801</v>
      </c>
      <c r="CZ135" s="7">
        <v>124204.89410676301</v>
      </c>
      <c r="DA135" s="7">
        <v>8794.4044253378306</v>
      </c>
      <c r="DB135" s="7">
        <v>1112537.7845949731</v>
      </c>
      <c r="DC135" s="7">
        <v>49091.5783118041</v>
      </c>
      <c r="DD135" s="7">
        <v>11928.913528206362</v>
      </c>
      <c r="DE135" s="7">
        <v>7076.2793703105335</v>
      </c>
      <c r="DF135" s="7">
        <v>2173.3609563793552</v>
      </c>
      <c r="DG135" s="7">
        <v>118.06327889211963</v>
      </c>
      <c r="DH135" s="7">
        <v>1374.3651491755804</v>
      </c>
      <c r="DI135" s="7">
        <v>2092.124935316298</v>
      </c>
      <c r="DJ135" s="7">
        <v>0</v>
      </c>
      <c r="DK135" s="7">
        <v>554474.32693174575</v>
      </c>
      <c r="DL135" s="7">
        <v>1000879.900728822</v>
      </c>
      <c r="DM135" s="7">
        <v>0.89269425000575875</v>
      </c>
      <c r="DN135" s="7">
        <v>204486.92236018012</v>
      </c>
      <c r="DO135" s="7">
        <v>21636.419961331623</v>
      </c>
      <c r="DP135" s="7">
        <v>5820.2773330540613</v>
      </c>
      <c r="DQ135" s="7">
        <v>22053.889523735899</v>
      </c>
      <c r="DR135" s="7">
        <v>5652.9407854632173</v>
      </c>
      <c r="DS135" s="7">
        <f>'[2]IOT 2019 CB'!DZ143+'[2]IOT 2019 CB'!EA143</f>
        <v>24126185.772761673</v>
      </c>
      <c r="DT135" s="7">
        <v>80135.172360751676</v>
      </c>
      <c r="DU135" s="7">
        <v>74613.394082776969</v>
      </c>
      <c r="DV135" s="7">
        <v>698654.77473235398</v>
      </c>
      <c r="DW135" s="7">
        <v>27422877.515736312</v>
      </c>
      <c r="DX135" s="7">
        <v>6388.9122604043159</v>
      </c>
      <c r="DY135" s="7">
        <v>6798730.3349275263</v>
      </c>
      <c r="DZ135" s="7">
        <v>7634452.4227348119</v>
      </c>
      <c r="EA135" s="7">
        <v>888007.65055590554</v>
      </c>
      <c r="EB135" s="7">
        <v>70015056.283725649</v>
      </c>
      <c r="EC135" s="7">
        <v>929031.19160326163</v>
      </c>
      <c r="ED135" s="7">
        <v>4774.3131624341559</v>
      </c>
      <c r="EE135" s="7">
        <v>581303.99140092824</v>
      </c>
      <c r="EF135" s="7">
        <v>4359.4714650206743</v>
      </c>
      <c r="EG135" s="7">
        <v>67.463261737994998</v>
      </c>
      <c r="EH135" s="7">
        <v>2409.0321266057999</v>
      </c>
      <c r="EI135" s="7">
        <v>872.2514513592713</v>
      </c>
      <c r="EJ135" s="7">
        <v>3049.8920263725076</v>
      </c>
      <c r="EK135" s="7">
        <v>2.3633968922127262</v>
      </c>
      <c r="EL135" s="7">
        <f>'[2]IOT 2019 CB'!ET143+'[2]IOT 2019 CB'!EU143</f>
        <v>46623.971369924497</v>
      </c>
      <c r="EM135" s="7">
        <v>8660.3835204835341</v>
      </c>
      <c r="EN135" s="7">
        <v>1611.9285393616078</v>
      </c>
      <c r="EO135" s="7">
        <v>1654.9581526878021</v>
      </c>
      <c r="EP135" s="7">
        <v>6366.2423678387058</v>
      </c>
      <c r="EQ135" s="7">
        <v>179.40231342082379</v>
      </c>
      <c r="ER135" s="7">
        <v>362438.75488065433</v>
      </c>
      <c r="ES135" s="7">
        <v>110557.46854787327</v>
      </c>
      <c r="ET135" s="7">
        <v>2254.2269343455387</v>
      </c>
      <c r="EU135" s="7">
        <v>11597.815885904602</v>
      </c>
      <c r="EV135" s="7">
        <v>24702.262715379224</v>
      </c>
      <c r="EW135" s="7">
        <v>50.751046330005231</v>
      </c>
      <c r="EX135" s="7">
        <v>245338.92296135533</v>
      </c>
      <c r="EY135" s="7">
        <v>92.617006475897952</v>
      </c>
      <c r="EZ135" s="7">
        <v>9401.3303505378444</v>
      </c>
      <c r="FA135" s="7">
        <v>132.51008794310232</v>
      </c>
      <c r="FB135" s="7">
        <v>12223.205567771802</v>
      </c>
      <c r="FC135" s="7">
        <v>40956.355756779172</v>
      </c>
      <c r="FD135" s="7">
        <v>51161.921616226406</v>
      </c>
      <c r="FE135" s="7">
        <v>102903.33853118973</v>
      </c>
      <c r="FF135" s="7">
        <v>13040.641144824915</v>
      </c>
      <c r="FG135" s="7">
        <v>2776.3817948973406</v>
      </c>
      <c r="FH135" s="7">
        <v>87.589030277337628</v>
      </c>
      <c r="FI135" s="7">
        <v>0</v>
      </c>
      <c r="FJ135" s="7">
        <v>7465.1759596233296</v>
      </c>
      <c r="FK135" s="7">
        <v>4567.8749421551456</v>
      </c>
      <c r="FL135" s="7">
        <v>9559.2532650045068</v>
      </c>
      <c r="FM135" s="7">
        <v>6097.6189677906768</v>
      </c>
      <c r="FN135" s="7">
        <v>3844.183660143884</v>
      </c>
      <c r="FO135" s="7">
        <v>6247.9166743762889</v>
      </c>
      <c r="FP135" s="7">
        <v>3599.731404630531</v>
      </c>
      <c r="FQ135" s="7">
        <v>0</v>
      </c>
      <c r="FR135" s="2">
        <f t="shared" ref="FR135:FR185" si="8">SUM(C135:FQ135)</f>
        <v>230035480.92149991</v>
      </c>
      <c r="FS135" s="1">
        <f t="shared" ref="FS135:FS178" si="9">FT135+FU135</f>
        <v>83134884.13820979</v>
      </c>
      <c r="FT135" s="3">
        <v>83134884.13820979</v>
      </c>
      <c r="FU135" s="3">
        <v>0</v>
      </c>
      <c r="FV135" s="1">
        <f t="shared" ref="FV135:FV176" si="10">FW135+FX135</f>
        <v>0</v>
      </c>
      <c r="FW135" s="1">
        <v>0</v>
      </c>
      <c r="FX135" s="1">
        <v>0</v>
      </c>
      <c r="FY135" s="1">
        <v>47742235.136239991</v>
      </c>
      <c r="FZ135" s="1">
        <v>14347351.381279998</v>
      </c>
      <c r="GA135" s="1">
        <f t="shared" ref="GA135:GA176" si="11">FR135+FS135+FV135+FY135-FZ135</f>
        <v>346565248.81466967</v>
      </c>
      <c r="GB135" s="13"/>
      <c r="GC135" s="4"/>
      <c r="GD135" s="5"/>
      <c r="GF135" s="8"/>
      <c r="GG135" s="8"/>
    </row>
    <row r="136" spans="1:189" s="27" customFormat="1" ht="15.75" x14ac:dyDescent="0.25">
      <c r="A136" s="20" t="s">
        <v>305</v>
      </c>
      <c r="B136" s="18">
        <v>131</v>
      </c>
      <c r="C136" s="7">
        <v>748.17000803235283</v>
      </c>
      <c r="D136" s="7">
        <v>1488.4136090017378</v>
      </c>
      <c r="E136" s="7">
        <v>972.10849410791695</v>
      </c>
      <c r="F136" s="7">
        <v>52562.264485535321</v>
      </c>
      <c r="G136" s="7">
        <v>8763.0679265397575</v>
      </c>
      <c r="H136" s="7">
        <v>2412.4300026787346</v>
      </c>
      <c r="I136" s="7">
        <v>54225.710417940463</v>
      </c>
      <c r="J136" s="7">
        <v>15.634037579691032</v>
      </c>
      <c r="K136" s="7">
        <v>2712.8311637270858</v>
      </c>
      <c r="L136" s="7">
        <v>1666.1675166517862</v>
      </c>
      <c r="M136" s="7">
        <v>3512.4852207582767</v>
      </c>
      <c r="N136" s="7">
        <v>2350.199434264277</v>
      </c>
      <c r="O136" s="7">
        <v>109.93657919614921</v>
      </c>
      <c r="P136" s="7">
        <v>804.89752043084809</v>
      </c>
      <c r="Q136" s="7">
        <v>1023.3683599849473</v>
      </c>
      <c r="R136" s="7">
        <v>719.12941728249018</v>
      </c>
      <c r="S136" s="7">
        <v>1326.2027080091982</v>
      </c>
      <c r="T136" s="7">
        <v>1339.3949073936406</v>
      </c>
      <c r="U136" s="7">
        <v>2966.9782927145111</v>
      </c>
      <c r="V136" s="7">
        <v>28879.784198316927</v>
      </c>
      <c r="W136" s="7">
        <v>1707.2866079874732</v>
      </c>
      <c r="X136" s="7">
        <v>713.25539238847409</v>
      </c>
      <c r="Y136" s="7">
        <v>1200.0532087830009</v>
      </c>
      <c r="Z136" s="7">
        <v>147.66562558905471</v>
      </c>
      <c r="AA136" s="7">
        <v>2587.7864179951744</v>
      </c>
      <c r="AB136" s="7">
        <v>2171.5503011670753</v>
      </c>
      <c r="AC136" s="7">
        <v>286.21258011152071</v>
      </c>
      <c r="AD136" s="7">
        <v>19.748802320682188</v>
      </c>
      <c r="AE136" s="7">
        <v>230.86526440327438</v>
      </c>
      <c r="AF136" s="7">
        <v>720.65456517326061</v>
      </c>
      <c r="AG136" s="7">
        <v>685.04357750735267</v>
      </c>
      <c r="AH136" s="7">
        <v>1055.2906241832789</v>
      </c>
      <c r="AI136" s="7">
        <v>1235.3599137518081</v>
      </c>
      <c r="AJ136" s="7">
        <v>5413.5592056186242</v>
      </c>
      <c r="AK136" s="7">
        <v>92.95823386154072</v>
      </c>
      <c r="AL136" s="7">
        <v>133954.58802168426</v>
      </c>
      <c r="AM136" s="7">
        <v>629.80822063001483</v>
      </c>
      <c r="AN136" s="7">
        <v>7711.8670245544317</v>
      </c>
      <c r="AO136" s="7">
        <v>4660.2601165581591</v>
      </c>
      <c r="AP136" s="7">
        <v>1702.0490322427463</v>
      </c>
      <c r="AQ136" s="7">
        <v>44463.266780954262</v>
      </c>
      <c r="AR136" s="7">
        <v>933.87976581480859</v>
      </c>
      <c r="AS136" s="7">
        <v>20417.472279260503</v>
      </c>
      <c r="AT136" s="7">
        <v>3089.1486289372356</v>
      </c>
      <c r="AU136" s="7">
        <v>683.5454525622124</v>
      </c>
      <c r="AV136" s="7">
        <v>3815.41095058883</v>
      </c>
      <c r="AW136" s="7">
        <v>5567.9374279461581</v>
      </c>
      <c r="AX136" s="7">
        <v>1278.4586748001532</v>
      </c>
      <c r="AY136" s="7">
        <v>7221.1789343338924</v>
      </c>
      <c r="AZ136" s="7">
        <v>2211.2794666367117</v>
      </c>
      <c r="BA136" s="7">
        <v>1289.2990945504105</v>
      </c>
      <c r="BB136" s="7">
        <v>3264.4770352340547</v>
      </c>
      <c r="BC136" s="7">
        <v>22725.46547405596</v>
      </c>
      <c r="BD136" s="7">
        <v>264028.69592691795</v>
      </c>
      <c r="BE136" s="7">
        <v>32802.339866246963</v>
      </c>
      <c r="BF136" s="7">
        <v>9968.8374802773742</v>
      </c>
      <c r="BG136" s="7">
        <v>7002.2690254170075</v>
      </c>
      <c r="BH136" s="7">
        <v>2177.2917921669268</v>
      </c>
      <c r="BI136" s="7">
        <v>189163.1511443425</v>
      </c>
      <c r="BJ136" s="7">
        <v>113047.24328596085</v>
      </c>
      <c r="BK136" s="7">
        <v>164511.83979422497</v>
      </c>
      <c r="BL136" s="7">
        <v>51664.102490956895</v>
      </c>
      <c r="BM136" s="7">
        <v>167464.52778938261</v>
      </c>
      <c r="BN136" s="7">
        <v>59888.646404802297</v>
      </c>
      <c r="BO136" s="7">
        <v>40406.749592554414</v>
      </c>
      <c r="BP136" s="7">
        <v>27180.680058210051</v>
      </c>
      <c r="BQ136" s="7">
        <v>6957.5181166362954</v>
      </c>
      <c r="BR136" s="7">
        <v>18213.02153978054</v>
      </c>
      <c r="BS136" s="7">
        <v>512.32279419434121</v>
      </c>
      <c r="BT136" s="7">
        <v>8812.3730807309075</v>
      </c>
      <c r="BU136" s="7">
        <v>14151.577381956244</v>
      </c>
      <c r="BV136" s="7">
        <v>12606.443021247604</v>
      </c>
      <c r="BW136" s="7">
        <v>10242.18110345378</v>
      </c>
      <c r="BX136" s="7">
        <v>28664.304402638467</v>
      </c>
      <c r="BY136" s="7">
        <v>33954.710657105876</v>
      </c>
      <c r="BZ136" s="7">
        <v>32153.640714567573</v>
      </c>
      <c r="CA136" s="7">
        <v>133580.06860912911</v>
      </c>
      <c r="CB136" s="7">
        <v>3475.8809477912619</v>
      </c>
      <c r="CC136" s="7">
        <v>12777.330460806503</v>
      </c>
      <c r="CD136" s="7">
        <v>12739.155488636317</v>
      </c>
      <c r="CE136" s="7">
        <v>123654.3574191212</v>
      </c>
      <c r="CF136" s="7">
        <v>287672.13551747455</v>
      </c>
      <c r="CG136" s="7">
        <v>19689.981708314626</v>
      </c>
      <c r="CH136" s="7">
        <v>428443.4667520026</v>
      </c>
      <c r="CI136" s="7">
        <v>273829.35761755484</v>
      </c>
      <c r="CJ136" s="7">
        <v>45973.512889099387</v>
      </c>
      <c r="CK136" s="7">
        <v>9327.1035310944026</v>
      </c>
      <c r="CL136" s="7">
        <v>19826.515288528626</v>
      </c>
      <c r="CM136" s="7">
        <v>75705.948093658983</v>
      </c>
      <c r="CN136" s="7">
        <v>13849.906239040813</v>
      </c>
      <c r="CO136" s="7">
        <v>3734.1197684341005</v>
      </c>
      <c r="CP136" s="7">
        <v>68516.309261729417</v>
      </c>
      <c r="CQ136" s="7">
        <v>4344.8887076636584</v>
      </c>
      <c r="CR136" s="7">
        <v>25168.154474075687</v>
      </c>
      <c r="CS136" s="7">
        <v>29660.08017049827</v>
      </c>
      <c r="CT136" s="7">
        <v>103668.58210288419</v>
      </c>
      <c r="CU136" s="7">
        <v>89744.490671832129</v>
      </c>
      <c r="CV136" s="7">
        <v>3562.318362375403</v>
      </c>
      <c r="CW136" s="7">
        <v>43755.238400803551</v>
      </c>
      <c r="CX136" s="7">
        <v>32614.772666587902</v>
      </c>
      <c r="CY136" s="7">
        <v>78717.098649902298</v>
      </c>
      <c r="CZ136" s="7">
        <v>187861.913572005</v>
      </c>
      <c r="DA136" s="7">
        <v>4062.3523203142713</v>
      </c>
      <c r="DB136" s="7">
        <v>281572.19312884228</v>
      </c>
      <c r="DC136" s="7">
        <v>47271.168746798292</v>
      </c>
      <c r="DD136" s="7">
        <v>68476.855899879374</v>
      </c>
      <c r="DE136" s="7">
        <v>11720.157974589376</v>
      </c>
      <c r="DF136" s="7">
        <v>6606.0010251689537</v>
      </c>
      <c r="DG136" s="7">
        <v>4574.3134260380039</v>
      </c>
      <c r="DH136" s="7">
        <v>7632.0441873828649</v>
      </c>
      <c r="DI136" s="7">
        <v>3313.3868553282541</v>
      </c>
      <c r="DJ136" s="7">
        <v>276.09456215582338</v>
      </c>
      <c r="DK136" s="7">
        <v>64966.083642658094</v>
      </c>
      <c r="DL136" s="7">
        <v>196375.99301112856</v>
      </c>
      <c r="DM136" s="7">
        <v>1751.1029879998296</v>
      </c>
      <c r="DN136" s="7">
        <v>224727.15015293812</v>
      </c>
      <c r="DO136" s="7">
        <v>138645.61241782171</v>
      </c>
      <c r="DP136" s="7">
        <v>32526.955151161059</v>
      </c>
      <c r="DQ136" s="7">
        <v>3330.2098259508211</v>
      </c>
      <c r="DR136" s="7">
        <v>8688.0493499227887</v>
      </c>
      <c r="DS136" s="7">
        <f>'[2]IOT 2019 CB'!DZ144+'[2]IOT 2019 CB'!EA144</f>
        <v>824029.33240326843</v>
      </c>
      <c r="DT136" s="7">
        <v>3367.5009817460395</v>
      </c>
      <c r="DU136" s="7">
        <v>2513.0035492739107</v>
      </c>
      <c r="DV136" s="7">
        <v>221491.49262613259</v>
      </c>
      <c r="DW136" s="7">
        <v>100392.49045843654</v>
      </c>
      <c r="DX136" s="7">
        <v>7773.8467677330746</v>
      </c>
      <c r="DY136" s="7">
        <v>5536.1283423842706</v>
      </c>
      <c r="DZ136" s="7">
        <v>1866.4497374751065</v>
      </c>
      <c r="EA136" s="7">
        <v>623.96217251612597</v>
      </c>
      <c r="EB136" s="7">
        <v>592590.67816054577</v>
      </c>
      <c r="EC136" s="7">
        <v>1849059.2271191934</v>
      </c>
      <c r="ED136" s="7">
        <v>28309.206293633641</v>
      </c>
      <c r="EE136" s="7">
        <v>73215.859770120005</v>
      </c>
      <c r="EF136" s="7">
        <v>546328.10366903094</v>
      </c>
      <c r="EG136" s="7">
        <v>9600.1910556974581</v>
      </c>
      <c r="EH136" s="7">
        <v>6425.0437563278101</v>
      </c>
      <c r="EI136" s="7">
        <v>814955.68492222764</v>
      </c>
      <c r="EJ136" s="7">
        <v>40833.915080287625</v>
      </c>
      <c r="EK136" s="7">
        <v>25265.752713285685</v>
      </c>
      <c r="EL136" s="7">
        <f>'[2]IOT 2019 CB'!ET144+'[2]IOT 2019 CB'!EU144</f>
        <v>676183.7507115081</v>
      </c>
      <c r="EM136" s="7">
        <v>336734.23087327316</v>
      </c>
      <c r="EN136" s="7">
        <v>95852.796115112447</v>
      </c>
      <c r="EO136" s="7">
        <v>105064.23696017415</v>
      </c>
      <c r="EP136" s="7">
        <v>26760.313240598334</v>
      </c>
      <c r="EQ136" s="7">
        <v>33914.72372640088</v>
      </c>
      <c r="ER136" s="7">
        <v>76640.436060221808</v>
      </c>
      <c r="ES136" s="7">
        <v>229887.41776120619</v>
      </c>
      <c r="ET136" s="7">
        <v>35056.752139086195</v>
      </c>
      <c r="EU136" s="7">
        <v>178871.31806041123</v>
      </c>
      <c r="EV136" s="7">
        <v>149271.88287699912</v>
      </c>
      <c r="EW136" s="7">
        <v>152.64968657735565</v>
      </c>
      <c r="EX136" s="7">
        <v>113592.73991118788</v>
      </c>
      <c r="EY136" s="7">
        <v>40013.405337701239</v>
      </c>
      <c r="EZ136" s="7">
        <v>74081.703691832605</v>
      </c>
      <c r="FA136" s="7">
        <v>151019.16555927042</v>
      </c>
      <c r="FB136" s="7">
        <v>3825.0894174698064</v>
      </c>
      <c r="FC136" s="7">
        <v>49750.136167310942</v>
      </c>
      <c r="FD136" s="7">
        <v>1444779.7572102966</v>
      </c>
      <c r="FE136" s="7">
        <v>401801.29361076257</v>
      </c>
      <c r="FF136" s="7">
        <v>112371.76294131331</v>
      </c>
      <c r="FG136" s="7">
        <v>45291.138116756134</v>
      </c>
      <c r="FH136" s="7">
        <v>666.02267958174639</v>
      </c>
      <c r="FI136" s="7">
        <v>872.83185911098633</v>
      </c>
      <c r="FJ136" s="7">
        <v>5292.6063667975204</v>
      </c>
      <c r="FK136" s="7">
        <v>5224.4067720583134</v>
      </c>
      <c r="FL136" s="7">
        <v>7962.7885750520354</v>
      </c>
      <c r="FM136" s="7">
        <v>14319.906896877552</v>
      </c>
      <c r="FN136" s="7">
        <v>45252.725642868209</v>
      </c>
      <c r="FO136" s="7">
        <v>25529.90083364446</v>
      </c>
      <c r="FP136" s="7">
        <v>66642.6700614617</v>
      </c>
      <c r="FQ136" s="7">
        <v>421.1645454135039</v>
      </c>
      <c r="FR136" s="2">
        <f t="shared" si="8"/>
        <v>14693748.330490885</v>
      </c>
      <c r="FS136" s="1">
        <f t="shared" si="9"/>
        <v>9866731.5886974633</v>
      </c>
      <c r="FT136" s="3">
        <v>9866731.5886974633</v>
      </c>
      <c r="FU136" s="3">
        <v>0</v>
      </c>
      <c r="FV136" s="1">
        <f t="shared" si="10"/>
        <v>0</v>
      </c>
      <c r="FW136" s="1">
        <v>0</v>
      </c>
      <c r="FX136" s="1">
        <v>0</v>
      </c>
      <c r="FY136" s="1">
        <v>236100.77506627</v>
      </c>
      <c r="FZ136" s="1">
        <v>558853.664254601</v>
      </c>
      <c r="GA136" s="1">
        <f t="shared" si="11"/>
        <v>24237727.03000002</v>
      </c>
      <c r="GB136" s="13"/>
      <c r="GC136" s="4"/>
      <c r="GD136" s="5"/>
      <c r="GF136" s="8"/>
      <c r="GG136" s="8"/>
    </row>
    <row r="137" spans="1:189" s="27" customFormat="1" ht="15.75" x14ac:dyDescent="0.25">
      <c r="A137" s="20" t="s">
        <v>404</v>
      </c>
      <c r="B137" s="18">
        <v>132</v>
      </c>
      <c r="C137" s="7">
        <v>6148.3677786227827</v>
      </c>
      <c r="D137" s="7">
        <v>1841.611505737387</v>
      </c>
      <c r="E137" s="7">
        <v>363.37861140419494</v>
      </c>
      <c r="F137" s="7">
        <v>7125.4423276746656</v>
      </c>
      <c r="G137" s="7">
        <v>4782.7447311328424</v>
      </c>
      <c r="H137" s="7">
        <v>1343.1753267114368</v>
      </c>
      <c r="I137" s="7">
        <v>365.1895385147792</v>
      </c>
      <c r="J137" s="7">
        <v>28.658499738087404</v>
      </c>
      <c r="K137" s="7">
        <v>430.03387654546191</v>
      </c>
      <c r="L137" s="7">
        <v>0</v>
      </c>
      <c r="M137" s="7">
        <v>0</v>
      </c>
      <c r="N137" s="7">
        <v>17403.748853404235</v>
      </c>
      <c r="O137" s="7">
        <v>513.14460778956811</v>
      </c>
      <c r="P137" s="7">
        <v>14191.406419157085</v>
      </c>
      <c r="Q137" s="7">
        <v>18043.335883652253</v>
      </c>
      <c r="R137" s="7">
        <v>1735.4995479064787</v>
      </c>
      <c r="S137" s="7">
        <v>5040.9786909422955</v>
      </c>
      <c r="T137" s="7">
        <v>4911.3556600489892</v>
      </c>
      <c r="U137" s="7">
        <v>230.22953897680688</v>
      </c>
      <c r="V137" s="7">
        <v>91591.815020319526</v>
      </c>
      <c r="W137" s="7">
        <v>0</v>
      </c>
      <c r="X137" s="7">
        <v>1061.7495566016464</v>
      </c>
      <c r="Y137" s="7">
        <v>3525.2676672106254</v>
      </c>
      <c r="Z137" s="7">
        <v>266.37721621387118</v>
      </c>
      <c r="AA137" s="7">
        <v>437.03145283652429</v>
      </c>
      <c r="AB137" s="7">
        <v>12284.585792688105</v>
      </c>
      <c r="AC137" s="7">
        <v>0</v>
      </c>
      <c r="AD137" s="7">
        <v>43.26765048598061</v>
      </c>
      <c r="AE137" s="7">
        <v>1183.3064080610745</v>
      </c>
      <c r="AF137" s="7">
        <v>2884.8112716946625</v>
      </c>
      <c r="AG137" s="7">
        <v>43.608976145846789</v>
      </c>
      <c r="AH137" s="7">
        <v>2803.2010648371001</v>
      </c>
      <c r="AI137" s="7">
        <v>17323.327813496046</v>
      </c>
      <c r="AJ137" s="7">
        <v>42151.336652787875</v>
      </c>
      <c r="AK137" s="7">
        <v>113601.06936794605</v>
      </c>
      <c r="AL137" s="7">
        <v>427737.7573895338</v>
      </c>
      <c r="AM137" s="7">
        <v>11169.683938813483</v>
      </c>
      <c r="AN137" s="7">
        <v>38758.63921199918</v>
      </c>
      <c r="AO137" s="7">
        <v>2708.3590926320339</v>
      </c>
      <c r="AP137" s="7">
        <v>17830.030082182802</v>
      </c>
      <c r="AQ137" s="7">
        <v>111962.16765620442</v>
      </c>
      <c r="AR137" s="7">
        <v>3746.5029239381442</v>
      </c>
      <c r="AS137" s="7">
        <v>28275.942965172537</v>
      </c>
      <c r="AT137" s="7">
        <v>10604.73050056389</v>
      </c>
      <c r="AU137" s="7">
        <v>5150.4761010985676</v>
      </c>
      <c r="AV137" s="7">
        <v>97880.398534869819</v>
      </c>
      <c r="AW137" s="7">
        <v>8856.0778302176786</v>
      </c>
      <c r="AX137" s="7">
        <v>30292.043792953278</v>
      </c>
      <c r="AY137" s="7">
        <v>21729.582301295875</v>
      </c>
      <c r="AZ137" s="7">
        <v>2159.365940497004</v>
      </c>
      <c r="BA137" s="7">
        <v>1895.0655298809795</v>
      </c>
      <c r="BB137" s="7">
        <v>4861.4265424865371</v>
      </c>
      <c r="BC137" s="7">
        <v>29775.603322702911</v>
      </c>
      <c r="BD137" s="7">
        <v>296511.16761330527</v>
      </c>
      <c r="BE137" s="7">
        <v>62028.972717930134</v>
      </c>
      <c r="BF137" s="7">
        <v>40673.184655347613</v>
      </c>
      <c r="BG137" s="7">
        <v>44034.740728323603</v>
      </c>
      <c r="BH137" s="7">
        <v>32383.05063549284</v>
      </c>
      <c r="BI137" s="7">
        <v>102056.65363866702</v>
      </c>
      <c r="BJ137" s="7">
        <v>191778.58579994173</v>
      </c>
      <c r="BK137" s="7">
        <v>87164.692066131771</v>
      </c>
      <c r="BL137" s="7">
        <v>31087.619363427857</v>
      </c>
      <c r="BM137" s="7">
        <v>851987.72180422745</v>
      </c>
      <c r="BN137" s="7">
        <v>154509.16063649527</v>
      </c>
      <c r="BO137" s="7">
        <v>261626.71850820156</v>
      </c>
      <c r="BP137" s="7">
        <v>29270.057027051382</v>
      </c>
      <c r="BQ137" s="7">
        <v>27110.947866936767</v>
      </c>
      <c r="BR137" s="7">
        <v>13750.042895280398</v>
      </c>
      <c r="BS137" s="7">
        <v>1262.7539958960162</v>
      </c>
      <c r="BT137" s="7">
        <v>28712.395466220132</v>
      </c>
      <c r="BU137" s="7">
        <v>98220.880805634442</v>
      </c>
      <c r="BV137" s="7">
        <v>28604.871101859288</v>
      </c>
      <c r="BW137" s="7">
        <v>64749.842588613828</v>
      </c>
      <c r="BX137" s="7">
        <v>99723.533420002263</v>
      </c>
      <c r="BY137" s="7">
        <v>107699.10634090217</v>
      </c>
      <c r="BZ137" s="7">
        <v>36172.351775534567</v>
      </c>
      <c r="CA137" s="7">
        <v>221950.08098139998</v>
      </c>
      <c r="CB137" s="7">
        <v>8725.4700399193243</v>
      </c>
      <c r="CC137" s="7">
        <v>72586.580595300838</v>
      </c>
      <c r="CD137" s="7">
        <v>68933.335001738436</v>
      </c>
      <c r="CE137" s="7">
        <v>76097.552766903973</v>
      </c>
      <c r="CF137" s="7">
        <v>59393.076396642609</v>
      </c>
      <c r="CG137" s="7">
        <v>29603.553838360349</v>
      </c>
      <c r="CH137" s="7">
        <v>621334.83267920057</v>
      </c>
      <c r="CI137" s="7">
        <v>379189.13679090858</v>
      </c>
      <c r="CJ137" s="7">
        <v>246466.69910635176</v>
      </c>
      <c r="CK137" s="7">
        <v>11666.889433383578</v>
      </c>
      <c r="CL137" s="7">
        <v>107126.21502637834</v>
      </c>
      <c r="CM137" s="7">
        <v>19278.886107658935</v>
      </c>
      <c r="CN137" s="7">
        <v>50075.570822058711</v>
      </c>
      <c r="CO137" s="7">
        <v>7605.2694480636355</v>
      </c>
      <c r="CP137" s="7">
        <v>82130.639241442012</v>
      </c>
      <c r="CQ137" s="7">
        <v>14083.442369405277</v>
      </c>
      <c r="CR137" s="7">
        <v>37030.242240987973</v>
      </c>
      <c r="CS137" s="7">
        <v>34081.629021225301</v>
      </c>
      <c r="CT137" s="7">
        <v>9732.4947710782653</v>
      </c>
      <c r="CU137" s="7">
        <v>131981.27223394575</v>
      </c>
      <c r="CV137" s="7">
        <v>14645.776446546726</v>
      </c>
      <c r="CW137" s="7">
        <v>67215.8743024945</v>
      </c>
      <c r="CX137" s="7">
        <v>36648.016294047309</v>
      </c>
      <c r="CY137" s="7">
        <v>86041.829123032061</v>
      </c>
      <c r="CZ137" s="7">
        <v>37922.799219715707</v>
      </c>
      <c r="DA137" s="7">
        <v>7659.8269587498371</v>
      </c>
      <c r="DB137" s="7">
        <v>14647.288926769183</v>
      </c>
      <c r="DC137" s="7">
        <v>234712.85599776951</v>
      </c>
      <c r="DD137" s="7">
        <v>293005.58927400253</v>
      </c>
      <c r="DE137" s="7">
        <v>36018.152702657906</v>
      </c>
      <c r="DF137" s="7">
        <v>24932.682046713031</v>
      </c>
      <c r="DG137" s="7">
        <v>24084.895601805147</v>
      </c>
      <c r="DH137" s="7">
        <v>21764.820617992322</v>
      </c>
      <c r="DI137" s="7">
        <v>23127.251504064516</v>
      </c>
      <c r="DJ137" s="7">
        <v>145.38834633846238</v>
      </c>
      <c r="DK137" s="7">
        <v>699589.63943418546</v>
      </c>
      <c r="DL137" s="7">
        <v>155430.82684883289</v>
      </c>
      <c r="DM137" s="7">
        <v>8392.5938656440103</v>
      </c>
      <c r="DN137" s="7">
        <v>139862.14758079161</v>
      </c>
      <c r="DO137" s="7">
        <v>213956.62787246081</v>
      </c>
      <c r="DP137" s="7">
        <v>198689.61654491778</v>
      </c>
      <c r="DQ137" s="7">
        <v>18387.405498624052</v>
      </c>
      <c r="DR137" s="7">
        <v>53070.605159237079</v>
      </c>
      <c r="DS137" s="7">
        <f>'[2]IOT 2019 CB'!DZ145+'[2]IOT 2019 CB'!EA145</f>
        <v>2250586.8236961551</v>
      </c>
      <c r="DT137" s="7">
        <v>8813.0039519759048</v>
      </c>
      <c r="DU137" s="7">
        <v>7870.2465404586083</v>
      </c>
      <c r="DV137" s="7">
        <v>65028.890365422296</v>
      </c>
      <c r="DW137" s="7">
        <v>141944.15152772598</v>
      </c>
      <c r="DX137" s="7">
        <v>16499.536717702067</v>
      </c>
      <c r="DY137" s="7">
        <v>10417.63360681324</v>
      </c>
      <c r="DZ137" s="7">
        <v>182396.78558216145</v>
      </c>
      <c r="EA137" s="7">
        <v>12766.951857761731</v>
      </c>
      <c r="EB137" s="7">
        <v>862928.72563852347</v>
      </c>
      <c r="EC137" s="7">
        <v>136991.98172533841</v>
      </c>
      <c r="ED137" s="7">
        <v>530705.59656047949</v>
      </c>
      <c r="EE137" s="7">
        <v>373421.48136327899</v>
      </c>
      <c r="EF137" s="7">
        <v>23070.225451416442</v>
      </c>
      <c r="EG137" s="7">
        <v>275591.27889428829</v>
      </c>
      <c r="EH137" s="7">
        <v>22379.64543346543</v>
      </c>
      <c r="EI137" s="7">
        <v>1130229.2075700471</v>
      </c>
      <c r="EJ137" s="7">
        <v>327759.09592517064</v>
      </c>
      <c r="EK137" s="7">
        <v>135403.61287583641</v>
      </c>
      <c r="EL137" s="7">
        <f>'[2]IOT 2019 CB'!ET145+'[2]IOT 2019 CB'!EU145</f>
        <v>542879.25572262763</v>
      </c>
      <c r="EM137" s="7">
        <v>218038.76086952793</v>
      </c>
      <c r="EN137" s="7">
        <v>53225.497622343653</v>
      </c>
      <c r="EO137" s="7">
        <v>58034.937890070112</v>
      </c>
      <c r="EP137" s="7">
        <v>504054.72928145778</v>
      </c>
      <c r="EQ137" s="7">
        <v>324494.14649232692</v>
      </c>
      <c r="ER137" s="7">
        <v>424266.26351179573</v>
      </c>
      <c r="ES137" s="7">
        <v>1034518.7610483164</v>
      </c>
      <c r="ET137" s="7">
        <v>151813.76455594721</v>
      </c>
      <c r="EU137" s="7">
        <v>286743.64063716528</v>
      </c>
      <c r="EV137" s="7">
        <v>310924.46252668835</v>
      </c>
      <c r="EW137" s="7">
        <v>366.59715337315583</v>
      </c>
      <c r="EX137" s="7">
        <v>38638.472844038384</v>
      </c>
      <c r="EY137" s="7">
        <v>112162.39636205616</v>
      </c>
      <c r="EZ137" s="7">
        <v>4885643.9229489928</v>
      </c>
      <c r="FA137" s="7">
        <v>33986.504657108613</v>
      </c>
      <c r="FB137" s="7">
        <v>15184.22618503587</v>
      </c>
      <c r="FC137" s="7">
        <v>191672.97639198948</v>
      </c>
      <c r="FD137" s="7">
        <v>883902.58463954565</v>
      </c>
      <c r="FE137" s="7">
        <v>1043638.5884267312</v>
      </c>
      <c r="FF137" s="7">
        <v>407971.36068226781</v>
      </c>
      <c r="FG137" s="7">
        <v>191659.36233035094</v>
      </c>
      <c r="FH137" s="7">
        <v>3170.2612262414127</v>
      </c>
      <c r="FI137" s="7">
        <v>3897.77206701356</v>
      </c>
      <c r="FJ137" s="7">
        <v>76718.226995548888</v>
      </c>
      <c r="FK137" s="7">
        <v>21504.815411250769</v>
      </c>
      <c r="FL137" s="7">
        <v>95150.420945947102</v>
      </c>
      <c r="FM137" s="7">
        <v>283940.48392569285</v>
      </c>
      <c r="FN137" s="7">
        <v>97756.160993315061</v>
      </c>
      <c r="FO137" s="7">
        <v>52278.819227349319</v>
      </c>
      <c r="FP137" s="7">
        <v>93795.085275919046</v>
      </c>
      <c r="FQ137" s="7">
        <v>894.59739784794601</v>
      </c>
      <c r="FR137" s="2">
        <f t="shared" si="8"/>
        <v>27576970.073027398</v>
      </c>
      <c r="FS137" s="1">
        <f t="shared" si="9"/>
        <v>8250901.9726563748</v>
      </c>
      <c r="FT137" s="3">
        <v>8250901.9726563748</v>
      </c>
      <c r="FU137" s="3">
        <v>0</v>
      </c>
      <c r="FV137" s="1">
        <f t="shared" si="10"/>
        <v>0</v>
      </c>
      <c r="FW137" s="1">
        <v>0</v>
      </c>
      <c r="FX137" s="1">
        <v>0</v>
      </c>
      <c r="FY137" s="1">
        <v>51086945.281425707</v>
      </c>
      <c r="FZ137" s="1">
        <v>9495541.3757309839</v>
      </c>
      <c r="GA137" s="1">
        <f t="shared" si="11"/>
        <v>77419275.951378495</v>
      </c>
      <c r="GB137" s="13"/>
      <c r="GC137" s="4"/>
      <c r="GD137" s="5"/>
      <c r="GF137" s="8"/>
      <c r="GG137" s="8"/>
    </row>
    <row r="138" spans="1:189" s="27" customFormat="1" ht="15.75" x14ac:dyDescent="0.25">
      <c r="A138" s="20" t="s">
        <v>306</v>
      </c>
      <c r="B138" s="18">
        <v>133</v>
      </c>
      <c r="C138" s="7">
        <v>4356.5732014485784</v>
      </c>
      <c r="D138" s="7">
        <v>3462.1151940406421</v>
      </c>
      <c r="E138" s="7">
        <v>573.18833130382825</v>
      </c>
      <c r="F138" s="7">
        <v>8740.0325581020061</v>
      </c>
      <c r="G138" s="7">
        <v>1506.2016686376878</v>
      </c>
      <c r="H138" s="7">
        <v>2907.2088336444326</v>
      </c>
      <c r="I138" s="7">
        <v>2347.7195763155273</v>
      </c>
      <c r="J138" s="7">
        <v>108.19777867156749</v>
      </c>
      <c r="K138" s="7">
        <v>1298.4302592861595</v>
      </c>
      <c r="L138" s="7">
        <v>0</v>
      </c>
      <c r="M138" s="7">
        <v>0</v>
      </c>
      <c r="N138" s="7">
        <v>44682.679408155411</v>
      </c>
      <c r="O138" s="7">
        <v>4901.9142914543163</v>
      </c>
      <c r="P138" s="7">
        <v>20610.43586054803</v>
      </c>
      <c r="Q138" s="7">
        <v>26204.662593436435</v>
      </c>
      <c r="R138" s="7">
        <v>4323.1937540577328</v>
      </c>
      <c r="S138" s="7">
        <v>7174.0064252088705</v>
      </c>
      <c r="T138" s="7">
        <v>6607.3969865937443</v>
      </c>
      <c r="U138" s="7">
        <v>1582.2605977660576</v>
      </c>
      <c r="V138" s="7">
        <v>672765.34650787187</v>
      </c>
      <c r="W138" s="7">
        <v>543.86502880870876</v>
      </c>
      <c r="X138" s="7">
        <v>1659.305372988948</v>
      </c>
      <c r="Y138" s="7">
        <v>27734.801827224459</v>
      </c>
      <c r="Z138" s="7">
        <v>17672.861551954564</v>
      </c>
      <c r="AA138" s="7">
        <v>492.56576284147212</v>
      </c>
      <c r="AB138" s="7">
        <v>7938.1559962083238</v>
      </c>
      <c r="AC138" s="7">
        <v>1196.1024464871612</v>
      </c>
      <c r="AD138" s="7">
        <v>100.73682715832577</v>
      </c>
      <c r="AE138" s="7">
        <v>951.16875589721462</v>
      </c>
      <c r="AF138" s="7">
        <v>8779.719571332409</v>
      </c>
      <c r="AG138" s="7">
        <v>711.98983621176353</v>
      </c>
      <c r="AH138" s="7">
        <v>2669.0781483608989</v>
      </c>
      <c r="AI138" s="7">
        <v>8733.0693749944585</v>
      </c>
      <c r="AJ138" s="7">
        <v>314801.96851878555</v>
      </c>
      <c r="AK138" s="7">
        <v>0</v>
      </c>
      <c r="AL138" s="7">
        <v>2268774.9347820636</v>
      </c>
      <c r="AM138" s="7">
        <v>14802.742215101094</v>
      </c>
      <c r="AN138" s="7">
        <v>179408.39455849017</v>
      </c>
      <c r="AO138" s="7">
        <v>130458.04198267394</v>
      </c>
      <c r="AP138" s="7">
        <v>48742.554404311311</v>
      </c>
      <c r="AQ138" s="7">
        <v>110767.61091389421</v>
      </c>
      <c r="AR138" s="7">
        <v>4332.8775241503854</v>
      </c>
      <c r="AS138" s="7">
        <v>106953.16163899917</v>
      </c>
      <c r="AT138" s="7">
        <v>11146.707639531116</v>
      </c>
      <c r="AU138" s="7">
        <v>1607.2032532556861</v>
      </c>
      <c r="AV138" s="7">
        <v>6405.9960187062297</v>
      </c>
      <c r="AW138" s="7">
        <v>8815.98925219999</v>
      </c>
      <c r="AX138" s="7">
        <v>9409.3843120763158</v>
      </c>
      <c r="AY138" s="7">
        <v>18895.805377899505</v>
      </c>
      <c r="AZ138" s="7">
        <v>3127.8183674219695</v>
      </c>
      <c r="BA138" s="7">
        <v>2183.176758186074</v>
      </c>
      <c r="BB138" s="7">
        <v>11139.592594021284</v>
      </c>
      <c r="BC138" s="7">
        <v>46203.813738631929</v>
      </c>
      <c r="BD138" s="7">
        <v>334733.83321702294</v>
      </c>
      <c r="BE138" s="7">
        <v>108199.22158681575</v>
      </c>
      <c r="BF138" s="7">
        <v>103023.37690377094</v>
      </c>
      <c r="BG138" s="7">
        <v>22601.17255931563</v>
      </c>
      <c r="BH138" s="7">
        <v>17030.357443218731</v>
      </c>
      <c r="BI138" s="7">
        <v>213842.81414493598</v>
      </c>
      <c r="BJ138" s="7">
        <v>368176.72881003981</v>
      </c>
      <c r="BK138" s="7">
        <v>221575.80135478894</v>
      </c>
      <c r="BL138" s="7">
        <v>59962.914304141486</v>
      </c>
      <c r="BM138" s="7">
        <v>2448015.1272598519</v>
      </c>
      <c r="BN138" s="7">
        <v>238355.84418810639</v>
      </c>
      <c r="BO138" s="7">
        <v>150205.75609788747</v>
      </c>
      <c r="BP138" s="7">
        <v>139705.2815838042</v>
      </c>
      <c r="BQ138" s="7">
        <v>81140.471163644761</v>
      </c>
      <c r="BR138" s="7">
        <v>46061.770325693469</v>
      </c>
      <c r="BS138" s="7">
        <v>1537.2420752701084</v>
      </c>
      <c r="BT138" s="7">
        <v>61922.526827199748</v>
      </c>
      <c r="BU138" s="7">
        <v>142788.20309566267</v>
      </c>
      <c r="BV138" s="7">
        <v>19270.908072710721</v>
      </c>
      <c r="BW138" s="7">
        <v>43497.309114352407</v>
      </c>
      <c r="BX138" s="7">
        <v>139213.96798997451</v>
      </c>
      <c r="BY138" s="7">
        <v>91238.724897255917</v>
      </c>
      <c r="BZ138" s="7">
        <v>29756.177669754328</v>
      </c>
      <c r="CA138" s="7">
        <v>1433742.5370661202</v>
      </c>
      <c r="CB138" s="7">
        <v>3640.588928839908</v>
      </c>
      <c r="CC138" s="7">
        <v>82048.221412999148</v>
      </c>
      <c r="CD138" s="7">
        <v>291853.03473439818</v>
      </c>
      <c r="CE138" s="7">
        <v>883420.07089209673</v>
      </c>
      <c r="CF138" s="7">
        <v>1667135.5671986027</v>
      </c>
      <c r="CG138" s="7">
        <v>39455.978329588645</v>
      </c>
      <c r="CH138" s="7">
        <v>5041456.4786787098</v>
      </c>
      <c r="CI138" s="7">
        <v>308999.36080413614</v>
      </c>
      <c r="CJ138" s="7">
        <v>307636.05993080814</v>
      </c>
      <c r="CK138" s="7">
        <v>25544.084336085416</v>
      </c>
      <c r="CL138" s="7">
        <v>43762.624810086061</v>
      </c>
      <c r="CM138" s="7">
        <v>38679.107605064943</v>
      </c>
      <c r="CN138" s="7">
        <v>48297.761320099729</v>
      </c>
      <c r="CO138" s="7">
        <v>8720.7774003453997</v>
      </c>
      <c r="CP138" s="7">
        <v>65907.055527942357</v>
      </c>
      <c r="CQ138" s="7">
        <v>11701.125186492754</v>
      </c>
      <c r="CR138" s="7">
        <v>56032.522375267625</v>
      </c>
      <c r="CS138" s="7">
        <v>65981.545857510006</v>
      </c>
      <c r="CT138" s="7">
        <v>22452.473126419165</v>
      </c>
      <c r="CU138" s="7">
        <v>96114.925635975291</v>
      </c>
      <c r="CV138" s="7">
        <v>87314.151139343565</v>
      </c>
      <c r="CW138" s="7">
        <v>35363.305694587674</v>
      </c>
      <c r="CX138" s="7">
        <v>36447.433050071479</v>
      </c>
      <c r="CY138" s="7">
        <v>233272.01470400466</v>
      </c>
      <c r="CZ138" s="7">
        <v>89929.716732291112</v>
      </c>
      <c r="DA138" s="7">
        <v>18533.250462392509</v>
      </c>
      <c r="DB138" s="7">
        <v>43082.428873182515</v>
      </c>
      <c r="DC138" s="7">
        <v>254886.55670864374</v>
      </c>
      <c r="DD138" s="7">
        <v>899292.62999858893</v>
      </c>
      <c r="DE138" s="7">
        <v>98040.002888161616</v>
      </c>
      <c r="DF138" s="7">
        <v>42477.492301732629</v>
      </c>
      <c r="DG138" s="7">
        <v>110513.62223615893</v>
      </c>
      <c r="DH138" s="7">
        <v>52743.865224265894</v>
      </c>
      <c r="DI138" s="7">
        <v>52003.688169357236</v>
      </c>
      <c r="DJ138" s="7">
        <v>4504.4830284028503</v>
      </c>
      <c r="DK138" s="7">
        <v>1693960.4929037602</v>
      </c>
      <c r="DL138" s="7">
        <v>536332.13043852802</v>
      </c>
      <c r="DM138" s="7">
        <v>35799.31728526824</v>
      </c>
      <c r="DN138" s="7">
        <v>410612.68053377979</v>
      </c>
      <c r="DO138" s="7">
        <v>512526.36593786889</v>
      </c>
      <c r="DP138" s="7">
        <v>398555.07567752927</v>
      </c>
      <c r="DQ138" s="7">
        <v>44046.450969742444</v>
      </c>
      <c r="DR138" s="7">
        <v>106455.28147521625</v>
      </c>
      <c r="DS138" s="7">
        <f>'[2]IOT 2019 CB'!DZ146+'[2]IOT 2019 CB'!EA146</f>
        <v>6315558.3616095586</v>
      </c>
      <c r="DT138" s="7">
        <v>223424.06985761606</v>
      </c>
      <c r="DU138" s="7">
        <v>54299.141275294365</v>
      </c>
      <c r="DV138" s="7">
        <v>185817.79301347316</v>
      </c>
      <c r="DW138" s="7">
        <v>872517.46426263743</v>
      </c>
      <c r="DX138" s="7">
        <v>41153.709660939676</v>
      </c>
      <c r="DY138" s="7">
        <v>132554.98823332429</v>
      </c>
      <c r="DZ138" s="7">
        <v>1470136.4192879503</v>
      </c>
      <c r="EA138" s="7">
        <v>2301.5773582165034</v>
      </c>
      <c r="EB138" s="7">
        <v>1851283.5261729637</v>
      </c>
      <c r="EC138" s="7">
        <v>458975.71323097509</v>
      </c>
      <c r="ED138" s="7">
        <v>134270.25808251044</v>
      </c>
      <c r="EE138" s="7">
        <v>2107552.2854258837</v>
      </c>
      <c r="EF138" s="7">
        <v>65555.000018334656</v>
      </c>
      <c r="EG138" s="7">
        <v>343888.09287509951</v>
      </c>
      <c r="EH138" s="7">
        <v>47614.468858248991</v>
      </c>
      <c r="EI138" s="7">
        <v>1105026.3409977329</v>
      </c>
      <c r="EJ138" s="7">
        <v>1329081.6848815395</v>
      </c>
      <c r="EK138" s="7">
        <v>99135.947633776173</v>
      </c>
      <c r="EL138" s="7">
        <f>'[2]IOT 2019 CB'!ET146+'[2]IOT 2019 CB'!EU146</f>
        <v>5608490.9866943834</v>
      </c>
      <c r="EM138" s="7">
        <v>566756.30323127483</v>
      </c>
      <c r="EN138" s="7">
        <v>485696.35351129744</v>
      </c>
      <c r="EO138" s="7">
        <v>220037.4150475183</v>
      </c>
      <c r="EP138" s="7">
        <v>563697.84063607058</v>
      </c>
      <c r="EQ138" s="7">
        <v>326737.70215188927</v>
      </c>
      <c r="ER138" s="7">
        <v>493773.72353513783</v>
      </c>
      <c r="ES138" s="7">
        <v>2730593.7483250368</v>
      </c>
      <c r="ET138" s="7">
        <v>107694.57014586331</v>
      </c>
      <c r="EU138" s="7">
        <v>483244.51470440428</v>
      </c>
      <c r="EV138" s="7">
        <v>496545.20330841845</v>
      </c>
      <c r="EW138" s="7">
        <v>842.04327958567626</v>
      </c>
      <c r="EX138" s="7">
        <v>295809.61989175371</v>
      </c>
      <c r="EY138" s="7">
        <v>198739.66168439461</v>
      </c>
      <c r="EZ138" s="7">
        <v>3983065.9512423254</v>
      </c>
      <c r="FA138" s="7">
        <v>64857.967020337543</v>
      </c>
      <c r="FB138" s="7">
        <v>102373.08806278564</v>
      </c>
      <c r="FC138" s="7">
        <v>565150.22425624914</v>
      </c>
      <c r="FD138" s="7">
        <v>4653138.0812744517</v>
      </c>
      <c r="FE138" s="7">
        <v>1617021.28729685</v>
      </c>
      <c r="FF138" s="7">
        <v>226581.08107463925</v>
      </c>
      <c r="FG138" s="7">
        <v>230550.22663327295</v>
      </c>
      <c r="FH138" s="7">
        <v>3208.9235217222085</v>
      </c>
      <c r="FI138" s="7">
        <v>22487.157962897614</v>
      </c>
      <c r="FJ138" s="7">
        <v>91475.509805379086</v>
      </c>
      <c r="FK138" s="7">
        <v>89669.805743224526</v>
      </c>
      <c r="FL138" s="7">
        <v>186738.90875393184</v>
      </c>
      <c r="FM138" s="7">
        <v>204461.95348773454</v>
      </c>
      <c r="FN138" s="7">
        <v>233876.60699309484</v>
      </c>
      <c r="FO138" s="7">
        <v>79483.070072102666</v>
      </c>
      <c r="FP138" s="7">
        <v>159308.43018604271</v>
      </c>
      <c r="FQ138" s="7">
        <v>14856.399509056304</v>
      </c>
      <c r="FR138" s="2">
        <f t="shared" si="8"/>
        <v>67559553.828232288</v>
      </c>
      <c r="FS138" s="1">
        <f t="shared" si="9"/>
        <v>356668783.8311457</v>
      </c>
      <c r="FT138" s="3">
        <v>356668783.8311457</v>
      </c>
      <c r="FU138" s="3">
        <v>0</v>
      </c>
      <c r="FV138" s="1">
        <f t="shared" si="10"/>
        <v>0</v>
      </c>
      <c r="FW138" s="1">
        <v>0</v>
      </c>
      <c r="FX138" s="1">
        <v>0</v>
      </c>
      <c r="FY138" s="1">
        <v>74217400.17160809</v>
      </c>
      <c r="FZ138" s="1">
        <v>22100390.939508524</v>
      </c>
      <c r="GA138" s="1">
        <f t="shared" si="11"/>
        <v>476345346.89147758</v>
      </c>
      <c r="GB138" s="13"/>
      <c r="GC138" s="4"/>
      <c r="GD138" s="5"/>
      <c r="GF138" s="8"/>
      <c r="GG138" s="8"/>
    </row>
    <row r="139" spans="1:189" s="27" customFormat="1" ht="15.75" x14ac:dyDescent="0.25">
      <c r="A139" s="20" t="s">
        <v>409</v>
      </c>
      <c r="B139" s="18">
        <v>134</v>
      </c>
      <c r="C139" s="7">
        <v>77.360103895914406</v>
      </c>
      <c r="D139" s="7">
        <v>1.5047103908872069E-2</v>
      </c>
      <c r="E139" s="7">
        <v>8.2351228931312619</v>
      </c>
      <c r="F139" s="7">
        <v>0</v>
      </c>
      <c r="G139" s="7">
        <v>6031.5444402878256</v>
      </c>
      <c r="H139" s="7">
        <v>42.98357610571005</v>
      </c>
      <c r="I139" s="7">
        <v>7.559371563946951</v>
      </c>
      <c r="J139" s="7">
        <v>1.2319973050033299</v>
      </c>
      <c r="K139" s="7">
        <v>1881.8309738122396</v>
      </c>
      <c r="L139" s="7">
        <v>0</v>
      </c>
      <c r="M139" s="7">
        <v>0</v>
      </c>
      <c r="N139" s="7">
        <v>3284.1723463339877</v>
      </c>
      <c r="O139" s="7">
        <v>115.6544133875568</v>
      </c>
      <c r="P139" s="7">
        <v>161.8318968495395</v>
      </c>
      <c r="Q139" s="7">
        <v>161.4514320414124</v>
      </c>
      <c r="R139" s="7">
        <v>1293.189379374867</v>
      </c>
      <c r="S139" s="7">
        <v>1089.8980810233013</v>
      </c>
      <c r="T139" s="7">
        <v>228.13759773227881</v>
      </c>
      <c r="U139" s="7">
        <v>24.912282563683494</v>
      </c>
      <c r="V139" s="7">
        <v>20164.406117179376</v>
      </c>
      <c r="W139" s="7">
        <v>0</v>
      </c>
      <c r="X139" s="7">
        <v>12.123725452004248</v>
      </c>
      <c r="Y139" s="7">
        <v>293.1599716891518</v>
      </c>
      <c r="Z139" s="7">
        <v>42.402092224510987</v>
      </c>
      <c r="AA139" s="7">
        <v>0</v>
      </c>
      <c r="AB139" s="7">
        <v>409.28857062582233</v>
      </c>
      <c r="AC139" s="7">
        <v>16199.620457620013</v>
      </c>
      <c r="AD139" s="7">
        <v>0</v>
      </c>
      <c r="AE139" s="7">
        <v>5.6060926970788332</v>
      </c>
      <c r="AF139" s="7">
        <v>53.479700920326252</v>
      </c>
      <c r="AG139" s="7">
        <v>0</v>
      </c>
      <c r="AH139" s="7">
        <v>12.524694880486424</v>
      </c>
      <c r="AI139" s="7">
        <v>276.93388315537567</v>
      </c>
      <c r="AJ139" s="7">
        <v>4466.6576034570844</v>
      </c>
      <c r="AK139" s="7">
        <v>0</v>
      </c>
      <c r="AL139" s="7">
        <v>0</v>
      </c>
      <c r="AM139" s="7">
        <v>37.378645322841578</v>
      </c>
      <c r="AN139" s="7">
        <v>534.24433711129291</v>
      </c>
      <c r="AO139" s="7">
        <v>41.352817238943985</v>
      </c>
      <c r="AP139" s="7">
        <v>405.2391341317205</v>
      </c>
      <c r="AQ139" s="7">
        <v>1247.813464393294</v>
      </c>
      <c r="AR139" s="7">
        <v>0</v>
      </c>
      <c r="AS139" s="7">
        <v>563.19443839603537</v>
      </c>
      <c r="AT139" s="7">
        <v>93.935962067896028</v>
      </c>
      <c r="AU139" s="7">
        <v>14.174498635515256</v>
      </c>
      <c r="AV139" s="7">
        <v>14.573979872280272</v>
      </c>
      <c r="AW139" s="7">
        <v>817.44679691290594</v>
      </c>
      <c r="AX139" s="7">
        <v>967.5086553752717</v>
      </c>
      <c r="AY139" s="7">
        <v>159.38375641454525</v>
      </c>
      <c r="AZ139" s="7">
        <v>4.593220243768644</v>
      </c>
      <c r="BA139" s="7">
        <v>127.39917004320814</v>
      </c>
      <c r="BB139" s="7">
        <v>54.734681544613835</v>
      </c>
      <c r="BC139" s="7">
        <v>95.864755008327549</v>
      </c>
      <c r="BD139" s="7">
        <v>1315.2794209171736</v>
      </c>
      <c r="BE139" s="7">
        <v>1565.1454523073935</v>
      </c>
      <c r="BF139" s="7">
        <v>329.60452243857179</v>
      </c>
      <c r="BG139" s="7">
        <v>1680.3932167631626</v>
      </c>
      <c r="BH139" s="7">
        <v>356.67834324528968</v>
      </c>
      <c r="BI139" s="7">
        <v>3160.9164690495263</v>
      </c>
      <c r="BJ139" s="7">
        <v>10320.575677326646</v>
      </c>
      <c r="BK139" s="7">
        <v>1983.7047453834539</v>
      </c>
      <c r="BL139" s="7">
        <v>276.58966276991833</v>
      </c>
      <c r="BM139" s="7">
        <v>6249.3973624425571</v>
      </c>
      <c r="BN139" s="7">
        <v>4671.6692595342502</v>
      </c>
      <c r="BO139" s="7">
        <v>914.2261904749181</v>
      </c>
      <c r="BP139" s="7">
        <v>102382.46516694933</v>
      </c>
      <c r="BQ139" s="7">
        <v>6.1831404418665779</v>
      </c>
      <c r="BR139" s="7">
        <v>16.483586072197763</v>
      </c>
      <c r="BS139" s="7">
        <v>0</v>
      </c>
      <c r="BT139" s="7">
        <v>268.96160959386458</v>
      </c>
      <c r="BU139" s="7">
        <v>1770.1766030028552</v>
      </c>
      <c r="BV139" s="7">
        <v>1546.5080650455493</v>
      </c>
      <c r="BW139" s="7">
        <v>3386.7303836537426</v>
      </c>
      <c r="BX139" s="7">
        <v>3186.3235110420537</v>
      </c>
      <c r="BY139" s="7">
        <v>8954.41231440509</v>
      </c>
      <c r="BZ139" s="7">
        <v>2066.6913747758717</v>
      </c>
      <c r="CA139" s="7">
        <v>2036.6602153789975</v>
      </c>
      <c r="CB139" s="7">
        <v>29.792034767625417</v>
      </c>
      <c r="CC139" s="7">
        <v>530.27255339742794</v>
      </c>
      <c r="CD139" s="7">
        <v>334.5802652302927</v>
      </c>
      <c r="CE139" s="7">
        <v>1667.3009482119221</v>
      </c>
      <c r="CF139" s="7">
        <v>5527.4479006091087</v>
      </c>
      <c r="CG139" s="7">
        <v>738.317316214024</v>
      </c>
      <c r="CH139" s="7">
        <v>7832.8063828606564</v>
      </c>
      <c r="CI139" s="7">
        <v>17691.383028241507</v>
      </c>
      <c r="CJ139" s="7">
        <v>664.25842739367567</v>
      </c>
      <c r="CK139" s="7">
        <v>27.068968471955618</v>
      </c>
      <c r="CL139" s="7">
        <v>643.85350931451637</v>
      </c>
      <c r="CM139" s="7">
        <v>352.18892525086295</v>
      </c>
      <c r="CN139" s="7">
        <v>199.31310981486158</v>
      </c>
      <c r="CO139" s="7">
        <v>0.79750181606241499</v>
      </c>
      <c r="CP139" s="7">
        <v>7008.8643807300232</v>
      </c>
      <c r="CQ139" s="7">
        <v>15.704808145657742</v>
      </c>
      <c r="CR139" s="7">
        <v>379.71383249099711</v>
      </c>
      <c r="CS139" s="7">
        <v>417.43112220488473</v>
      </c>
      <c r="CT139" s="7">
        <v>0.39122309223545293</v>
      </c>
      <c r="CU139" s="7">
        <v>4723.4722704432897</v>
      </c>
      <c r="CV139" s="7">
        <v>309.587291890328</v>
      </c>
      <c r="CW139" s="7">
        <v>399.22846428008017</v>
      </c>
      <c r="CX139" s="7">
        <v>314.32164983246514</v>
      </c>
      <c r="CY139" s="7">
        <v>2023.5599639671925</v>
      </c>
      <c r="CZ139" s="7">
        <v>87.937555397082832</v>
      </c>
      <c r="DA139" s="7">
        <v>69.614291369338446</v>
      </c>
      <c r="DB139" s="7">
        <v>4463.6911400906438</v>
      </c>
      <c r="DC139" s="7">
        <v>1287.9383262515978</v>
      </c>
      <c r="DD139" s="7">
        <v>4469.7973358952786</v>
      </c>
      <c r="DE139" s="7">
        <v>5.4906382399606555</v>
      </c>
      <c r="DF139" s="7">
        <v>308.04617478622112</v>
      </c>
      <c r="DG139" s="7">
        <v>1951.2640493071353</v>
      </c>
      <c r="DH139" s="7">
        <v>2359.0467015172294</v>
      </c>
      <c r="DI139" s="7">
        <v>261.04042906137761</v>
      </c>
      <c r="DJ139" s="7">
        <v>38.071932177568861</v>
      </c>
      <c r="DK139" s="7">
        <v>4880.9555407648013</v>
      </c>
      <c r="DL139" s="7">
        <v>4747.5042296540851</v>
      </c>
      <c r="DM139" s="7">
        <v>83.152108355619816</v>
      </c>
      <c r="DN139" s="7">
        <v>2455.0656883410152</v>
      </c>
      <c r="DO139" s="7">
        <v>2929.7457501621543</v>
      </c>
      <c r="DP139" s="7">
        <v>1499.8685431182405</v>
      </c>
      <c r="DQ139" s="7">
        <v>251.78197867379981</v>
      </c>
      <c r="DR139" s="7">
        <v>400.6194819173823</v>
      </c>
      <c r="DS139" s="7">
        <f>'[2]IOT 2019 CB'!DZ147+'[2]IOT 2019 CB'!EA147</f>
        <v>262458.90407866373</v>
      </c>
      <c r="DT139" s="7">
        <v>0</v>
      </c>
      <c r="DU139" s="7">
        <v>0</v>
      </c>
      <c r="DV139" s="7">
        <v>16588.41212691701</v>
      </c>
      <c r="DW139" s="7">
        <v>4618.4009155191934</v>
      </c>
      <c r="DX139" s="7">
        <v>137.740846496415</v>
      </c>
      <c r="DY139" s="7">
        <v>2375.5138098608004</v>
      </c>
      <c r="DZ139" s="7">
        <v>197118.98853424832</v>
      </c>
      <c r="EA139" s="7">
        <v>21469.936726616594</v>
      </c>
      <c r="EB139" s="7">
        <v>17468.566690437554</v>
      </c>
      <c r="EC139" s="7">
        <v>51.729386310720514</v>
      </c>
      <c r="ED139" s="7">
        <v>6013.5816360631334</v>
      </c>
      <c r="EE139" s="7">
        <v>16122.644349529955</v>
      </c>
      <c r="EF139" s="7">
        <v>67792.364318874694</v>
      </c>
      <c r="EG139" s="7">
        <v>1114.0359617479844</v>
      </c>
      <c r="EH139" s="7">
        <v>3450.3269862804132</v>
      </c>
      <c r="EI139" s="7">
        <v>13701.033614973416</v>
      </c>
      <c r="EJ139" s="7">
        <v>22006.239690236071</v>
      </c>
      <c r="EK139" s="7">
        <v>7985.4185871323089</v>
      </c>
      <c r="EL139" s="7">
        <f>'[2]IOT 2019 CB'!ET147+'[2]IOT 2019 CB'!EU147</f>
        <v>558864.45905688952</v>
      </c>
      <c r="EM139" s="7">
        <v>177361.46293135878</v>
      </c>
      <c r="EN139" s="7">
        <v>15492.138406594517</v>
      </c>
      <c r="EO139" s="7">
        <v>9845.5769203922609</v>
      </c>
      <c r="EP139" s="7">
        <v>8837.9189868766953</v>
      </c>
      <c r="EQ139" s="7">
        <v>23298.311286186421</v>
      </c>
      <c r="ER139" s="7">
        <v>31099.544992679039</v>
      </c>
      <c r="ES139" s="7">
        <v>24963.741227961538</v>
      </c>
      <c r="ET139" s="7">
        <v>81500.991536791407</v>
      </c>
      <c r="EU139" s="7">
        <v>4869.7923938894983</v>
      </c>
      <c r="EV139" s="7">
        <v>18583.337628628346</v>
      </c>
      <c r="EW139" s="7">
        <v>1.8266706316295229</v>
      </c>
      <c r="EX139" s="7">
        <v>15061.914454266704</v>
      </c>
      <c r="EY139" s="7">
        <v>8334.7947097532615</v>
      </c>
      <c r="EZ139" s="7">
        <v>41871.042409415153</v>
      </c>
      <c r="FA139" s="7">
        <v>409.62998996939939</v>
      </c>
      <c r="FB139" s="7">
        <v>360.9338275587329</v>
      </c>
      <c r="FC139" s="7">
        <v>12965.901692061463</v>
      </c>
      <c r="FD139" s="7">
        <v>87309.478417432605</v>
      </c>
      <c r="FE139" s="7">
        <v>1804340.3928931071</v>
      </c>
      <c r="FF139" s="7">
        <v>603424.06796219677</v>
      </c>
      <c r="FG139" s="7">
        <v>48039.62582405228</v>
      </c>
      <c r="FH139" s="7">
        <v>963.00325033642082</v>
      </c>
      <c r="FI139" s="7">
        <v>356.01798050215081</v>
      </c>
      <c r="FJ139" s="7">
        <v>58585.768666876669</v>
      </c>
      <c r="FK139" s="7">
        <v>10945.369619472713</v>
      </c>
      <c r="FL139" s="7">
        <v>8977.2379945331577</v>
      </c>
      <c r="FM139" s="7">
        <v>39882.99006653644</v>
      </c>
      <c r="FN139" s="7">
        <v>128937.35380235325</v>
      </c>
      <c r="FO139" s="7">
        <v>1281.7362237903162</v>
      </c>
      <c r="FP139" s="7">
        <v>3350.7124994596707</v>
      </c>
      <c r="FQ139" s="7">
        <v>0</v>
      </c>
      <c r="FR139" s="2">
        <f t="shared" si="8"/>
        <v>4794944.0259341151</v>
      </c>
      <c r="FS139" s="1">
        <f t="shared" si="9"/>
        <v>9238076.8493824098</v>
      </c>
      <c r="FT139" s="3">
        <v>1477175.4344672055</v>
      </c>
      <c r="FU139" s="3">
        <v>7760901.414915204</v>
      </c>
      <c r="FV139" s="1">
        <f t="shared" si="10"/>
        <v>0</v>
      </c>
      <c r="FW139" s="1">
        <v>0</v>
      </c>
      <c r="FX139" s="1">
        <v>0</v>
      </c>
      <c r="FY139" s="1">
        <v>8440633.5075644124</v>
      </c>
      <c r="FZ139" s="1">
        <v>3822444.1403729063</v>
      </c>
      <c r="GA139" s="1">
        <f t="shared" si="11"/>
        <v>18651210.242508031</v>
      </c>
      <c r="GB139" s="13"/>
      <c r="GC139" s="4"/>
      <c r="GD139" s="5"/>
      <c r="GF139" s="8"/>
      <c r="GG139" s="8"/>
    </row>
    <row r="140" spans="1:189" s="27" customFormat="1" ht="31.5" x14ac:dyDescent="0.25">
      <c r="A140" s="20" t="s">
        <v>405</v>
      </c>
      <c r="B140" s="18">
        <v>135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1476.0753594691375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616.57584098561244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1286.2084290260116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  <c r="AH140" s="7">
        <v>0</v>
      </c>
      <c r="AI140" s="7">
        <v>0</v>
      </c>
      <c r="AJ140" s="7">
        <v>77246.627002341193</v>
      </c>
      <c r="AK140" s="7">
        <v>0</v>
      </c>
      <c r="AL140" s="7">
        <v>0</v>
      </c>
      <c r="AM140" s="7">
        <v>0</v>
      </c>
      <c r="AN140" s="7">
        <v>0</v>
      </c>
      <c r="AO140" s="7">
        <v>0</v>
      </c>
      <c r="AP140" s="7">
        <v>0</v>
      </c>
      <c r="AQ140" s="7">
        <v>0</v>
      </c>
      <c r="AR140" s="7">
        <v>0</v>
      </c>
      <c r="AS140" s="7">
        <v>0</v>
      </c>
      <c r="AT140" s="7">
        <v>0</v>
      </c>
      <c r="AU140" s="7">
        <v>0</v>
      </c>
      <c r="AV140" s="7">
        <v>0</v>
      </c>
      <c r="AW140" s="7">
        <v>0</v>
      </c>
      <c r="AX140" s="7">
        <v>0</v>
      </c>
      <c r="AY140" s="7">
        <v>0</v>
      </c>
      <c r="AZ140" s="7">
        <v>0</v>
      </c>
      <c r="BA140" s="7">
        <v>0.43796390559567916</v>
      </c>
      <c r="BB140" s="7">
        <v>0</v>
      </c>
      <c r="BC140" s="7">
        <v>0</v>
      </c>
      <c r="BD140" s="7">
        <v>0</v>
      </c>
      <c r="BE140" s="7">
        <v>681.90601045799542</v>
      </c>
      <c r="BF140" s="7">
        <v>0</v>
      </c>
      <c r="BG140" s="7">
        <v>0</v>
      </c>
      <c r="BH140" s="7">
        <v>0</v>
      </c>
      <c r="BI140" s="7">
        <v>0</v>
      </c>
      <c r="BJ140" s="7">
        <v>0</v>
      </c>
      <c r="BK140" s="7">
        <v>0</v>
      </c>
      <c r="BL140" s="7">
        <v>0</v>
      </c>
      <c r="BM140" s="7">
        <v>0</v>
      </c>
      <c r="BN140" s="7">
        <v>0</v>
      </c>
      <c r="BO140" s="7">
        <v>0</v>
      </c>
      <c r="BP140" s="7">
        <v>0</v>
      </c>
      <c r="BQ140" s="7">
        <v>0</v>
      </c>
      <c r="BR140" s="7">
        <v>0</v>
      </c>
      <c r="BS140" s="7">
        <v>0</v>
      </c>
      <c r="BT140" s="7">
        <v>0</v>
      </c>
      <c r="BU140" s="7">
        <v>0</v>
      </c>
      <c r="BV140" s="7">
        <v>0</v>
      </c>
      <c r="BW140" s="7">
        <v>0</v>
      </c>
      <c r="BX140" s="7">
        <v>55728.854079667064</v>
      </c>
      <c r="BY140" s="7">
        <v>206.92598974658574</v>
      </c>
      <c r="BZ140" s="7">
        <v>0</v>
      </c>
      <c r="CA140" s="7">
        <v>0</v>
      </c>
      <c r="CB140" s="7">
        <v>0</v>
      </c>
      <c r="CC140" s="7">
        <v>0</v>
      </c>
      <c r="CD140" s="7">
        <v>0</v>
      </c>
      <c r="CE140" s="7">
        <v>0</v>
      </c>
      <c r="CF140" s="7">
        <v>29.585744498660475</v>
      </c>
      <c r="CG140" s="7">
        <v>0</v>
      </c>
      <c r="CH140" s="7">
        <v>0</v>
      </c>
      <c r="CI140" s="7">
        <v>0</v>
      </c>
      <c r="CJ140" s="7">
        <v>0</v>
      </c>
      <c r="CK140" s="7">
        <v>5.3768778401982864</v>
      </c>
      <c r="CL140" s="7">
        <v>0</v>
      </c>
      <c r="CM140" s="7">
        <v>0</v>
      </c>
      <c r="CN140" s="7">
        <v>0</v>
      </c>
      <c r="CO140" s="7">
        <v>0</v>
      </c>
      <c r="CP140" s="7">
        <v>0</v>
      </c>
      <c r="CQ140" s="7">
        <v>0</v>
      </c>
      <c r="CR140" s="7">
        <v>0</v>
      </c>
      <c r="CS140" s="7">
        <v>0</v>
      </c>
      <c r="CT140" s="7">
        <v>0</v>
      </c>
      <c r="CU140" s="7">
        <v>0</v>
      </c>
      <c r="CV140" s="7">
        <v>113.97810879415179</v>
      </c>
      <c r="CW140" s="7">
        <v>0</v>
      </c>
      <c r="CX140" s="7">
        <v>577.29677022300837</v>
      </c>
      <c r="CY140" s="7">
        <v>321.26043822142532</v>
      </c>
      <c r="CZ140" s="7">
        <v>0</v>
      </c>
      <c r="DA140" s="7">
        <v>0</v>
      </c>
      <c r="DB140" s="7">
        <v>0</v>
      </c>
      <c r="DC140" s="7">
        <v>0</v>
      </c>
      <c r="DD140" s="7">
        <v>0</v>
      </c>
      <c r="DE140" s="7">
        <v>0</v>
      </c>
      <c r="DF140" s="7">
        <v>0</v>
      </c>
      <c r="DG140" s="7">
        <v>413.52050803131681</v>
      </c>
      <c r="DH140" s="7">
        <v>0</v>
      </c>
      <c r="DI140" s="7">
        <v>0</v>
      </c>
      <c r="DJ140" s="7">
        <v>0</v>
      </c>
      <c r="DK140" s="7">
        <v>0</v>
      </c>
      <c r="DL140" s="7">
        <v>247.96742582844414</v>
      </c>
      <c r="DM140" s="7">
        <v>2.9688376125831258E-2</v>
      </c>
      <c r="DN140" s="7">
        <v>16.109154465287368</v>
      </c>
      <c r="DO140" s="7">
        <v>7.881458338418005</v>
      </c>
      <c r="DP140" s="7">
        <v>0</v>
      </c>
      <c r="DQ140" s="7">
        <v>0.67733153130170809</v>
      </c>
      <c r="DR140" s="7">
        <v>4.6025266037916843</v>
      </c>
      <c r="DS140" s="7">
        <f>'[2]IOT 2019 CB'!DZ148+'[2]IOT 2019 CB'!EA148</f>
        <v>263.28596116085032</v>
      </c>
      <c r="DT140" s="7">
        <v>0</v>
      </c>
      <c r="DU140" s="7">
        <v>0</v>
      </c>
      <c r="DV140" s="7">
        <v>0</v>
      </c>
      <c r="DW140" s="7">
        <v>0</v>
      </c>
      <c r="DX140" s="7">
        <v>0</v>
      </c>
      <c r="DY140" s="7">
        <v>0</v>
      </c>
      <c r="DZ140" s="7">
        <v>0</v>
      </c>
      <c r="EA140" s="7">
        <v>0</v>
      </c>
      <c r="EB140" s="7">
        <v>0</v>
      </c>
      <c r="EC140" s="7">
        <v>0</v>
      </c>
      <c r="ED140" s="7">
        <v>0.88915341114358459</v>
      </c>
      <c r="EE140" s="7">
        <v>15.040342682127239</v>
      </c>
      <c r="EF140" s="7">
        <v>46128.997669303622</v>
      </c>
      <c r="EG140" s="7">
        <v>6495058.9344691485</v>
      </c>
      <c r="EH140" s="7">
        <v>5951678.5231787581</v>
      </c>
      <c r="EI140" s="7">
        <v>3.7539769092995243</v>
      </c>
      <c r="EJ140" s="7">
        <v>2408.2233295910901</v>
      </c>
      <c r="EK140" s="7">
        <v>2003.065159648708</v>
      </c>
      <c r="EL140" s="7">
        <f>'[2]IOT 2019 CB'!ET148+'[2]IOT 2019 CB'!EU148</f>
        <v>789238.83494638326</v>
      </c>
      <c r="EM140" s="7">
        <v>77051.245575510024</v>
      </c>
      <c r="EN140" s="7">
        <v>0</v>
      </c>
      <c r="EO140" s="7">
        <v>43.147236122811208</v>
      </c>
      <c r="EP140" s="7">
        <v>15712.379675650749</v>
      </c>
      <c r="EQ140" s="7">
        <v>0</v>
      </c>
      <c r="ER140" s="7">
        <v>1092.3436477697935</v>
      </c>
      <c r="ES140" s="7">
        <v>10313.23602076816</v>
      </c>
      <c r="ET140" s="7">
        <v>22097.410663641353</v>
      </c>
      <c r="EU140" s="7">
        <v>1496081.2384570509</v>
      </c>
      <c r="EV140" s="7">
        <v>4418.1073987330301</v>
      </c>
      <c r="EW140" s="7">
        <v>0</v>
      </c>
      <c r="EX140" s="7">
        <v>1005.7532831520581</v>
      </c>
      <c r="EY140" s="7">
        <v>2009.5975569976617</v>
      </c>
      <c r="EZ140" s="7">
        <v>1088.7017443226139</v>
      </c>
      <c r="FA140" s="7">
        <v>0</v>
      </c>
      <c r="FB140" s="7">
        <v>0</v>
      </c>
      <c r="FC140" s="7">
        <v>3986.4306023498757</v>
      </c>
      <c r="FD140" s="7">
        <v>826883.52923214796</v>
      </c>
      <c r="FE140" s="7">
        <v>28431.119483446928</v>
      </c>
      <c r="FF140" s="7">
        <v>22646.888532674566</v>
      </c>
      <c r="FG140" s="7">
        <v>1166.2078188081728</v>
      </c>
      <c r="FH140" s="7">
        <v>0</v>
      </c>
      <c r="FI140" s="7">
        <v>15.682298814115041</v>
      </c>
      <c r="FJ140" s="7">
        <v>2424.8224197396776</v>
      </c>
      <c r="FK140" s="7">
        <v>24175.645026722537</v>
      </c>
      <c r="FL140" s="7">
        <v>0</v>
      </c>
      <c r="FM140" s="7">
        <v>4584.8838058308611</v>
      </c>
      <c r="FN140" s="7">
        <v>36416.355648749435</v>
      </c>
      <c r="FO140" s="7">
        <v>0</v>
      </c>
      <c r="FP140" s="7">
        <v>0</v>
      </c>
      <c r="FQ140" s="7">
        <v>0</v>
      </c>
      <c r="FR140" s="2">
        <f t="shared" si="8"/>
        <v>16007426.17102435</v>
      </c>
      <c r="FS140" s="1">
        <f t="shared" si="9"/>
        <v>13281377.206516879</v>
      </c>
      <c r="FT140" s="3">
        <v>6753401.0947826039</v>
      </c>
      <c r="FU140" s="3">
        <v>6527976.1117342748</v>
      </c>
      <c r="FV140" s="1">
        <f t="shared" si="10"/>
        <v>0</v>
      </c>
      <c r="FW140" s="1">
        <v>0</v>
      </c>
      <c r="FX140" s="1">
        <v>0</v>
      </c>
      <c r="FY140" s="1">
        <v>382536.46158324933</v>
      </c>
      <c r="FZ140" s="1">
        <v>5234337.4631244764</v>
      </c>
      <c r="GA140" s="1">
        <f t="shared" si="11"/>
        <v>24437002.376000002</v>
      </c>
      <c r="GB140" s="13"/>
      <c r="GC140" s="4"/>
      <c r="GD140" s="5"/>
      <c r="GF140" s="8"/>
      <c r="GG140" s="8"/>
    </row>
    <row r="141" spans="1:189" s="27" customFormat="1" ht="15.75" x14ac:dyDescent="0.25">
      <c r="A141" s="20" t="s">
        <v>307</v>
      </c>
      <c r="B141" s="18">
        <v>136</v>
      </c>
      <c r="C141" s="7">
        <v>218903.62812623085</v>
      </c>
      <c r="D141" s="7">
        <v>0</v>
      </c>
      <c r="E141" s="7">
        <v>0</v>
      </c>
      <c r="F141" s="7">
        <v>0</v>
      </c>
      <c r="G141" s="7">
        <v>2495.1978194139183</v>
      </c>
      <c r="H141" s="7">
        <v>128.27908597066653</v>
      </c>
      <c r="I141" s="7">
        <v>38.947027909232844</v>
      </c>
      <c r="J141" s="7">
        <v>0.65811640777364444</v>
      </c>
      <c r="K141" s="7">
        <v>0</v>
      </c>
      <c r="L141" s="7">
        <v>0</v>
      </c>
      <c r="M141" s="7">
        <v>0</v>
      </c>
      <c r="N141" s="7">
        <v>222.59506863645075</v>
      </c>
      <c r="O141" s="7">
        <v>6.4467634764821096</v>
      </c>
      <c r="P141" s="7">
        <v>0.24816440451795568</v>
      </c>
      <c r="Q141" s="7">
        <v>0.50493867859999908</v>
      </c>
      <c r="R141" s="7">
        <v>31.17972288318181</v>
      </c>
      <c r="S141" s="7">
        <v>32.31855373723667</v>
      </c>
      <c r="T141" s="7">
        <v>30.263181607510809</v>
      </c>
      <c r="U141" s="7">
        <v>39.555365994712211</v>
      </c>
      <c r="V141" s="7">
        <v>12880.222151671594</v>
      </c>
      <c r="W141" s="7">
        <v>0</v>
      </c>
      <c r="X141" s="7">
        <v>15.502466513480327</v>
      </c>
      <c r="Y141" s="7">
        <v>146.02921341434163</v>
      </c>
      <c r="Z141" s="7">
        <v>0</v>
      </c>
      <c r="AA141" s="7">
        <v>3.6919587414082637</v>
      </c>
      <c r="AB141" s="7">
        <v>2826.661505647518</v>
      </c>
      <c r="AC141" s="7">
        <v>0</v>
      </c>
      <c r="AD141" s="7">
        <v>0</v>
      </c>
      <c r="AE141" s="7">
        <v>1.6716227857214481</v>
      </c>
      <c r="AF141" s="7">
        <v>0</v>
      </c>
      <c r="AG141" s="7">
        <v>0</v>
      </c>
      <c r="AH141" s="7">
        <v>1384.0687062911034</v>
      </c>
      <c r="AI141" s="7">
        <v>151.90744303626943</v>
      </c>
      <c r="AJ141" s="7">
        <v>398.73228219900295</v>
      </c>
      <c r="AK141" s="7">
        <v>106.73615886256481</v>
      </c>
      <c r="AL141" s="7">
        <v>0</v>
      </c>
      <c r="AM141" s="7">
        <v>611.06140572886818</v>
      </c>
      <c r="AN141" s="7">
        <v>4193.5423950350332</v>
      </c>
      <c r="AO141" s="7">
        <v>0</v>
      </c>
      <c r="AP141" s="7">
        <v>28.397788311735738</v>
      </c>
      <c r="AQ141" s="7">
        <v>6759.2849853490452</v>
      </c>
      <c r="AR141" s="7">
        <v>13.319556795711778</v>
      </c>
      <c r="AS141" s="7">
        <v>1752.6958989064985</v>
      </c>
      <c r="AT141" s="7">
        <v>80.959938393335705</v>
      </c>
      <c r="AU141" s="7">
        <v>57.544291454747615</v>
      </c>
      <c r="AV141" s="7">
        <v>25952.266319055529</v>
      </c>
      <c r="AW141" s="7">
        <v>231.12016639093824</v>
      </c>
      <c r="AX141" s="7">
        <v>33764.31646782696</v>
      </c>
      <c r="AY141" s="7">
        <v>106753.14314510082</v>
      </c>
      <c r="AZ141" s="7">
        <v>15.970094960574885</v>
      </c>
      <c r="BA141" s="7">
        <v>394.62147748154001</v>
      </c>
      <c r="BB141" s="7">
        <v>165.85649886272986</v>
      </c>
      <c r="BC141" s="7">
        <v>4186.7057114759546</v>
      </c>
      <c r="BD141" s="7">
        <v>10679.692740659339</v>
      </c>
      <c r="BE141" s="7">
        <v>3124.7663504923521</v>
      </c>
      <c r="BF141" s="7">
        <v>87703.104910886599</v>
      </c>
      <c r="BG141" s="7">
        <v>888201.84129606083</v>
      </c>
      <c r="BH141" s="7">
        <v>56.650060886438595</v>
      </c>
      <c r="BI141" s="7">
        <v>1092.7326180125735</v>
      </c>
      <c r="BJ141" s="7">
        <v>1826.3371573200509</v>
      </c>
      <c r="BK141" s="7">
        <v>3217.4969161659915</v>
      </c>
      <c r="BL141" s="7">
        <v>1003.4193083180663</v>
      </c>
      <c r="BM141" s="7">
        <v>2052.2744212864313</v>
      </c>
      <c r="BN141" s="7">
        <v>2719.6909398230191</v>
      </c>
      <c r="BO141" s="7">
        <v>566492.25113560795</v>
      </c>
      <c r="BP141" s="7">
        <v>2828.7859956656007</v>
      </c>
      <c r="BQ141" s="7">
        <v>2.1683391532863676</v>
      </c>
      <c r="BR141" s="7">
        <v>400.79987378114726</v>
      </c>
      <c r="BS141" s="7">
        <v>0</v>
      </c>
      <c r="BT141" s="7">
        <v>1377.4558586290502</v>
      </c>
      <c r="BU141" s="7">
        <v>51921.925306163204</v>
      </c>
      <c r="BV141" s="7">
        <v>5636.0212713215378</v>
      </c>
      <c r="BW141" s="7">
        <v>4004.405905750074</v>
      </c>
      <c r="BX141" s="7">
        <v>4120.3346598170619</v>
      </c>
      <c r="BY141" s="7">
        <v>87974.841346718575</v>
      </c>
      <c r="BZ141" s="7">
        <v>2219.4111426420491</v>
      </c>
      <c r="CA141" s="7">
        <v>188888.32765034927</v>
      </c>
      <c r="CB141" s="7">
        <v>56.835592927645394</v>
      </c>
      <c r="CC141" s="7">
        <v>7732.2534452780028</v>
      </c>
      <c r="CD141" s="7">
        <v>29497.92674378528</v>
      </c>
      <c r="CE141" s="7">
        <v>1250.0215889405163</v>
      </c>
      <c r="CF141" s="7">
        <v>1847.7539421711758</v>
      </c>
      <c r="CG141" s="7">
        <v>457.63794015157458</v>
      </c>
      <c r="CH141" s="7">
        <v>45894.818477880763</v>
      </c>
      <c r="CI141" s="7">
        <v>2624.1510222966913</v>
      </c>
      <c r="CJ141" s="7">
        <v>3242.9862355933533</v>
      </c>
      <c r="CK141" s="7">
        <v>818.30970105741324</v>
      </c>
      <c r="CL141" s="7">
        <v>227781.78576442332</v>
      </c>
      <c r="CM141" s="7">
        <v>73.920110377583498</v>
      </c>
      <c r="CN141" s="7">
        <v>1095.2438746057774</v>
      </c>
      <c r="CO141" s="7">
        <v>281.35912523341483</v>
      </c>
      <c r="CP141" s="7">
        <v>814.31004891969576</v>
      </c>
      <c r="CQ141" s="7">
        <v>2992.9110137490811</v>
      </c>
      <c r="CR141" s="7">
        <v>6829.4769603594805</v>
      </c>
      <c r="CS141" s="7">
        <v>19503.174209530924</v>
      </c>
      <c r="CT141" s="7">
        <v>1.7062872930556947</v>
      </c>
      <c r="CU141" s="7">
        <v>6059.313820991053</v>
      </c>
      <c r="CV141" s="7">
        <v>784.5475669818677</v>
      </c>
      <c r="CW141" s="7">
        <v>380.22371967369469</v>
      </c>
      <c r="CX141" s="7">
        <v>31.572153268768968</v>
      </c>
      <c r="CY141" s="7">
        <v>4154.0636485389141</v>
      </c>
      <c r="CZ141" s="7">
        <v>3386.7206423332887</v>
      </c>
      <c r="DA141" s="7">
        <v>2648.7747609048447</v>
      </c>
      <c r="DB141" s="7">
        <v>6010.7057643943999</v>
      </c>
      <c r="DC141" s="7">
        <v>396.20962004337838</v>
      </c>
      <c r="DD141" s="7">
        <v>13464.24221738989</v>
      </c>
      <c r="DE141" s="7">
        <v>4017.1906998857212</v>
      </c>
      <c r="DF141" s="7">
        <v>740.80518349308056</v>
      </c>
      <c r="DG141" s="7">
        <v>1172.2735982853667</v>
      </c>
      <c r="DH141" s="7">
        <v>1217.9440520888238</v>
      </c>
      <c r="DI141" s="7">
        <v>2690.2210846242151</v>
      </c>
      <c r="DJ141" s="7">
        <v>3.9607541198233873</v>
      </c>
      <c r="DK141" s="7">
        <v>8790.2067816230829</v>
      </c>
      <c r="DL141" s="7">
        <v>1629.0421417445423</v>
      </c>
      <c r="DM141" s="7">
        <v>220.1721183980641</v>
      </c>
      <c r="DN141" s="7">
        <v>5607.2910568194466</v>
      </c>
      <c r="DO141" s="7">
        <v>10303.364193169002</v>
      </c>
      <c r="DP141" s="7">
        <v>2042.8041392204909</v>
      </c>
      <c r="DQ141" s="7">
        <v>885.46981368922116</v>
      </c>
      <c r="DR141" s="7">
        <v>545.63924263106583</v>
      </c>
      <c r="DS141" s="7">
        <f>'[2]IOT 2019 CB'!DZ149+'[2]IOT 2019 CB'!EA149</f>
        <v>2536741.269662037</v>
      </c>
      <c r="DT141" s="7">
        <v>0</v>
      </c>
      <c r="DU141" s="7">
        <v>0</v>
      </c>
      <c r="DV141" s="7">
        <v>1581.889696678056</v>
      </c>
      <c r="DW141" s="7">
        <v>8359.8166050910386</v>
      </c>
      <c r="DX141" s="7">
        <v>781.44714398442932</v>
      </c>
      <c r="DY141" s="7">
        <v>6603.5159857254075</v>
      </c>
      <c r="DZ141" s="7">
        <v>0</v>
      </c>
      <c r="EA141" s="7">
        <v>0</v>
      </c>
      <c r="EB141" s="7">
        <v>11131.978132503922</v>
      </c>
      <c r="EC141" s="7">
        <v>2482.8540565110484</v>
      </c>
      <c r="ED141" s="7">
        <v>65360.183527645713</v>
      </c>
      <c r="EE141" s="7">
        <v>36425.750269428783</v>
      </c>
      <c r="EF141" s="7">
        <v>27661.557210534669</v>
      </c>
      <c r="EG141" s="7">
        <v>703904.23260702263</v>
      </c>
      <c r="EH141" s="7">
        <v>2395623.0987032885</v>
      </c>
      <c r="EI141" s="7">
        <v>105995.24499971217</v>
      </c>
      <c r="EJ141" s="7">
        <v>1802.83846572834</v>
      </c>
      <c r="EK141" s="7">
        <v>1757.6241970400961</v>
      </c>
      <c r="EL141" s="7">
        <f>'[2]IOT 2019 CB'!ET149+'[2]IOT 2019 CB'!EU149</f>
        <v>754252.18391831696</v>
      </c>
      <c r="EM141" s="7">
        <v>0</v>
      </c>
      <c r="EN141" s="7">
        <v>0</v>
      </c>
      <c r="EO141" s="7">
        <v>300.04393418556538</v>
      </c>
      <c r="EP141" s="7">
        <v>248089.28549665349</v>
      </c>
      <c r="EQ141" s="7">
        <v>2544.2035090637964</v>
      </c>
      <c r="ER141" s="7">
        <v>1085.2699824212764</v>
      </c>
      <c r="ES141" s="7">
        <v>4415.0260711340024</v>
      </c>
      <c r="ET141" s="7">
        <v>6432.8066722682152</v>
      </c>
      <c r="EU141" s="7">
        <v>9916503.6012300998</v>
      </c>
      <c r="EV141" s="7">
        <v>54081.026845296867</v>
      </c>
      <c r="EW141" s="7">
        <v>187.43233907397524</v>
      </c>
      <c r="EX141" s="7">
        <v>1053.8994987737397</v>
      </c>
      <c r="EY141" s="7">
        <v>81110.214518320077</v>
      </c>
      <c r="EZ141" s="7">
        <v>16689.95748809028</v>
      </c>
      <c r="FA141" s="7">
        <v>860.71914956353362</v>
      </c>
      <c r="FB141" s="7">
        <v>363.51522474311486</v>
      </c>
      <c r="FC141" s="7">
        <v>658.63282428137086</v>
      </c>
      <c r="FD141" s="7">
        <v>430751.51393749082</v>
      </c>
      <c r="FE141" s="7">
        <v>64696.398350214615</v>
      </c>
      <c r="FF141" s="7">
        <v>13939.275370734686</v>
      </c>
      <c r="FG141" s="7">
        <v>46074.778902998427</v>
      </c>
      <c r="FH141" s="7">
        <v>632.17161768551716</v>
      </c>
      <c r="FI141" s="7">
        <v>91.373240179413955</v>
      </c>
      <c r="FJ141" s="7">
        <v>712.12607787654315</v>
      </c>
      <c r="FK141" s="7">
        <v>6289.9195971361623</v>
      </c>
      <c r="FL141" s="7">
        <v>15617.568320441407</v>
      </c>
      <c r="FM141" s="7">
        <v>6037.2779452087625</v>
      </c>
      <c r="FN141" s="7">
        <v>768.29343378786609</v>
      </c>
      <c r="FO141" s="7">
        <v>910.20782403241481</v>
      </c>
      <c r="FP141" s="7">
        <v>1796.6952741306843</v>
      </c>
      <c r="FQ141" s="7">
        <v>116.42637775243686</v>
      </c>
      <c r="FR141" s="2">
        <f t="shared" si="8"/>
        <v>20355605.073884938</v>
      </c>
      <c r="FS141" s="1">
        <f t="shared" si="9"/>
        <v>16565118.262955274</v>
      </c>
      <c r="FT141" s="3">
        <v>12534260.995592352</v>
      </c>
      <c r="FU141" s="3">
        <v>4030857.2673629234</v>
      </c>
      <c r="FV141" s="1">
        <f t="shared" si="10"/>
        <v>0</v>
      </c>
      <c r="FW141" s="1">
        <v>0</v>
      </c>
      <c r="FX141" s="1">
        <v>0</v>
      </c>
      <c r="FY141" s="1">
        <v>0</v>
      </c>
      <c r="FZ141" s="1">
        <v>0</v>
      </c>
      <c r="GA141" s="1">
        <f t="shared" si="11"/>
        <v>36920723.336840212</v>
      </c>
      <c r="GB141" s="13"/>
      <c r="GC141" s="4"/>
      <c r="GD141" s="5"/>
      <c r="GF141" s="8"/>
      <c r="GG141" s="8"/>
    </row>
    <row r="142" spans="1:189" s="27" customFormat="1" ht="15.75" x14ac:dyDescent="0.25">
      <c r="A142" s="20" t="s">
        <v>308</v>
      </c>
      <c r="B142" s="18">
        <v>137</v>
      </c>
      <c r="C142" s="7">
        <v>1198505.5091341967</v>
      </c>
      <c r="D142" s="7">
        <v>163139.28571126983</v>
      </c>
      <c r="E142" s="7">
        <v>71234.739177579977</v>
      </c>
      <c r="F142" s="7">
        <v>74816.498738602691</v>
      </c>
      <c r="G142" s="7">
        <v>27008.607665247531</v>
      </c>
      <c r="H142" s="7">
        <v>392443.91301759443</v>
      </c>
      <c r="I142" s="7">
        <v>29446.98998735943</v>
      </c>
      <c r="J142" s="7">
        <v>32462.370814247162</v>
      </c>
      <c r="K142" s="7">
        <v>374037.48513740522</v>
      </c>
      <c r="L142" s="7">
        <v>3654.9786941812677</v>
      </c>
      <c r="M142" s="7">
        <v>2534.5846430538431</v>
      </c>
      <c r="N142" s="7">
        <v>46658.444082711147</v>
      </c>
      <c r="O142" s="7">
        <v>29633.192288300619</v>
      </c>
      <c r="P142" s="7">
        <v>33316.092683352064</v>
      </c>
      <c r="Q142" s="7">
        <v>18305.284013411296</v>
      </c>
      <c r="R142" s="7">
        <v>33164.45493629956</v>
      </c>
      <c r="S142" s="7">
        <v>21159.532714471348</v>
      </c>
      <c r="T142" s="7">
        <v>56324.8422359545</v>
      </c>
      <c r="U142" s="7">
        <v>25330.891280629505</v>
      </c>
      <c r="V142" s="7">
        <v>150552.55425154709</v>
      </c>
      <c r="W142" s="7">
        <v>1585.1066037589094</v>
      </c>
      <c r="X142" s="7">
        <v>80990.927939011424</v>
      </c>
      <c r="Y142" s="7">
        <v>12396.240743534263</v>
      </c>
      <c r="Z142" s="7">
        <v>77694.005628957661</v>
      </c>
      <c r="AA142" s="7">
        <v>174095.89652371194</v>
      </c>
      <c r="AB142" s="7">
        <v>11198.617245084924</v>
      </c>
      <c r="AC142" s="7">
        <v>2428403.851201464</v>
      </c>
      <c r="AD142" s="7">
        <v>100537.71611706022</v>
      </c>
      <c r="AE142" s="7">
        <v>20198.680333516491</v>
      </c>
      <c r="AF142" s="7">
        <v>11030.805045175792</v>
      </c>
      <c r="AG142" s="7">
        <v>34270.429464431421</v>
      </c>
      <c r="AH142" s="7">
        <v>60785.401464727125</v>
      </c>
      <c r="AI142" s="7">
        <v>13134.699071631772</v>
      </c>
      <c r="AJ142" s="7">
        <v>32383.080587600864</v>
      </c>
      <c r="AK142" s="7">
        <v>101013.02367731696</v>
      </c>
      <c r="AL142" s="7">
        <v>327122.41393051279</v>
      </c>
      <c r="AM142" s="7">
        <v>4242.5246806652322</v>
      </c>
      <c r="AN142" s="7">
        <v>107307.39395301268</v>
      </c>
      <c r="AO142" s="7">
        <v>23378.958850488736</v>
      </c>
      <c r="AP142" s="7">
        <v>15714.12816518145</v>
      </c>
      <c r="AQ142" s="7">
        <v>595129.22664586641</v>
      </c>
      <c r="AR142" s="7">
        <v>3446.1672307782637</v>
      </c>
      <c r="AS142" s="7">
        <v>33920.089580840206</v>
      </c>
      <c r="AT142" s="7">
        <v>8235.8437282409104</v>
      </c>
      <c r="AU142" s="7">
        <v>7130.3541688152745</v>
      </c>
      <c r="AV142" s="7">
        <v>12788.983853096479</v>
      </c>
      <c r="AW142" s="7">
        <v>9108.6299244032507</v>
      </c>
      <c r="AX142" s="7">
        <v>13231.603072061229</v>
      </c>
      <c r="AY142" s="7">
        <v>16930.476178086748</v>
      </c>
      <c r="AZ142" s="7">
        <v>7379.3506264749058</v>
      </c>
      <c r="BA142" s="7">
        <v>1911.3433133243616</v>
      </c>
      <c r="BB142" s="7">
        <v>4135.2055870272561</v>
      </c>
      <c r="BC142" s="7">
        <v>173976.30212170869</v>
      </c>
      <c r="BD142" s="7">
        <v>79544.394775221444</v>
      </c>
      <c r="BE142" s="7">
        <v>34134.942279224269</v>
      </c>
      <c r="BF142" s="7">
        <v>225815.95276763654</v>
      </c>
      <c r="BG142" s="7">
        <v>24512.335653688369</v>
      </c>
      <c r="BH142" s="7">
        <v>8284.445296953365</v>
      </c>
      <c r="BI142" s="7">
        <v>6399778.3208547337</v>
      </c>
      <c r="BJ142" s="7">
        <v>269059.71233415592</v>
      </c>
      <c r="BK142" s="7">
        <v>5100335.2443582993</v>
      </c>
      <c r="BL142" s="7">
        <v>1047661.4994784315</v>
      </c>
      <c r="BM142" s="7">
        <v>4298225.1462064451</v>
      </c>
      <c r="BN142" s="7">
        <v>1696791.4666613948</v>
      </c>
      <c r="BO142" s="7">
        <v>1450907.0538056882</v>
      </c>
      <c r="BP142" s="7">
        <v>75607.278377397932</v>
      </c>
      <c r="BQ142" s="7">
        <v>14605.070229264975</v>
      </c>
      <c r="BR142" s="7">
        <v>187406.30611622022</v>
      </c>
      <c r="BS142" s="7">
        <v>3737.7421153883784</v>
      </c>
      <c r="BT142" s="7">
        <v>1070014.558911578</v>
      </c>
      <c r="BU142" s="7">
        <v>162650.35711787996</v>
      </c>
      <c r="BV142" s="7">
        <v>21344.928741067357</v>
      </c>
      <c r="BW142" s="7">
        <v>18111.769188118669</v>
      </c>
      <c r="BX142" s="7">
        <v>2081574.0706045385</v>
      </c>
      <c r="BY142" s="7">
        <v>72342.929747581438</v>
      </c>
      <c r="BZ142" s="7">
        <v>122068.51748742475</v>
      </c>
      <c r="CA142" s="7">
        <v>3135632.4912550384</v>
      </c>
      <c r="CB142" s="7">
        <v>10434.073512173081</v>
      </c>
      <c r="CC142" s="7">
        <v>61116.628907651226</v>
      </c>
      <c r="CD142" s="7">
        <v>2029752.7297325372</v>
      </c>
      <c r="CE142" s="7">
        <v>1088458.8983908349</v>
      </c>
      <c r="CF142" s="7">
        <v>6601748.026266179</v>
      </c>
      <c r="CG142" s="7">
        <v>21151.47866314754</v>
      </c>
      <c r="CH142" s="7">
        <v>2156045.3577780277</v>
      </c>
      <c r="CI142" s="7">
        <v>309981.3538957173</v>
      </c>
      <c r="CJ142" s="7">
        <v>63438.218169624015</v>
      </c>
      <c r="CK142" s="7">
        <v>18236.335458458419</v>
      </c>
      <c r="CL142" s="7">
        <v>29439.496991523549</v>
      </c>
      <c r="CM142" s="7">
        <v>73593.131705760621</v>
      </c>
      <c r="CN142" s="7">
        <v>39737.873603169333</v>
      </c>
      <c r="CO142" s="7">
        <v>9864.9770142650359</v>
      </c>
      <c r="CP142" s="7">
        <v>119280.85444328835</v>
      </c>
      <c r="CQ142" s="7">
        <v>16770.402089068939</v>
      </c>
      <c r="CR142" s="7">
        <v>48379.063760519784</v>
      </c>
      <c r="CS142" s="7">
        <v>72428.464747353952</v>
      </c>
      <c r="CT142" s="7">
        <v>3334.7002413854843</v>
      </c>
      <c r="CU142" s="7">
        <v>643584.47255143931</v>
      </c>
      <c r="CV142" s="7">
        <v>25484.12328395087</v>
      </c>
      <c r="CW142" s="7">
        <v>40810.114392402174</v>
      </c>
      <c r="CX142" s="7">
        <v>49964.032777526518</v>
      </c>
      <c r="CY142" s="7">
        <v>190616.32513667984</v>
      </c>
      <c r="CZ142" s="7">
        <v>107782.58613150717</v>
      </c>
      <c r="DA142" s="7">
        <v>19495.120764521351</v>
      </c>
      <c r="DB142" s="7">
        <v>145980.15182268433</v>
      </c>
      <c r="DC142" s="7">
        <v>109809.87428385552</v>
      </c>
      <c r="DD142" s="7">
        <v>409218.50849402411</v>
      </c>
      <c r="DE142" s="7">
        <v>47347.654236143622</v>
      </c>
      <c r="DF142" s="7">
        <v>23128.595638380582</v>
      </c>
      <c r="DG142" s="7">
        <v>52202.232501423285</v>
      </c>
      <c r="DH142" s="7">
        <v>49509.194802009319</v>
      </c>
      <c r="DI142" s="7">
        <v>39973.043527782655</v>
      </c>
      <c r="DJ142" s="7">
        <v>877.19795562218826</v>
      </c>
      <c r="DK142" s="7">
        <v>6474473.6630669227</v>
      </c>
      <c r="DL142" s="7">
        <v>2213986.9445549855</v>
      </c>
      <c r="DM142" s="7">
        <v>8416.0691827391256</v>
      </c>
      <c r="DN142" s="7">
        <v>3131740.62087123</v>
      </c>
      <c r="DO142" s="7">
        <v>1963915.6390135188</v>
      </c>
      <c r="DP142" s="7">
        <v>1595710.5916570546</v>
      </c>
      <c r="DQ142" s="7">
        <v>14255.984073321259</v>
      </c>
      <c r="DR142" s="7">
        <v>26002.55094631359</v>
      </c>
      <c r="DS142" s="7">
        <f>'[2]IOT 2019 CB'!DZ150+'[2]IOT 2019 CB'!EA150</f>
        <v>10466709.844596896</v>
      </c>
      <c r="DT142" s="7">
        <v>131997.87157737897</v>
      </c>
      <c r="DU142" s="7">
        <v>46285.070344806249</v>
      </c>
      <c r="DV142" s="7">
        <v>202001.00739648053</v>
      </c>
      <c r="DW142" s="7">
        <v>5804287.0647420352</v>
      </c>
      <c r="DX142" s="7">
        <v>18101.776248661521</v>
      </c>
      <c r="DY142" s="7">
        <v>31171.065794262315</v>
      </c>
      <c r="DZ142" s="7">
        <v>559262.52097316913</v>
      </c>
      <c r="EA142" s="7">
        <v>14047.73418473024</v>
      </c>
      <c r="EB142" s="7">
        <v>3676520.3668458909</v>
      </c>
      <c r="EC142" s="7">
        <v>986906.3372775669</v>
      </c>
      <c r="ED142" s="7">
        <v>1268710.4097439672</v>
      </c>
      <c r="EE142" s="7">
        <v>626832.68766974192</v>
      </c>
      <c r="EF142" s="7">
        <v>55398.332144119144</v>
      </c>
      <c r="EG142" s="7">
        <v>270407.01939132513</v>
      </c>
      <c r="EH142" s="7">
        <v>77642.347858127716</v>
      </c>
      <c r="EI142" s="7">
        <v>39495167.092787132</v>
      </c>
      <c r="EJ142" s="7">
        <v>1010730.5325169109</v>
      </c>
      <c r="EK142" s="7">
        <v>1646065.4518392209</v>
      </c>
      <c r="EL142" s="7">
        <f>'[2]IOT 2019 CB'!ET150+'[2]IOT 2019 CB'!EU150</f>
        <v>3154207.0078201341</v>
      </c>
      <c r="EM142" s="7">
        <v>383351.13866511866</v>
      </c>
      <c r="EN142" s="7">
        <v>279941.99303333869</v>
      </c>
      <c r="EO142" s="7">
        <v>401614.41752601642</v>
      </c>
      <c r="EP142" s="7">
        <v>793294.79200469225</v>
      </c>
      <c r="EQ142" s="7">
        <v>69116.037120589404</v>
      </c>
      <c r="ER142" s="7">
        <v>331463.2547904083</v>
      </c>
      <c r="ES142" s="7">
        <v>823318.80704454577</v>
      </c>
      <c r="ET142" s="7">
        <v>148186.93560068536</v>
      </c>
      <c r="EU142" s="7">
        <v>981445.41498461028</v>
      </c>
      <c r="EV142" s="7">
        <v>1169314.1291932624</v>
      </c>
      <c r="EW142" s="7">
        <v>976.6823693769602</v>
      </c>
      <c r="EX142" s="7">
        <v>103128.84565193533</v>
      </c>
      <c r="EY142" s="7">
        <v>291040.05780923087</v>
      </c>
      <c r="EZ142" s="7">
        <v>339612.49590670824</v>
      </c>
      <c r="FA142" s="7">
        <v>76244.417921220593</v>
      </c>
      <c r="FB142" s="7">
        <v>15088.482008490046</v>
      </c>
      <c r="FC142" s="7">
        <v>894275.37456552964</v>
      </c>
      <c r="FD142" s="7">
        <v>4961856.8735885471</v>
      </c>
      <c r="FE142" s="7">
        <v>2283497.8770646024</v>
      </c>
      <c r="FF142" s="7">
        <v>229969.1747281219</v>
      </c>
      <c r="FG142" s="7">
        <v>1766258.7680091788</v>
      </c>
      <c r="FH142" s="7">
        <v>3521.4707656519918</v>
      </c>
      <c r="FI142" s="7">
        <v>13990.836305190482</v>
      </c>
      <c r="FJ142" s="7">
        <v>22336.017434815836</v>
      </c>
      <c r="FK142" s="7">
        <v>15940.618896874334</v>
      </c>
      <c r="FL142" s="7">
        <v>558023.22039048467</v>
      </c>
      <c r="FM142" s="7">
        <v>388014.37272422865</v>
      </c>
      <c r="FN142" s="7">
        <v>38702.947753285422</v>
      </c>
      <c r="FO142" s="7">
        <v>28717.902875838641</v>
      </c>
      <c r="FP142" s="7">
        <v>207988.14266256749</v>
      </c>
      <c r="FQ142" s="7">
        <v>26809.521375415079</v>
      </c>
      <c r="FR142" s="2">
        <f t="shared" si="8"/>
        <v>152255654.18238825</v>
      </c>
      <c r="FS142" s="1">
        <f t="shared" si="9"/>
        <v>217055382.01090989</v>
      </c>
      <c r="FT142" s="3">
        <v>190425557.08931416</v>
      </c>
      <c r="FU142" s="3">
        <v>26629824.921595726</v>
      </c>
      <c r="FV142" s="1">
        <f t="shared" si="10"/>
        <v>0</v>
      </c>
      <c r="FW142" s="1">
        <v>0</v>
      </c>
      <c r="FX142" s="1">
        <v>0</v>
      </c>
      <c r="FY142" s="1">
        <v>19734587.035539404</v>
      </c>
      <c r="FZ142" s="1">
        <v>5966392.6834345311</v>
      </c>
      <c r="GA142" s="1">
        <f t="shared" si="11"/>
        <v>383079230.54540294</v>
      </c>
      <c r="GB142" s="13"/>
      <c r="GC142" s="4"/>
      <c r="GD142" s="5"/>
      <c r="GF142" s="8"/>
      <c r="GG142" s="8"/>
    </row>
    <row r="143" spans="1:189" s="27" customFormat="1" ht="47.25" x14ac:dyDescent="0.25">
      <c r="A143" s="20" t="s">
        <v>309</v>
      </c>
      <c r="B143" s="18">
        <v>138</v>
      </c>
      <c r="C143" s="7">
        <v>547772.68287141167</v>
      </c>
      <c r="D143" s="7">
        <v>84545.878933091371</v>
      </c>
      <c r="E143" s="7">
        <v>28.997413996409353</v>
      </c>
      <c r="F143" s="7">
        <v>7430.3482673762737</v>
      </c>
      <c r="G143" s="7">
        <v>13256.802210905604</v>
      </c>
      <c r="H143" s="7">
        <v>32183.13184451139</v>
      </c>
      <c r="I143" s="7">
        <v>404.78237573107742</v>
      </c>
      <c r="J143" s="7">
        <v>12.965067023428283</v>
      </c>
      <c r="K143" s="7">
        <v>13.355867119550847</v>
      </c>
      <c r="L143" s="7">
        <v>0</v>
      </c>
      <c r="M143" s="7">
        <v>0</v>
      </c>
      <c r="N143" s="7">
        <v>826.71222169122314</v>
      </c>
      <c r="O143" s="7">
        <v>80.14088459188352</v>
      </c>
      <c r="P143" s="7">
        <v>221.73735445866257</v>
      </c>
      <c r="Q143" s="7">
        <v>120.75943325067078</v>
      </c>
      <c r="R143" s="7">
        <v>423.8022331623626</v>
      </c>
      <c r="S143" s="7">
        <v>975.23605418513068</v>
      </c>
      <c r="T143" s="7">
        <v>328.51429273524894</v>
      </c>
      <c r="U143" s="7">
        <v>21.83978014712061</v>
      </c>
      <c r="V143" s="7">
        <v>7825.2808431224612</v>
      </c>
      <c r="W143" s="7">
        <v>0</v>
      </c>
      <c r="X143" s="7">
        <v>827.45740895930464</v>
      </c>
      <c r="Y143" s="7">
        <v>697.34039744329527</v>
      </c>
      <c r="Z143" s="7">
        <v>308.75545117594163</v>
      </c>
      <c r="AA143" s="7">
        <v>0</v>
      </c>
      <c r="AB143" s="7">
        <v>172.81068399834805</v>
      </c>
      <c r="AC143" s="7">
        <v>32.647782357415053</v>
      </c>
      <c r="AD143" s="7">
        <v>32.940952941173919</v>
      </c>
      <c r="AE143" s="7">
        <v>1925.1392588927233</v>
      </c>
      <c r="AF143" s="7">
        <v>3.4201778720535696</v>
      </c>
      <c r="AG143" s="7">
        <v>14.755917487732113</v>
      </c>
      <c r="AH143" s="7">
        <v>16.943474374212659</v>
      </c>
      <c r="AI143" s="7">
        <v>123.68175716264996</v>
      </c>
      <c r="AJ143" s="7">
        <v>12075.408407602283</v>
      </c>
      <c r="AK143" s="7">
        <v>20.673880251264954</v>
      </c>
      <c r="AL143" s="7">
        <v>328722.92472333158</v>
      </c>
      <c r="AM143" s="7">
        <v>166.78657583590331</v>
      </c>
      <c r="AN143" s="7">
        <v>5841.4918995401413</v>
      </c>
      <c r="AO143" s="7">
        <v>2477.9705406214093</v>
      </c>
      <c r="AP143" s="7">
        <v>3858.7851456679978</v>
      </c>
      <c r="AQ143" s="7">
        <v>24393.522665036231</v>
      </c>
      <c r="AR143" s="7">
        <v>0</v>
      </c>
      <c r="AS143" s="7">
        <v>4491.4193179589402</v>
      </c>
      <c r="AT143" s="7">
        <v>1668.9099814326219</v>
      </c>
      <c r="AU143" s="7">
        <v>1188.6323654108417</v>
      </c>
      <c r="AV143" s="7">
        <v>3080.5397060200885</v>
      </c>
      <c r="AW143" s="7">
        <v>1264.8763844401897</v>
      </c>
      <c r="AX143" s="7">
        <v>13701.712228761422</v>
      </c>
      <c r="AY143" s="7">
        <v>43543.883790957145</v>
      </c>
      <c r="AZ143" s="7">
        <v>41.360051166496916</v>
      </c>
      <c r="BA143" s="7">
        <v>566.20564396143732</v>
      </c>
      <c r="BB143" s="7">
        <v>394.52800564837969</v>
      </c>
      <c r="BC143" s="7">
        <v>13115.13430785409</v>
      </c>
      <c r="BD143" s="7">
        <v>62840.071594645968</v>
      </c>
      <c r="BE143" s="7">
        <v>3322.8576734288959</v>
      </c>
      <c r="BF143" s="7">
        <v>31097.034972088593</v>
      </c>
      <c r="BG143" s="7">
        <v>141462.23780429867</v>
      </c>
      <c r="BH143" s="7">
        <v>10272.129976984503</v>
      </c>
      <c r="BI143" s="7">
        <v>9285.7667294670373</v>
      </c>
      <c r="BJ143" s="7">
        <v>22687.882992321247</v>
      </c>
      <c r="BK143" s="7">
        <v>37483.229088729764</v>
      </c>
      <c r="BL143" s="7">
        <v>9327.213646642962</v>
      </c>
      <c r="BM143" s="7">
        <v>37750.26228763668</v>
      </c>
      <c r="BN143" s="7">
        <v>21168.023287718857</v>
      </c>
      <c r="BO143" s="7">
        <v>14487.467461703505</v>
      </c>
      <c r="BP143" s="7">
        <v>14900.752728288287</v>
      </c>
      <c r="BQ143" s="7">
        <v>31.807266277470667</v>
      </c>
      <c r="BR143" s="7">
        <v>69797.296892911574</v>
      </c>
      <c r="BS143" s="7">
        <v>22560.202922559711</v>
      </c>
      <c r="BT143" s="7">
        <v>7449.2449453846866</v>
      </c>
      <c r="BU143" s="7">
        <v>37801.754951320014</v>
      </c>
      <c r="BV143" s="7">
        <v>15824.256999086814</v>
      </c>
      <c r="BW143" s="7">
        <v>19484.907456335761</v>
      </c>
      <c r="BX143" s="7">
        <v>1037578.3437736282</v>
      </c>
      <c r="BY143" s="7">
        <v>18755.629515764933</v>
      </c>
      <c r="BZ143" s="7">
        <v>26625.75338382179</v>
      </c>
      <c r="CA143" s="7">
        <v>1113389.0256666786</v>
      </c>
      <c r="CB143" s="7">
        <v>137.06241289814346</v>
      </c>
      <c r="CC143" s="7">
        <v>29057.822455884361</v>
      </c>
      <c r="CD143" s="7">
        <v>10034.998999956752</v>
      </c>
      <c r="CE143" s="7">
        <v>216810.70349432668</v>
      </c>
      <c r="CF143" s="7">
        <v>5178934.3569801338</v>
      </c>
      <c r="CG143" s="7">
        <v>3039.0487531197023</v>
      </c>
      <c r="CH143" s="7">
        <v>153325.20611744799</v>
      </c>
      <c r="CI143" s="7">
        <v>136530.09700989825</v>
      </c>
      <c r="CJ143" s="7">
        <v>60171.977129789113</v>
      </c>
      <c r="CK143" s="7">
        <v>4302.9784786050286</v>
      </c>
      <c r="CL143" s="7">
        <v>19295.57623505775</v>
      </c>
      <c r="CM143" s="7">
        <v>66717.039129391225</v>
      </c>
      <c r="CN143" s="7">
        <v>5925.7113207393941</v>
      </c>
      <c r="CO143" s="7">
        <v>1119.2496754630338</v>
      </c>
      <c r="CP143" s="7">
        <v>45072.593229306709</v>
      </c>
      <c r="CQ143" s="7">
        <v>1229.2952763078138</v>
      </c>
      <c r="CR143" s="7">
        <v>12375.473414281099</v>
      </c>
      <c r="CS143" s="7">
        <v>12725.238268503255</v>
      </c>
      <c r="CT143" s="7">
        <v>20643.429866087397</v>
      </c>
      <c r="CU143" s="7">
        <v>84044.650164486971</v>
      </c>
      <c r="CV143" s="7">
        <v>30712.171586709999</v>
      </c>
      <c r="CW143" s="7">
        <v>66438.177295801885</v>
      </c>
      <c r="CX143" s="7">
        <v>3338.2446316390779</v>
      </c>
      <c r="CY143" s="7">
        <v>78933.184239836919</v>
      </c>
      <c r="CZ143" s="7">
        <v>6248.1313932525227</v>
      </c>
      <c r="DA143" s="7">
        <v>103037.26195256996</v>
      </c>
      <c r="DB143" s="7">
        <v>12366.628802357034</v>
      </c>
      <c r="DC143" s="7">
        <v>168708.11514698053</v>
      </c>
      <c r="DD143" s="7">
        <v>66548.075004535742</v>
      </c>
      <c r="DE143" s="7">
        <v>6949.7203833268732</v>
      </c>
      <c r="DF143" s="7">
        <v>3314.6645552936557</v>
      </c>
      <c r="DG143" s="7">
        <v>6020.1754042763105</v>
      </c>
      <c r="DH143" s="7">
        <v>31990.205153947401</v>
      </c>
      <c r="DI143" s="7">
        <v>3177.8280545402995</v>
      </c>
      <c r="DJ143" s="7">
        <v>326.80732745104024</v>
      </c>
      <c r="DK143" s="7">
        <v>36722.080482151352</v>
      </c>
      <c r="DL143" s="7">
        <v>38673.393537235199</v>
      </c>
      <c r="DM143" s="7">
        <v>277.38264754335222</v>
      </c>
      <c r="DN143" s="7">
        <v>21977.120376911753</v>
      </c>
      <c r="DO143" s="7">
        <v>606482.31187533366</v>
      </c>
      <c r="DP143" s="7">
        <v>66195.653252800053</v>
      </c>
      <c r="DQ143" s="7">
        <v>9161.8547700081344</v>
      </c>
      <c r="DR143" s="7">
        <v>17681.06173904123</v>
      </c>
      <c r="DS143" s="7">
        <f>'[2]IOT 2019 CB'!DZ151+'[2]IOT 2019 CB'!EA151</f>
        <v>458573.5489498917</v>
      </c>
      <c r="DT143" s="7">
        <v>1892.0364550769511</v>
      </c>
      <c r="DU143" s="7">
        <v>1411.9355429255766</v>
      </c>
      <c r="DV143" s="7">
        <v>14466.096276691893</v>
      </c>
      <c r="DW143" s="7">
        <v>34178.227139115879</v>
      </c>
      <c r="DX143" s="7">
        <v>5773.2584653323584</v>
      </c>
      <c r="DY143" s="7">
        <v>9824.2066343642964</v>
      </c>
      <c r="DZ143" s="7">
        <v>1790426.0086505057</v>
      </c>
      <c r="EA143" s="7">
        <v>12549.822213855714</v>
      </c>
      <c r="EB143" s="7">
        <v>198632.81794043767</v>
      </c>
      <c r="EC143" s="7">
        <v>5805.0847966454139</v>
      </c>
      <c r="ED143" s="7">
        <v>147542.49337747286</v>
      </c>
      <c r="EE143" s="7">
        <v>92918.902028177064</v>
      </c>
      <c r="EF143" s="7">
        <v>21553.590637172943</v>
      </c>
      <c r="EG143" s="7">
        <v>9072.206895375195</v>
      </c>
      <c r="EH143" s="7">
        <v>181682.28981245964</v>
      </c>
      <c r="EI143" s="7">
        <v>18127630.949443474</v>
      </c>
      <c r="EJ143" s="7">
        <v>15026435.317640489</v>
      </c>
      <c r="EK143" s="7">
        <v>402114.56391682976</v>
      </c>
      <c r="EL143" s="7">
        <f>'[2]IOT 2019 CB'!ET151+'[2]IOT 2019 CB'!EU151</f>
        <v>3241122.1732372115</v>
      </c>
      <c r="EM143" s="7">
        <v>1093704.3307817946</v>
      </c>
      <c r="EN143" s="7">
        <v>198071.41309382339</v>
      </c>
      <c r="EO143" s="7">
        <v>177798.20231436947</v>
      </c>
      <c r="EP143" s="7">
        <v>17942.610587746429</v>
      </c>
      <c r="EQ143" s="7">
        <v>192669.95134726164</v>
      </c>
      <c r="ER143" s="7">
        <v>220896.68608358473</v>
      </c>
      <c r="ES143" s="7">
        <v>444295.61791874096</v>
      </c>
      <c r="ET143" s="7">
        <v>51850.54886221273</v>
      </c>
      <c r="EU143" s="7">
        <v>311656.52164744731</v>
      </c>
      <c r="EV143" s="7">
        <v>162173.9952228886</v>
      </c>
      <c r="EW143" s="7">
        <v>72.069366571345157</v>
      </c>
      <c r="EX143" s="7">
        <v>43890.583705780708</v>
      </c>
      <c r="EY143" s="7">
        <v>719383.23695022729</v>
      </c>
      <c r="EZ143" s="7">
        <v>35763.419793975714</v>
      </c>
      <c r="FA143" s="7">
        <v>4792.0002524911497</v>
      </c>
      <c r="FB143" s="7">
        <v>1790.953914979417</v>
      </c>
      <c r="FC143" s="7">
        <v>476241.44972760684</v>
      </c>
      <c r="FD143" s="7">
        <v>2256055.7074038531</v>
      </c>
      <c r="FE143" s="7">
        <v>4098250.1840722007</v>
      </c>
      <c r="FF143" s="7">
        <v>100071.07335896493</v>
      </c>
      <c r="FG143" s="7">
        <v>1630281.9901075305</v>
      </c>
      <c r="FH143" s="7">
        <v>962.26626834770286</v>
      </c>
      <c r="FI143" s="7">
        <v>214.5097123021003</v>
      </c>
      <c r="FJ143" s="7">
        <v>3203.0135341877176</v>
      </c>
      <c r="FK143" s="7">
        <v>2359.4210406641478</v>
      </c>
      <c r="FL143" s="7">
        <v>9300.6041060932421</v>
      </c>
      <c r="FM143" s="7">
        <v>27677.93779888616</v>
      </c>
      <c r="FN143" s="7">
        <v>6071.2433992317883</v>
      </c>
      <c r="FO143" s="7">
        <v>10347.587174760487</v>
      </c>
      <c r="FP143" s="7">
        <v>11041.028194899254</v>
      </c>
      <c r="FQ143" s="7">
        <v>20.561016870440977</v>
      </c>
      <c r="FR143" s="2">
        <f t="shared" si="8"/>
        <v>63485855.78768944</v>
      </c>
      <c r="FS143" s="1">
        <f t="shared" si="9"/>
        <v>10314296.13323221</v>
      </c>
      <c r="FT143" s="3">
        <v>10314296.13323221</v>
      </c>
      <c r="FU143" s="3">
        <v>0</v>
      </c>
      <c r="FV143" s="1">
        <f t="shared" si="10"/>
        <v>0</v>
      </c>
      <c r="FW143" s="1">
        <v>0</v>
      </c>
      <c r="FX143" s="1">
        <v>0</v>
      </c>
      <c r="FY143" s="1">
        <v>13173647.071467271</v>
      </c>
      <c r="FZ143" s="1">
        <v>6592839.5271218345</v>
      </c>
      <c r="GA143" s="1">
        <f t="shared" si="11"/>
        <v>80380959.465267092</v>
      </c>
      <c r="GB143" s="13"/>
      <c r="GC143" s="4"/>
      <c r="GD143" s="5"/>
      <c r="GF143" s="8"/>
      <c r="GG143" s="8"/>
    </row>
    <row r="144" spans="1:189" s="27" customFormat="1" ht="15.75" x14ac:dyDescent="0.25">
      <c r="A144" s="20" t="s">
        <v>310</v>
      </c>
      <c r="B144" s="18">
        <v>139</v>
      </c>
      <c r="C144" s="7">
        <v>50.76928389687923</v>
      </c>
      <c r="D144" s="7">
        <v>0</v>
      </c>
      <c r="E144" s="7">
        <v>20.210475363685841</v>
      </c>
      <c r="F144" s="7">
        <v>14403.652225866123</v>
      </c>
      <c r="G144" s="7">
        <v>1338.9059594828818</v>
      </c>
      <c r="H144" s="7">
        <v>181.74726293963784</v>
      </c>
      <c r="I144" s="7">
        <v>896.23432757726323</v>
      </c>
      <c r="J144" s="7">
        <v>29.24675364029725</v>
      </c>
      <c r="K144" s="7">
        <v>132.58574664167904</v>
      </c>
      <c r="L144" s="7">
        <v>33.205844112735861</v>
      </c>
      <c r="M144" s="7">
        <v>172.1527888050525</v>
      </c>
      <c r="N144" s="7">
        <v>735.1339526316508</v>
      </c>
      <c r="O144" s="7">
        <v>7.7083792286700161</v>
      </c>
      <c r="P144" s="7">
        <v>1280.4251769197201</v>
      </c>
      <c r="Q144" s="7">
        <v>2.6565173173661303</v>
      </c>
      <c r="R144" s="7">
        <v>361.2953594107874</v>
      </c>
      <c r="S144" s="7">
        <v>503.50515988986393</v>
      </c>
      <c r="T144" s="7">
        <v>59.451231893855606</v>
      </c>
      <c r="U144" s="7">
        <v>43.490808098203154</v>
      </c>
      <c r="V144" s="7">
        <v>7518.8535992556599</v>
      </c>
      <c r="W144" s="7">
        <v>274.02673513187619</v>
      </c>
      <c r="X144" s="7">
        <v>48.408220127904265</v>
      </c>
      <c r="Y144" s="7">
        <v>92.270672619563285</v>
      </c>
      <c r="Z144" s="7">
        <v>0</v>
      </c>
      <c r="AA144" s="7">
        <v>0</v>
      </c>
      <c r="AB144" s="7">
        <v>1046.9711200635904</v>
      </c>
      <c r="AC144" s="7">
        <v>1416.4205511692237</v>
      </c>
      <c r="AD144" s="7">
        <v>54.66434236386668</v>
      </c>
      <c r="AE144" s="7">
        <v>196.54426648642129</v>
      </c>
      <c r="AF144" s="7">
        <v>0</v>
      </c>
      <c r="AG144" s="7">
        <v>0</v>
      </c>
      <c r="AH144" s="7">
        <v>1.7852123439219008</v>
      </c>
      <c r="AI144" s="7">
        <v>52.088746997382422</v>
      </c>
      <c r="AJ144" s="7">
        <v>6611.9187743620023</v>
      </c>
      <c r="AK144" s="7">
        <v>0</v>
      </c>
      <c r="AL144" s="7">
        <v>0</v>
      </c>
      <c r="AM144" s="7">
        <v>192.12790978367539</v>
      </c>
      <c r="AN144" s="7">
        <v>3669.5061153193701</v>
      </c>
      <c r="AO144" s="7">
        <v>331.74615485058803</v>
      </c>
      <c r="AP144" s="7">
        <v>8976.1809562928847</v>
      </c>
      <c r="AQ144" s="7">
        <v>82680.571560300072</v>
      </c>
      <c r="AR144" s="7">
        <v>0</v>
      </c>
      <c r="AS144" s="7">
        <v>6320.6689201892787</v>
      </c>
      <c r="AT144" s="7">
        <v>162.1241139283438</v>
      </c>
      <c r="AU144" s="7">
        <v>121.85833525800346</v>
      </c>
      <c r="AV144" s="7">
        <v>2402.1046088555736</v>
      </c>
      <c r="AW144" s="7">
        <v>518.91246714468093</v>
      </c>
      <c r="AX144" s="7">
        <v>566.16133217945048</v>
      </c>
      <c r="AY144" s="7">
        <v>178.25711275992586</v>
      </c>
      <c r="AZ144" s="7">
        <v>0</v>
      </c>
      <c r="BA144" s="7">
        <v>27.273183493143296</v>
      </c>
      <c r="BB144" s="7">
        <v>51.229338647196244</v>
      </c>
      <c r="BC144" s="7">
        <v>4494.1727217226216</v>
      </c>
      <c r="BD144" s="7">
        <v>18680.154615468986</v>
      </c>
      <c r="BE144" s="7">
        <v>3890.2713942472838</v>
      </c>
      <c r="BF144" s="7">
        <v>286057.39101996704</v>
      </c>
      <c r="BG144" s="7">
        <v>217960.85765954331</v>
      </c>
      <c r="BH144" s="7">
        <v>36.674265130422278</v>
      </c>
      <c r="BI144" s="7">
        <v>4588.9194485889884</v>
      </c>
      <c r="BJ144" s="7">
        <v>15130.846326604795</v>
      </c>
      <c r="BK144" s="7">
        <v>46863.450308007443</v>
      </c>
      <c r="BL144" s="7">
        <v>94153.641418616258</v>
      </c>
      <c r="BM144" s="7">
        <v>51144.022038604708</v>
      </c>
      <c r="BN144" s="7">
        <v>343719.51628336328</v>
      </c>
      <c r="BO144" s="7">
        <v>96678.482612222593</v>
      </c>
      <c r="BP144" s="7">
        <v>43998.347475918781</v>
      </c>
      <c r="BQ144" s="7">
        <v>1325.8498861529513</v>
      </c>
      <c r="BR144" s="7">
        <v>16273.096668750319</v>
      </c>
      <c r="BS144" s="7">
        <v>510.51621968974939</v>
      </c>
      <c r="BT144" s="7">
        <v>25126.734509959595</v>
      </c>
      <c r="BU144" s="7">
        <v>11199.897553170675</v>
      </c>
      <c r="BV144" s="7">
        <v>13635.220844923957</v>
      </c>
      <c r="BW144" s="7">
        <v>17747.236708384309</v>
      </c>
      <c r="BX144" s="7">
        <v>10919.051844542839</v>
      </c>
      <c r="BY144" s="7">
        <v>2316.9776334270391</v>
      </c>
      <c r="BZ144" s="7">
        <v>5065.9646443123893</v>
      </c>
      <c r="CA144" s="7">
        <v>8854.9857629603939</v>
      </c>
      <c r="CB144" s="7">
        <v>46.831304366944146</v>
      </c>
      <c r="CC144" s="7">
        <v>9635.127184829671</v>
      </c>
      <c r="CD144" s="7">
        <v>2145.2288411764421</v>
      </c>
      <c r="CE144" s="7">
        <v>11960.468504426302</v>
      </c>
      <c r="CF144" s="7">
        <v>168431.7659785992</v>
      </c>
      <c r="CG144" s="7">
        <v>575.14750096464843</v>
      </c>
      <c r="CH144" s="7">
        <v>48989.867802534674</v>
      </c>
      <c r="CI144" s="7">
        <v>18244.928486329627</v>
      </c>
      <c r="CJ144" s="7">
        <v>82036.779153440104</v>
      </c>
      <c r="CK144" s="7">
        <v>660.0530208723269</v>
      </c>
      <c r="CL144" s="7">
        <v>13268.594673694533</v>
      </c>
      <c r="CM144" s="7">
        <v>26160.130909835912</v>
      </c>
      <c r="CN144" s="7">
        <v>28252.825810300135</v>
      </c>
      <c r="CO144" s="7">
        <v>236.00973138906519</v>
      </c>
      <c r="CP144" s="7">
        <v>39054.450940050985</v>
      </c>
      <c r="CQ144" s="7">
        <v>541.07106693633727</v>
      </c>
      <c r="CR144" s="7">
        <v>8762.1264065514297</v>
      </c>
      <c r="CS144" s="7">
        <v>2697.3975751079238</v>
      </c>
      <c r="CT144" s="7">
        <v>12445.349655723892</v>
      </c>
      <c r="CU144" s="7">
        <v>372963.05919805414</v>
      </c>
      <c r="CV144" s="7">
        <v>480.91901931787049</v>
      </c>
      <c r="CW144" s="7">
        <v>26955.445057585443</v>
      </c>
      <c r="CX144" s="7">
        <v>417.81961807766845</v>
      </c>
      <c r="CY144" s="7">
        <v>13466.145865336081</v>
      </c>
      <c r="CZ144" s="7">
        <v>11149.39759379532</v>
      </c>
      <c r="DA144" s="7">
        <v>544.75471409580791</v>
      </c>
      <c r="DB144" s="7">
        <v>6595.5679761216052</v>
      </c>
      <c r="DC144" s="7">
        <v>2854.6474969898782</v>
      </c>
      <c r="DD144" s="7">
        <v>49916.458469307479</v>
      </c>
      <c r="DE144" s="7">
        <v>0</v>
      </c>
      <c r="DF144" s="7">
        <v>2350.6003534815209</v>
      </c>
      <c r="DG144" s="7">
        <v>7368.1410206238652</v>
      </c>
      <c r="DH144" s="7">
        <v>318.36539715650827</v>
      </c>
      <c r="DI144" s="7">
        <v>903.29038550719974</v>
      </c>
      <c r="DJ144" s="7">
        <v>35.696752348020901</v>
      </c>
      <c r="DK144" s="7">
        <v>10054.348665896825</v>
      </c>
      <c r="DL144" s="7">
        <v>25875.57281362699</v>
      </c>
      <c r="DM144" s="7">
        <v>202.43418719795784</v>
      </c>
      <c r="DN144" s="7">
        <v>13410.751213242196</v>
      </c>
      <c r="DO144" s="7">
        <v>7394.1146633558237</v>
      </c>
      <c r="DP144" s="7">
        <v>4655.9582807385559</v>
      </c>
      <c r="DQ144" s="7">
        <v>635.44927759606651</v>
      </c>
      <c r="DR144" s="7">
        <v>1243.6207178400564</v>
      </c>
      <c r="DS144" s="7">
        <f>'[2]IOT 2019 CB'!DZ152+'[2]IOT 2019 CB'!EA152</f>
        <v>244933.43069376462</v>
      </c>
      <c r="DT144" s="7">
        <v>0</v>
      </c>
      <c r="DU144" s="7">
        <v>0</v>
      </c>
      <c r="DV144" s="7">
        <v>19631.249999462318</v>
      </c>
      <c r="DW144" s="7">
        <v>2803.4643923480544</v>
      </c>
      <c r="DX144" s="7">
        <v>12930.48204742487</v>
      </c>
      <c r="DY144" s="7">
        <v>821.8974153634116</v>
      </c>
      <c r="DZ144" s="7">
        <v>392186.20850390301</v>
      </c>
      <c r="EA144" s="7">
        <v>42716.397563938895</v>
      </c>
      <c r="EB144" s="7">
        <v>359171.4475941261</v>
      </c>
      <c r="EC144" s="7">
        <v>5337.8123146332528</v>
      </c>
      <c r="ED144" s="7">
        <v>82446.194245298509</v>
      </c>
      <c r="EE144" s="7">
        <v>8006.4682814923808</v>
      </c>
      <c r="EF144" s="7">
        <v>51246.906602768351</v>
      </c>
      <c r="EG144" s="7">
        <v>100080.55245042509</v>
      </c>
      <c r="EH144" s="7">
        <v>216016.27804101619</v>
      </c>
      <c r="EI144" s="7">
        <v>294488.73658529716</v>
      </c>
      <c r="EJ144" s="7">
        <v>282700.95506920043</v>
      </c>
      <c r="EK144" s="7">
        <v>1036552.9467498093</v>
      </c>
      <c r="EL144" s="7">
        <f>'[2]IOT 2019 CB'!ET152+'[2]IOT 2019 CB'!EU152</f>
        <v>1068915.7849775366</v>
      </c>
      <c r="EM144" s="7">
        <v>238000.76905756234</v>
      </c>
      <c r="EN144" s="7">
        <v>4408.9278295922322</v>
      </c>
      <c r="EO144" s="7">
        <v>355961.62266520335</v>
      </c>
      <c r="EP144" s="7">
        <v>424019.64000859828</v>
      </c>
      <c r="EQ144" s="7">
        <v>163216.68224948936</v>
      </c>
      <c r="ER144" s="7">
        <v>89547.928087245382</v>
      </c>
      <c r="ES144" s="7">
        <v>78542.18177999169</v>
      </c>
      <c r="ET144" s="7">
        <v>10178.007354643743</v>
      </c>
      <c r="EU144" s="7">
        <v>1862693.8341993866</v>
      </c>
      <c r="EV144" s="7">
        <v>8769.3319980282922</v>
      </c>
      <c r="EW144" s="7">
        <v>166.39778593552873</v>
      </c>
      <c r="EX144" s="7">
        <v>15274.952589919061</v>
      </c>
      <c r="EY144" s="7">
        <v>5854.2376890043779</v>
      </c>
      <c r="EZ144" s="7">
        <v>35869.866740205543</v>
      </c>
      <c r="FA144" s="7">
        <v>8388.3248230772915</v>
      </c>
      <c r="FB144" s="7">
        <v>1718.2947941288235</v>
      </c>
      <c r="FC144" s="7">
        <v>48736.132209436662</v>
      </c>
      <c r="FD144" s="7">
        <v>360568.90643208928</v>
      </c>
      <c r="FE144" s="7">
        <v>460115.64249343699</v>
      </c>
      <c r="FF144" s="7">
        <v>169496.27997251053</v>
      </c>
      <c r="FG144" s="7">
        <v>255097.70170416631</v>
      </c>
      <c r="FH144" s="7">
        <v>147.68390296714912</v>
      </c>
      <c r="FI144" s="7">
        <v>328.05202860765689</v>
      </c>
      <c r="FJ144" s="7">
        <v>4282.6290743535956</v>
      </c>
      <c r="FK144" s="7">
        <v>5574.2565783632726</v>
      </c>
      <c r="FL144" s="7">
        <v>1436.174544287265</v>
      </c>
      <c r="FM144" s="7">
        <v>165177.34301701098</v>
      </c>
      <c r="FN144" s="7">
        <v>6194.8547518446112</v>
      </c>
      <c r="FO144" s="7">
        <v>4655.824945941984</v>
      </c>
      <c r="FP144" s="7">
        <v>223533.11840819815</v>
      </c>
      <c r="FQ144" s="7">
        <v>17.060138903118361</v>
      </c>
      <c r="FR144" s="2">
        <f t="shared" si="8"/>
        <v>11747033.918134285</v>
      </c>
      <c r="FS144" s="1">
        <f t="shared" si="9"/>
        <v>8480936.0641738232</v>
      </c>
      <c r="FT144" s="3">
        <v>734202.31136778323</v>
      </c>
      <c r="FU144" s="3">
        <v>7746733.7528060405</v>
      </c>
      <c r="FV144" s="1">
        <f t="shared" si="10"/>
        <v>0</v>
      </c>
      <c r="FW144" s="1">
        <v>0</v>
      </c>
      <c r="FX144" s="1">
        <v>0</v>
      </c>
      <c r="FY144" s="1">
        <v>1508865.3087494564</v>
      </c>
      <c r="FZ144" s="1">
        <v>3912130.6977234669</v>
      </c>
      <c r="GA144" s="1">
        <f t="shared" si="11"/>
        <v>17824704.593334097</v>
      </c>
      <c r="GB144" s="13"/>
      <c r="GC144" s="4"/>
      <c r="GD144" s="5"/>
      <c r="GF144" s="8"/>
      <c r="GG144" s="8"/>
    </row>
    <row r="145" spans="1:189" s="27" customFormat="1" ht="31.5" x14ac:dyDescent="0.25">
      <c r="A145" s="20" t="s">
        <v>311</v>
      </c>
      <c r="B145" s="18">
        <v>140</v>
      </c>
      <c r="C145" s="7">
        <f>'[2]IOT 2019 CB (2)'!C153+'[2]IOT 2019 CB (2)'!C154</f>
        <v>1115387.3863499684</v>
      </c>
      <c r="D145" s="7">
        <f>'[2]IOT 2019 CB (2)'!D153+'[2]IOT 2019 CB (2)'!D154</f>
        <v>103377.57866448806</v>
      </c>
      <c r="E145" s="7">
        <f>'[2]IOT 2019 CB (2)'!E153+'[2]IOT 2019 CB (2)'!E154</f>
        <v>596457.89503637596</v>
      </c>
      <c r="F145" s="7">
        <f>'[2]IOT 2019 CB (2)'!F153+'[2]IOT 2019 CB (2)'!F154</f>
        <v>62924.868138649428</v>
      </c>
      <c r="G145" s="7">
        <f>'[2]IOT 2019 CB (2)'!G153+'[2]IOT 2019 CB (2)'!G154</f>
        <v>79499.542782595119</v>
      </c>
      <c r="H145" s="7">
        <f>'[2]IOT 2019 CB (2)'!H153+'[2]IOT 2019 CB (2)'!H154</f>
        <v>1040330.5608871559</v>
      </c>
      <c r="I145" s="7">
        <f>'[2]IOT 2019 CB (2)'!I153+'[2]IOT 2019 CB (2)'!I154</f>
        <v>300045.40179274883</v>
      </c>
      <c r="J145" s="7">
        <f>'[2]IOT 2019 CB (2)'!J153+'[2]IOT 2019 CB (2)'!J154</f>
        <v>23243.097946858448</v>
      </c>
      <c r="K145" s="7">
        <f>'[2]IOT 2019 CB (2)'!K153+'[2]IOT 2019 CB (2)'!K154</f>
        <v>725923.26904649218</v>
      </c>
      <c r="L145" s="7">
        <f>'[2]IOT 2019 CB (2)'!L153+'[2]IOT 2019 CB (2)'!L154</f>
        <v>135077.08874494664</v>
      </c>
      <c r="M145" s="7">
        <f>'[2]IOT 2019 CB (2)'!M153+'[2]IOT 2019 CB (2)'!M154</f>
        <v>459714.95967378613</v>
      </c>
      <c r="N145" s="7">
        <f>'[2]IOT 2019 CB (2)'!N153+'[2]IOT 2019 CB (2)'!N154</f>
        <v>222875.88274410871</v>
      </c>
      <c r="O145" s="7">
        <f>'[2]IOT 2019 CB (2)'!O153+'[2]IOT 2019 CB (2)'!O154</f>
        <v>5305067.2264563385</v>
      </c>
      <c r="P145" s="7">
        <f>'[2]IOT 2019 CB (2)'!P153+'[2]IOT 2019 CB (2)'!P154</f>
        <v>8597.134190459843</v>
      </c>
      <c r="Q145" s="7">
        <f>'[2]IOT 2019 CB (2)'!Q153+'[2]IOT 2019 CB (2)'!Q154</f>
        <v>51531.009792414232</v>
      </c>
      <c r="R145" s="7">
        <f>'[2]IOT 2019 CB (2)'!R153+'[2]IOT 2019 CB (2)'!R154</f>
        <v>458700.96845261863</v>
      </c>
      <c r="S145" s="7">
        <f>'[2]IOT 2019 CB (2)'!S153+'[2]IOT 2019 CB (2)'!S154</f>
        <v>2126127.7551082582</v>
      </c>
      <c r="T145" s="7">
        <f>'[2]IOT 2019 CB (2)'!T153+'[2]IOT 2019 CB (2)'!T154</f>
        <v>633320.06948992913</v>
      </c>
      <c r="U145" s="7">
        <f>'[2]IOT 2019 CB (2)'!U153+'[2]IOT 2019 CB (2)'!U154</f>
        <v>197318.79652513671</v>
      </c>
      <c r="V145" s="7">
        <f>'[2]IOT 2019 CB (2)'!V153+'[2]IOT 2019 CB (2)'!V154</f>
        <v>256253.7307960545</v>
      </c>
      <c r="W145" s="7">
        <f>'[2]IOT 2019 CB (2)'!W153+'[2]IOT 2019 CB (2)'!W154</f>
        <v>352.61178883002964</v>
      </c>
      <c r="X145" s="7">
        <f>'[2]IOT 2019 CB (2)'!X153+'[2]IOT 2019 CB (2)'!X154</f>
        <v>84469.313784333383</v>
      </c>
      <c r="Y145" s="7">
        <f>'[2]IOT 2019 CB (2)'!Y153+'[2]IOT 2019 CB (2)'!Y154</f>
        <v>58726.872693439385</v>
      </c>
      <c r="Z145" s="7">
        <f>'[2]IOT 2019 CB (2)'!Z153+'[2]IOT 2019 CB (2)'!Z154</f>
        <v>258295.81148976044</v>
      </c>
      <c r="AA145" s="7">
        <f>'[2]IOT 2019 CB (2)'!AA153+'[2]IOT 2019 CB (2)'!AA154</f>
        <v>44017.384944212798</v>
      </c>
      <c r="AB145" s="7">
        <f>'[2]IOT 2019 CB (2)'!AB153+'[2]IOT 2019 CB (2)'!AB154</f>
        <v>28686.120453601659</v>
      </c>
      <c r="AC145" s="7">
        <f>'[2]IOT 2019 CB (2)'!AC153+'[2]IOT 2019 CB (2)'!AC154</f>
        <v>630161.2948259135</v>
      </c>
      <c r="AD145" s="7">
        <f>'[2]IOT 2019 CB (2)'!AD153+'[2]IOT 2019 CB (2)'!AD154</f>
        <v>190105.77206381268</v>
      </c>
      <c r="AE145" s="7">
        <f>'[2]IOT 2019 CB (2)'!AE153+'[2]IOT 2019 CB (2)'!AE154</f>
        <v>117837.36049032044</v>
      </c>
      <c r="AF145" s="7">
        <f>'[2]IOT 2019 CB (2)'!AF153+'[2]IOT 2019 CB (2)'!AF154</f>
        <v>625521.66320082033</v>
      </c>
      <c r="AG145" s="7">
        <f>'[2]IOT 2019 CB (2)'!AG153+'[2]IOT 2019 CB (2)'!AG154</f>
        <v>795956.03406803659</v>
      </c>
      <c r="AH145" s="7">
        <f>'[2]IOT 2019 CB (2)'!AH153+'[2]IOT 2019 CB (2)'!AH154</f>
        <v>1423875.6041290255</v>
      </c>
      <c r="AI145" s="7">
        <f>'[2]IOT 2019 CB (2)'!AI153+'[2]IOT 2019 CB (2)'!AI154</f>
        <v>299772.83945950516</v>
      </c>
      <c r="AJ145" s="7">
        <f>'[2]IOT 2019 CB (2)'!AJ153+'[2]IOT 2019 CB (2)'!AJ154</f>
        <v>1465850.0624382</v>
      </c>
      <c r="AK145" s="7">
        <f>'[2]IOT 2019 CB (2)'!AK153+'[2]IOT 2019 CB (2)'!AK154</f>
        <v>1762451.0053749369</v>
      </c>
      <c r="AL145" s="7">
        <f>'[2]IOT 2019 CB (2)'!AL153+'[2]IOT 2019 CB (2)'!AL154</f>
        <v>160002.67619330031</v>
      </c>
      <c r="AM145" s="7">
        <f>'[2]IOT 2019 CB (2)'!AM153+'[2]IOT 2019 CB (2)'!AM154</f>
        <v>232672.21325891549</v>
      </c>
      <c r="AN145" s="7">
        <f>'[2]IOT 2019 CB (2)'!AN153+'[2]IOT 2019 CB (2)'!AN154</f>
        <v>581420.49164801685</v>
      </c>
      <c r="AO145" s="7">
        <f>'[2]IOT 2019 CB (2)'!AO153+'[2]IOT 2019 CB (2)'!AO154</f>
        <v>14614.598140072636</v>
      </c>
      <c r="AP145" s="7">
        <f>'[2]IOT 2019 CB (2)'!AP153+'[2]IOT 2019 CB (2)'!AP154</f>
        <v>432836.88412143028</v>
      </c>
      <c r="AQ145" s="7">
        <f>'[2]IOT 2019 CB (2)'!AQ153+'[2]IOT 2019 CB (2)'!AQ154</f>
        <v>703333.47356851678</v>
      </c>
      <c r="AR145" s="7">
        <f>'[2]IOT 2019 CB (2)'!AR153+'[2]IOT 2019 CB (2)'!AR154</f>
        <v>18276.340088987636</v>
      </c>
      <c r="AS145" s="7">
        <f>'[2]IOT 2019 CB (2)'!AS153+'[2]IOT 2019 CB (2)'!AS154</f>
        <v>2028849.1138863948</v>
      </c>
      <c r="AT145" s="7">
        <f>'[2]IOT 2019 CB (2)'!AT153+'[2]IOT 2019 CB (2)'!AT154</f>
        <v>819573.86210708274</v>
      </c>
      <c r="AU145" s="7">
        <f>'[2]IOT 2019 CB (2)'!AU153+'[2]IOT 2019 CB (2)'!AU154</f>
        <v>278308.55727582076</v>
      </c>
      <c r="AV145" s="7">
        <f>'[2]IOT 2019 CB (2)'!AV153+'[2]IOT 2019 CB (2)'!AV154</f>
        <v>458787.72453410533</v>
      </c>
      <c r="AW145" s="7">
        <f>'[2]IOT 2019 CB (2)'!AW153+'[2]IOT 2019 CB (2)'!AW154</f>
        <v>2867736.2188719553</v>
      </c>
      <c r="AX145" s="7">
        <f>'[2]IOT 2019 CB (2)'!AX153+'[2]IOT 2019 CB (2)'!AX154</f>
        <v>520555.69570979942</v>
      </c>
      <c r="AY145" s="7">
        <f>'[2]IOT 2019 CB (2)'!AY153+'[2]IOT 2019 CB (2)'!AY154</f>
        <v>422602.35469139513</v>
      </c>
      <c r="AZ145" s="7">
        <f>'[2]IOT 2019 CB (2)'!AZ153+'[2]IOT 2019 CB (2)'!AZ154</f>
        <v>133441.48140248985</v>
      </c>
      <c r="BA145" s="7">
        <f>'[2]IOT 2019 CB (2)'!BA153+'[2]IOT 2019 CB (2)'!BA154</f>
        <v>225433.57506030801</v>
      </c>
      <c r="BB145" s="7">
        <f>'[2]IOT 2019 CB (2)'!BB153+'[2]IOT 2019 CB (2)'!BB154</f>
        <v>128085.40486930117</v>
      </c>
      <c r="BC145" s="7">
        <f>'[2]IOT 2019 CB (2)'!BC153+'[2]IOT 2019 CB (2)'!BC154</f>
        <v>886513.16293596511</v>
      </c>
      <c r="BD145" s="7">
        <f>'[2]IOT 2019 CB (2)'!BD153+'[2]IOT 2019 CB (2)'!BD154</f>
        <v>3031179.1401522206</v>
      </c>
      <c r="BE145" s="7">
        <f>'[2]IOT 2019 CB (2)'!BE153+'[2]IOT 2019 CB (2)'!BE154</f>
        <v>124468.10035207943</v>
      </c>
      <c r="BF145" s="7">
        <f>'[2]IOT 2019 CB (2)'!BF153+'[2]IOT 2019 CB (2)'!BF154</f>
        <v>447608.6559037948</v>
      </c>
      <c r="BG145" s="7">
        <f>'[2]IOT 2019 CB (2)'!BG153+'[2]IOT 2019 CB (2)'!BG154</f>
        <v>1271101.4572131229</v>
      </c>
      <c r="BH145" s="7">
        <f>'[2]IOT 2019 CB (2)'!BH153+'[2]IOT 2019 CB (2)'!BH154</f>
        <v>848231.26683816034</v>
      </c>
      <c r="BI145" s="7">
        <f>'[2]IOT 2019 CB (2)'!BI153+'[2]IOT 2019 CB (2)'!BI154</f>
        <v>3708602.2138140458</v>
      </c>
      <c r="BJ145" s="7">
        <f>'[2]IOT 2019 CB (2)'!BJ153+'[2]IOT 2019 CB (2)'!BJ154</f>
        <v>1043133.4302176972</v>
      </c>
      <c r="BK145" s="7">
        <f>'[2]IOT 2019 CB (2)'!BK153+'[2]IOT 2019 CB (2)'!BK154</f>
        <v>5662115.6848197952</v>
      </c>
      <c r="BL145" s="7">
        <f>'[2]IOT 2019 CB (2)'!BL153+'[2]IOT 2019 CB (2)'!BL154</f>
        <v>408571.71306886891</v>
      </c>
      <c r="BM145" s="7">
        <f>'[2]IOT 2019 CB (2)'!BM153+'[2]IOT 2019 CB (2)'!BM154</f>
        <v>3151073.5734553714</v>
      </c>
      <c r="BN145" s="7">
        <f>'[2]IOT 2019 CB (2)'!BN153+'[2]IOT 2019 CB (2)'!BN154</f>
        <v>1712941.4823282529</v>
      </c>
      <c r="BO145" s="7">
        <f>'[2]IOT 2019 CB (2)'!BO153+'[2]IOT 2019 CB (2)'!BO154</f>
        <v>1933109.4885959565</v>
      </c>
      <c r="BP145" s="7">
        <f>'[2]IOT 2019 CB (2)'!BP153+'[2]IOT 2019 CB (2)'!BP154</f>
        <v>1228656.6282848779</v>
      </c>
      <c r="BQ145" s="7">
        <f>'[2]IOT 2019 CB (2)'!BQ153+'[2]IOT 2019 CB (2)'!BQ154</f>
        <v>39413.284168080871</v>
      </c>
      <c r="BR145" s="7">
        <f>'[2]IOT 2019 CB (2)'!BR153+'[2]IOT 2019 CB (2)'!BR154</f>
        <v>3273780.1016928516</v>
      </c>
      <c r="BS145" s="7">
        <f>'[2]IOT 2019 CB (2)'!BS153+'[2]IOT 2019 CB (2)'!BS154</f>
        <v>3843.7878674654689</v>
      </c>
      <c r="BT145" s="7">
        <f>'[2]IOT 2019 CB (2)'!BT153+'[2]IOT 2019 CB (2)'!BT154</f>
        <v>411579.50294016802</v>
      </c>
      <c r="BU145" s="7">
        <f>'[2]IOT 2019 CB (2)'!BU153+'[2]IOT 2019 CB (2)'!BU154</f>
        <v>2072711.6990697223</v>
      </c>
      <c r="BV145" s="7">
        <f>'[2]IOT 2019 CB (2)'!BV153+'[2]IOT 2019 CB (2)'!BV154</f>
        <v>361844.97087894962</v>
      </c>
      <c r="BW145" s="7">
        <f>'[2]IOT 2019 CB (2)'!BW153+'[2]IOT 2019 CB (2)'!BW154</f>
        <v>373601.1950175137</v>
      </c>
      <c r="BX145" s="7">
        <f>'[2]IOT 2019 CB (2)'!BX153+'[2]IOT 2019 CB (2)'!BX154</f>
        <v>2477304.5700205397</v>
      </c>
      <c r="BY145" s="7">
        <f>'[2]IOT 2019 CB (2)'!BY153+'[2]IOT 2019 CB (2)'!BY154</f>
        <v>1041665.8835839971</v>
      </c>
      <c r="BZ145" s="7">
        <f>'[2]IOT 2019 CB (2)'!BZ153+'[2]IOT 2019 CB (2)'!BZ154</f>
        <v>596574.20348552614</v>
      </c>
      <c r="CA145" s="7">
        <f>'[2]IOT 2019 CB (2)'!CA153+'[2]IOT 2019 CB (2)'!CA154</f>
        <v>3340188.9747798191</v>
      </c>
      <c r="CB145" s="7">
        <f>'[2]IOT 2019 CB (2)'!CB153+'[2]IOT 2019 CB (2)'!CB154</f>
        <v>170995.87439081946</v>
      </c>
      <c r="CC145" s="7">
        <f>'[2]IOT 2019 CB (2)'!CC153+'[2]IOT 2019 CB (2)'!CC154</f>
        <v>1198141.6563502008</v>
      </c>
      <c r="CD145" s="7">
        <f>'[2]IOT 2019 CB (2)'!CD153+'[2]IOT 2019 CB (2)'!CD154</f>
        <v>3311259.1204217663</v>
      </c>
      <c r="CE145" s="7">
        <f>'[2]IOT 2019 CB (2)'!CE153+'[2]IOT 2019 CB (2)'!CE154</f>
        <v>2374599.9805637649</v>
      </c>
      <c r="CF145" s="7">
        <f>'[2]IOT 2019 CB (2)'!CF153+'[2]IOT 2019 CB (2)'!CF154</f>
        <v>2886008.9564316031</v>
      </c>
      <c r="CG145" s="7">
        <f>'[2]IOT 2019 CB (2)'!CG153+'[2]IOT 2019 CB (2)'!CG154</f>
        <v>447129.5449755041</v>
      </c>
      <c r="CH145" s="7">
        <f>'[2]IOT 2019 CB (2)'!CH153+'[2]IOT 2019 CB (2)'!CH154</f>
        <v>6999491.7320749173</v>
      </c>
      <c r="CI145" s="7">
        <f>'[2]IOT 2019 CB (2)'!CI153+'[2]IOT 2019 CB (2)'!CI154</f>
        <v>3156482.8919649124</v>
      </c>
      <c r="CJ145" s="7">
        <f>'[2]IOT 2019 CB (2)'!CJ153+'[2]IOT 2019 CB (2)'!CJ154</f>
        <v>1598485.4513480875</v>
      </c>
      <c r="CK145" s="7">
        <f>'[2]IOT 2019 CB (2)'!CK153+'[2]IOT 2019 CB (2)'!CK154</f>
        <v>89220.078324041388</v>
      </c>
      <c r="CL145" s="7">
        <f>'[2]IOT 2019 CB (2)'!CL153+'[2]IOT 2019 CB (2)'!CL154</f>
        <v>800012.79055239353</v>
      </c>
      <c r="CM145" s="7">
        <f>'[2]IOT 2019 CB (2)'!CM153+'[2]IOT 2019 CB (2)'!CM154</f>
        <v>1352433.99195167</v>
      </c>
      <c r="CN145" s="7">
        <f>'[2]IOT 2019 CB (2)'!CN153+'[2]IOT 2019 CB (2)'!CN154</f>
        <v>971558.11564795254</v>
      </c>
      <c r="CO145" s="7">
        <f>'[2]IOT 2019 CB (2)'!CO153+'[2]IOT 2019 CB (2)'!CO154</f>
        <v>105448.63333974182</v>
      </c>
      <c r="CP145" s="7">
        <f>'[2]IOT 2019 CB (2)'!CP153+'[2]IOT 2019 CB (2)'!CP154</f>
        <v>429766.74665570038</v>
      </c>
      <c r="CQ145" s="7">
        <f>'[2]IOT 2019 CB (2)'!CQ153+'[2]IOT 2019 CB (2)'!CQ154</f>
        <v>533104.73367611901</v>
      </c>
      <c r="CR145" s="7">
        <f>'[2]IOT 2019 CB (2)'!CR153+'[2]IOT 2019 CB (2)'!CR154</f>
        <v>713741.79507075541</v>
      </c>
      <c r="CS145" s="7">
        <f>'[2]IOT 2019 CB (2)'!CS153+'[2]IOT 2019 CB (2)'!CS154</f>
        <v>296553.94996215135</v>
      </c>
      <c r="CT145" s="7">
        <f>'[2]IOT 2019 CB (2)'!CT153+'[2]IOT 2019 CB (2)'!CT154</f>
        <v>1025689.1607091456</v>
      </c>
      <c r="CU145" s="7">
        <f>'[2]IOT 2019 CB (2)'!CU153+'[2]IOT 2019 CB (2)'!CU154</f>
        <v>1179595.5553176505</v>
      </c>
      <c r="CV145" s="7">
        <f>'[2]IOT 2019 CB (2)'!CV153+'[2]IOT 2019 CB (2)'!CV154</f>
        <v>1523526.6045308807</v>
      </c>
      <c r="CW145" s="7">
        <f>'[2]IOT 2019 CB (2)'!CW153+'[2]IOT 2019 CB (2)'!CW154</f>
        <v>190944.4966067514</v>
      </c>
      <c r="CX145" s="7">
        <f>'[2]IOT 2019 CB (2)'!CX153+'[2]IOT 2019 CB (2)'!CX154</f>
        <v>188619.98002397729</v>
      </c>
      <c r="CY145" s="7">
        <f>'[2]IOT 2019 CB (2)'!CY153+'[2]IOT 2019 CB (2)'!CY154</f>
        <v>2549170.2283828622</v>
      </c>
      <c r="CZ145" s="7">
        <f>'[2]IOT 2019 CB (2)'!CZ153+'[2]IOT 2019 CB (2)'!CZ154</f>
        <v>387049.1177026286</v>
      </c>
      <c r="DA145" s="7">
        <f>'[2]IOT 2019 CB (2)'!DA153+'[2]IOT 2019 CB (2)'!DA154</f>
        <v>110236.95335407316</v>
      </c>
      <c r="DB145" s="7">
        <f>'[2]IOT 2019 CB (2)'!DB153+'[2]IOT 2019 CB (2)'!DB154</f>
        <v>222383.6039916763</v>
      </c>
      <c r="DC145" s="7">
        <f>'[2]IOT 2019 CB (2)'!DC153+'[2]IOT 2019 CB (2)'!DC154</f>
        <v>394789.99474751705</v>
      </c>
      <c r="DD145" s="7">
        <f>'[2]IOT 2019 CB (2)'!DD153+'[2]IOT 2019 CB (2)'!DD154</f>
        <v>13139775.974246543</v>
      </c>
      <c r="DE145" s="7">
        <f>'[2]IOT 2019 CB (2)'!DE153+'[2]IOT 2019 CB (2)'!DE154</f>
        <v>146307.72938281091</v>
      </c>
      <c r="DF145" s="7">
        <f>'[2]IOT 2019 CB (2)'!DF153+'[2]IOT 2019 CB (2)'!DF154</f>
        <v>148049.76586297611</v>
      </c>
      <c r="DG145" s="7">
        <f>'[2]IOT 2019 CB (2)'!DG153+'[2]IOT 2019 CB (2)'!DG154</f>
        <v>980013.25944220845</v>
      </c>
      <c r="DH145" s="7">
        <f>'[2]IOT 2019 CB (2)'!DH153+'[2]IOT 2019 CB (2)'!DH154</f>
        <v>80632.197363570784</v>
      </c>
      <c r="DI145" s="7">
        <f>'[2]IOT 2019 CB (2)'!DI153+'[2]IOT 2019 CB (2)'!DI154</f>
        <v>411430.24523154408</v>
      </c>
      <c r="DJ145" s="7">
        <f>'[2]IOT 2019 CB (2)'!DJ153+'[2]IOT 2019 CB (2)'!DJ154</f>
        <v>1272.0622784253744</v>
      </c>
      <c r="DK145" s="7">
        <f>'[2]IOT 2019 CB (2)'!DK153+'[2]IOT 2019 CB (2)'!DK154</f>
        <v>7402924.7579977307</v>
      </c>
      <c r="DL145" s="7">
        <f>'[2]IOT 2019 CB (2)'!DL153+'[2]IOT 2019 CB (2)'!DL154</f>
        <v>4683028.5165255442</v>
      </c>
      <c r="DM145" s="7">
        <f>'[2]IOT 2019 CB (2)'!DM153+'[2]IOT 2019 CB (2)'!DM154</f>
        <v>229703.93112794618</v>
      </c>
      <c r="DN145" s="7">
        <f>'[2]IOT 2019 CB (2)'!DN153+'[2]IOT 2019 CB (2)'!DN154</f>
        <v>2862945.5652522678</v>
      </c>
      <c r="DO145" s="7">
        <f>'[2]IOT 2019 CB (2)'!DO153+'[2]IOT 2019 CB (2)'!DO154</f>
        <v>6115952.6987962872</v>
      </c>
      <c r="DP145" s="7">
        <f>'[2]IOT 2019 CB (2)'!DP153+'[2]IOT 2019 CB (2)'!DP154</f>
        <v>6111792.348766908</v>
      </c>
      <c r="DQ145" s="7">
        <f>'[2]IOT 2019 CB (2)'!DQ153+'[2]IOT 2019 CB (2)'!DQ154</f>
        <v>6142598.101893194</v>
      </c>
      <c r="DR145" s="7">
        <f>'[2]IOT 2019 CB (2)'!DR153+'[2]IOT 2019 CB (2)'!DR154</f>
        <v>2270266.5386488852</v>
      </c>
      <c r="DS145" s="7">
        <f>'[2]IOT 2019 CB (2)'!DS153+'[2]IOT 2019 CB (2)'!DS154</f>
        <v>67203170.567903847</v>
      </c>
      <c r="DT145" s="7">
        <f>'[2]IOT 2019 CB (2)'!DT153+'[2]IOT 2019 CB (2)'!DT154</f>
        <v>39384.269164220474</v>
      </c>
      <c r="DU145" s="7">
        <f>'[2]IOT 2019 CB (2)'!DU153+'[2]IOT 2019 CB (2)'!DU154</f>
        <v>19111.210262527387</v>
      </c>
      <c r="DV145" s="7">
        <f>'[2]IOT 2019 CB (2)'!DV153+'[2]IOT 2019 CB (2)'!DV154</f>
        <v>1907299.6214404891</v>
      </c>
      <c r="DW145" s="7">
        <f>'[2]IOT 2019 CB (2)'!DW153+'[2]IOT 2019 CB (2)'!DW154</f>
        <v>2400838.801997202</v>
      </c>
      <c r="DX145" s="7">
        <f>'[2]IOT 2019 CB (2)'!DX153+'[2]IOT 2019 CB (2)'!DX154</f>
        <v>37464.508627021482</v>
      </c>
      <c r="DY145" s="7">
        <f>'[2]IOT 2019 CB (2)'!DY153+'[2]IOT 2019 CB (2)'!DY154</f>
        <v>1088168.7523558729</v>
      </c>
      <c r="DZ145" s="7">
        <f>'[2]IOT 2019 CB (2)'!DZ153+'[2]IOT 2019 CB (2)'!DZ154</f>
        <v>3289293.2436946165</v>
      </c>
      <c r="EA145" s="7">
        <f>'[2]IOT 2019 CB (2)'!EA153+'[2]IOT 2019 CB (2)'!EA154</f>
        <v>381445.48484950711</v>
      </c>
      <c r="EB145" s="7">
        <f>'[2]IOT 2019 CB (2)'!EB153+'[2]IOT 2019 CB (2)'!EB154</f>
        <v>7567208.5711406199</v>
      </c>
      <c r="EC145" s="7">
        <f>'[2]IOT 2019 CB (2)'!EC153+'[2]IOT 2019 CB (2)'!EC154</f>
        <v>280352.70796844515</v>
      </c>
      <c r="ED145" s="7">
        <f>'[2]IOT 2019 CB (2)'!ED153+'[2]IOT 2019 CB (2)'!ED154</f>
        <v>7635918.1154523967</v>
      </c>
      <c r="EE145" s="7">
        <f>'[2]IOT 2019 CB (2)'!EE153+'[2]IOT 2019 CB (2)'!EE154</f>
        <v>3442949.2373827924</v>
      </c>
      <c r="EF145" s="7">
        <f>'[2]IOT 2019 CB (2)'!EF153+'[2]IOT 2019 CB (2)'!EF154</f>
        <v>979775.81102972524</v>
      </c>
      <c r="EG145" s="7">
        <f>'[2]IOT 2019 CB (2)'!EG153+'[2]IOT 2019 CB (2)'!EG154</f>
        <v>905133.30661751924</v>
      </c>
      <c r="EH145" s="7">
        <f>'[2]IOT 2019 CB (2)'!EH153+'[2]IOT 2019 CB (2)'!EH154</f>
        <v>776620.48447566933</v>
      </c>
      <c r="EI145" s="7">
        <f>'[2]IOT 2019 CB (2)'!EI153+'[2]IOT 2019 CB (2)'!EI154</f>
        <v>2892170.303199213</v>
      </c>
      <c r="EJ145" s="7">
        <f>'[2]IOT 2019 CB (2)'!EJ153+'[2]IOT 2019 CB (2)'!EJ154</f>
        <v>1463950.5926456056</v>
      </c>
      <c r="EK145" s="7">
        <f>'[2]IOT 2019 CB (2)'!EK153+'[2]IOT 2019 CB (2)'!EK154</f>
        <v>848169.97455014894</v>
      </c>
      <c r="EL145" s="7">
        <f>'[2]IOT 2019 CB (2)'!EL153+'[2]IOT 2019 CB (2)'!EL154</f>
        <v>11069459.880641598</v>
      </c>
      <c r="EM145" s="7">
        <f>'[2]IOT 2019 CB (2)'!EM153+'[2]IOT 2019 CB (2)'!EM154</f>
        <v>918223.69776275556</v>
      </c>
      <c r="EN145" s="7">
        <f>'[2]IOT 2019 CB (2)'!EN153+'[2]IOT 2019 CB (2)'!EN154</f>
        <v>105101.64366333002</v>
      </c>
      <c r="EO145" s="7">
        <f>'[2]IOT 2019 CB (2)'!EO153+'[2]IOT 2019 CB (2)'!EO154</f>
        <v>620476.86263657582</v>
      </c>
      <c r="EP145" s="7">
        <f>'[2]IOT 2019 CB (2)'!EP153+'[2]IOT 2019 CB (2)'!EP154</f>
        <v>30344623.977749221</v>
      </c>
      <c r="EQ145" s="7">
        <f>'[2]IOT 2019 CB (2)'!EQ153+'[2]IOT 2019 CB (2)'!EQ154</f>
        <v>82929.071139931897</v>
      </c>
      <c r="ER145" s="7">
        <f>'[2]IOT 2019 CB (2)'!ER153+'[2]IOT 2019 CB (2)'!ER154</f>
        <v>680043.16887961526</v>
      </c>
      <c r="ES145" s="7">
        <f>'[2]IOT 2019 CB (2)'!ES153+'[2]IOT 2019 CB (2)'!ES154</f>
        <v>2072693.5266353763</v>
      </c>
      <c r="ET145" s="7">
        <f>'[2]IOT 2019 CB (2)'!ET153+'[2]IOT 2019 CB (2)'!ET154</f>
        <v>300668.29429309134</v>
      </c>
      <c r="EU145" s="7">
        <f>'[2]IOT 2019 CB (2)'!EU153+'[2]IOT 2019 CB (2)'!EU154</f>
        <v>2066492.8491777331</v>
      </c>
      <c r="EV145" s="7">
        <f>'[2]IOT 2019 CB (2)'!EV153+'[2]IOT 2019 CB (2)'!EV154</f>
        <v>648790.33820255287</v>
      </c>
      <c r="EW145" s="7">
        <f>'[2]IOT 2019 CB (2)'!EW153+'[2]IOT 2019 CB (2)'!EW154</f>
        <v>9595.7118519347332</v>
      </c>
      <c r="EX145" s="7">
        <f>'[2]IOT 2019 CB (2)'!EX153+'[2]IOT 2019 CB (2)'!EX154</f>
        <v>1590413.0363987768</v>
      </c>
      <c r="EY145" s="7">
        <f>'[2]IOT 2019 CB (2)'!EY153+'[2]IOT 2019 CB (2)'!EY154</f>
        <v>164849.26265860678</v>
      </c>
      <c r="EZ145" s="7">
        <f>'[2]IOT 2019 CB (2)'!EZ153+'[2]IOT 2019 CB (2)'!EZ154</f>
        <v>1620773.2245229615</v>
      </c>
      <c r="FA145" s="7">
        <f>'[2]IOT 2019 CB (2)'!FA153+'[2]IOT 2019 CB (2)'!FA154</f>
        <v>164123.76998977733</v>
      </c>
      <c r="FB145" s="7">
        <f>'[2]IOT 2019 CB (2)'!FB153+'[2]IOT 2019 CB (2)'!FB154</f>
        <v>58552.596582345279</v>
      </c>
      <c r="FC145" s="7">
        <f>'[2]IOT 2019 CB (2)'!FC153+'[2]IOT 2019 CB (2)'!FC154</f>
        <v>1556611.45263397</v>
      </c>
      <c r="FD145" s="7">
        <f>'[2]IOT 2019 CB (2)'!FD153+'[2]IOT 2019 CB (2)'!FD154</f>
        <v>1391796.5007617478</v>
      </c>
      <c r="FE145" s="7">
        <f>'[2]IOT 2019 CB (2)'!FE153+'[2]IOT 2019 CB (2)'!FE154</f>
        <v>3908138.6489749383</v>
      </c>
      <c r="FF145" s="7">
        <f>'[2]IOT 2019 CB (2)'!FF153+'[2]IOT 2019 CB (2)'!FF154</f>
        <v>1520727.5612814352</v>
      </c>
      <c r="FG145" s="7">
        <f>'[2]IOT 2019 CB (2)'!FG153+'[2]IOT 2019 CB (2)'!FG154</f>
        <v>1786885.1205164974</v>
      </c>
      <c r="FH145" s="7">
        <f>'[2]IOT 2019 CB (2)'!FH153+'[2]IOT 2019 CB (2)'!FH154</f>
        <v>1819.4313360922765</v>
      </c>
      <c r="FI145" s="7">
        <f>'[2]IOT 2019 CB (2)'!FI153+'[2]IOT 2019 CB (2)'!FI154</f>
        <v>4864.3601954009418</v>
      </c>
      <c r="FJ145" s="7">
        <f>'[2]IOT 2019 CB (2)'!FJ153+'[2]IOT 2019 CB (2)'!FJ154</f>
        <v>61949.192727220441</v>
      </c>
      <c r="FK145" s="7">
        <f>'[2]IOT 2019 CB (2)'!FK153+'[2]IOT 2019 CB (2)'!FK154</f>
        <v>22175.15601663712</v>
      </c>
      <c r="FL145" s="7">
        <f>'[2]IOT 2019 CB (2)'!FL153+'[2]IOT 2019 CB (2)'!FL154</f>
        <v>668607.42082788935</v>
      </c>
      <c r="FM145" s="7">
        <f>'[2]IOT 2019 CB (2)'!FM153+'[2]IOT 2019 CB (2)'!FM154</f>
        <v>2391651.9131231853</v>
      </c>
      <c r="FN145" s="7">
        <f>'[2]IOT 2019 CB (2)'!FN153+'[2]IOT 2019 CB (2)'!FN154</f>
        <v>14694.049750880544</v>
      </c>
      <c r="FO145" s="7">
        <f>'[2]IOT 2019 CB (2)'!FO153+'[2]IOT 2019 CB (2)'!FO154</f>
        <v>55651.068178613321</v>
      </c>
      <c r="FP145" s="7">
        <f>'[2]IOT 2019 CB (2)'!FP153+'[2]IOT 2019 CB (2)'!FP154</f>
        <v>191465.43453273311</v>
      </c>
      <c r="FQ145" s="7">
        <f>'[2]IOT 2019 CB (2)'!FQ153+'[2]IOT 2019 CB (2)'!FQ154</f>
        <v>28497.360501610114</v>
      </c>
      <c r="FR145" s="2">
        <f t="shared" si="8"/>
        <v>326379105.39152545</v>
      </c>
      <c r="FS145" s="1">
        <f t="shared" si="9"/>
        <v>62166543.510116331</v>
      </c>
      <c r="FT145" s="3">
        <f>'[2]IOT 2019 CB (2)'!FT153+'[2]IOT 2019 CB (2)'!FT154</f>
        <v>62166543.510116331</v>
      </c>
      <c r="FU145" s="3">
        <f>'[2]IOT 2019 CB (2)'!FU153+'[2]IOT 2019 CB (2)'!FU154</f>
        <v>0</v>
      </c>
      <c r="FV145" s="1">
        <f t="shared" si="10"/>
        <v>0</v>
      </c>
      <c r="FW145" s="1">
        <f>'[2]IOT 2019 CB (2)'!FZ153+'[2]IOT 2019 CB (2)'!FZ154</f>
        <v>0</v>
      </c>
      <c r="FX145" s="1">
        <f>'[2]IOT 2019 CB (2)'!GA153+'[2]IOT 2019 CB (2)'!GA154</f>
        <v>0</v>
      </c>
      <c r="FY145" s="1">
        <f>'[2]IOT 2019 CB (2)'!GE153+'[2]IOT 2019 CB (2)'!GE154</f>
        <v>7658255.3149999995</v>
      </c>
      <c r="FZ145" s="1">
        <f>'[2]IOT 2019 CB (2)'!GF153+'[2]IOT 2019 CB (2)'!GF154</f>
        <v>14359604.445</v>
      </c>
      <c r="GA145" s="1">
        <f t="shared" si="11"/>
        <v>381844299.77164179</v>
      </c>
      <c r="GB145" s="13"/>
      <c r="GC145" s="4"/>
      <c r="GD145" s="5"/>
      <c r="GF145" s="8"/>
      <c r="GG145" s="8"/>
    </row>
    <row r="146" spans="1:189" s="27" customFormat="1" ht="15.75" x14ac:dyDescent="0.25">
      <c r="A146" s="20" t="s">
        <v>312</v>
      </c>
      <c r="B146" s="18">
        <v>141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19.649271771148658</v>
      </c>
      <c r="Y146" s="7">
        <v>0</v>
      </c>
      <c r="Z146" s="7">
        <v>312.91092214687126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24.823002308874795</v>
      </c>
      <c r="AJ146" s="7">
        <v>0</v>
      </c>
      <c r="AK146" s="7">
        <v>0</v>
      </c>
      <c r="AL146" s="7">
        <v>0</v>
      </c>
      <c r="AM146" s="7">
        <v>877.07335857071166</v>
      </c>
      <c r="AN146" s="7">
        <v>19.875108262796495</v>
      </c>
      <c r="AO146" s="7">
        <v>0</v>
      </c>
      <c r="AP146" s="7">
        <v>0</v>
      </c>
      <c r="AQ146" s="7">
        <v>3999.1951885868821</v>
      </c>
      <c r="AR146" s="7">
        <v>0</v>
      </c>
      <c r="AS146" s="7">
        <v>52.206829096515406</v>
      </c>
      <c r="AT146" s="7">
        <v>0</v>
      </c>
      <c r="AU146" s="7">
        <v>0</v>
      </c>
      <c r="AV146" s="7">
        <v>16.776355514932469</v>
      </c>
      <c r="AW146" s="7">
        <v>0</v>
      </c>
      <c r="AX146" s="7">
        <v>0</v>
      </c>
      <c r="AY146" s="7">
        <v>19.649404894732307</v>
      </c>
      <c r="AZ146" s="7">
        <v>80.168996829831656</v>
      </c>
      <c r="BA146" s="7">
        <v>0</v>
      </c>
      <c r="BB146" s="7">
        <v>0.46210498516610055</v>
      </c>
      <c r="BC146" s="7">
        <v>0</v>
      </c>
      <c r="BD146" s="7">
        <v>0</v>
      </c>
      <c r="BE146" s="7">
        <v>3.2546115597518517</v>
      </c>
      <c r="BF146" s="7">
        <v>0</v>
      </c>
      <c r="BG146" s="7">
        <v>163.86334004444436</v>
      </c>
      <c r="BH146" s="7">
        <v>0</v>
      </c>
      <c r="BI146" s="7">
        <v>0</v>
      </c>
      <c r="BJ146" s="7">
        <v>0</v>
      </c>
      <c r="BK146" s="7">
        <v>249.02095033403634</v>
      </c>
      <c r="BL146" s="7">
        <v>33.625191766710635</v>
      </c>
      <c r="BM146" s="7">
        <v>238.37860083746452</v>
      </c>
      <c r="BN146" s="7">
        <v>5.4258459760086915</v>
      </c>
      <c r="BO146" s="7">
        <v>879.65060179098134</v>
      </c>
      <c r="BP146" s="7">
        <v>40.385825887973752</v>
      </c>
      <c r="BQ146" s="7">
        <v>0</v>
      </c>
      <c r="BR146" s="7">
        <v>47441.300498723489</v>
      </c>
      <c r="BS146" s="7">
        <v>0</v>
      </c>
      <c r="BT146" s="7">
        <v>22.043284060213079</v>
      </c>
      <c r="BU146" s="7">
        <v>28837.157213831793</v>
      </c>
      <c r="BV146" s="7">
        <v>0</v>
      </c>
      <c r="BW146" s="7">
        <v>0</v>
      </c>
      <c r="BX146" s="7">
        <v>10.104854098317805</v>
      </c>
      <c r="BY146" s="7">
        <v>0</v>
      </c>
      <c r="BZ146" s="7">
        <v>28.493078718854299</v>
      </c>
      <c r="CA146" s="7">
        <v>54.830265371018541</v>
      </c>
      <c r="CB146" s="7">
        <v>0</v>
      </c>
      <c r="CC146" s="7">
        <v>0</v>
      </c>
      <c r="CD146" s="7">
        <v>1348.8442261193234</v>
      </c>
      <c r="CE146" s="7">
        <v>106.61430070330242</v>
      </c>
      <c r="CF146" s="7">
        <v>20.137180528065361</v>
      </c>
      <c r="CG146" s="7">
        <v>81.397968751987321</v>
      </c>
      <c r="CH146" s="7">
        <v>65.881620662450416</v>
      </c>
      <c r="CI146" s="7">
        <v>308.00069642539239</v>
      </c>
      <c r="CJ146" s="7">
        <v>0</v>
      </c>
      <c r="CK146" s="7">
        <v>42.733171806594513</v>
      </c>
      <c r="CL146" s="7">
        <v>48.417146450419864</v>
      </c>
      <c r="CM146" s="7">
        <v>0</v>
      </c>
      <c r="CN146" s="7">
        <v>1692.0807826101729</v>
      </c>
      <c r="CO146" s="7">
        <v>0</v>
      </c>
      <c r="CP146" s="7">
        <v>0</v>
      </c>
      <c r="CQ146" s="7">
        <v>0</v>
      </c>
      <c r="CR146" s="7">
        <v>0</v>
      </c>
      <c r="CS146" s="7">
        <v>1279.4514327351801</v>
      </c>
      <c r="CT146" s="7">
        <v>1060.9939827787223</v>
      </c>
      <c r="CU146" s="7">
        <v>4906.7132118902027</v>
      </c>
      <c r="CV146" s="7">
        <v>0</v>
      </c>
      <c r="CW146" s="7">
        <v>3703.698714812524</v>
      </c>
      <c r="CX146" s="7">
        <v>0</v>
      </c>
      <c r="CY146" s="7">
        <v>282.00069744166757</v>
      </c>
      <c r="CZ146" s="7">
        <v>31.755808617059618</v>
      </c>
      <c r="DA146" s="7">
        <v>15.994163533932905</v>
      </c>
      <c r="DB146" s="7">
        <v>0.34362910775107303</v>
      </c>
      <c r="DC146" s="7">
        <v>181.36451419047498</v>
      </c>
      <c r="DD146" s="7">
        <v>0</v>
      </c>
      <c r="DE146" s="7">
        <v>0</v>
      </c>
      <c r="DF146" s="7">
        <v>0</v>
      </c>
      <c r="DG146" s="7">
        <v>0</v>
      </c>
      <c r="DH146" s="7">
        <v>0</v>
      </c>
      <c r="DI146" s="7">
        <v>0</v>
      </c>
      <c r="DJ146" s="7">
        <v>0</v>
      </c>
      <c r="DK146" s="7">
        <v>0.36372796291891141</v>
      </c>
      <c r="DL146" s="7">
        <v>0</v>
      </c>
      <c r="DM146" s="7">
        <v>0</v>
      </c>
      <c r="DN146" s="7">
        <v>0</v>
      </c>
      <c r="DO146" s="7">
        <v>5.564668761951623E-2</v>
      </c>
      <c r="DP146" s="7">
        <v>3.1421242614965479</v>
      </c>
      <c r="DQ146" s="7">
        <v>4.7822692855546151E-3</v>
      </c>
      <c r="DR146" s="7">
        <v>0.83927101447419872</v>
      </c>
      <c r="DS146" s="7">
        <f>'[2]IOT 2019 CB'!DZ155+'[2]IOT 2019 CB'!EA155</f>
        <v>44964.660219810568</v>
      </c>
      <c r="DT146" s="7">
        <v>0</v>
      </c>
      <c r="DU146" s="7">
        <v>0</v>
      </c>
      <c r="DV146" s="7">
        <v>362.03460151569436</v>
      </c>
      <c r="DW146" s="7">
        <v>850.74025844371215</v>
      </c>
      <c r="DX146" s="7">
        <v>323.95852447112725</v>
      </c>
      <c r="DY146" s="7">
        <v>89.547679610640969</v>
      </c>
      <c r="DZ146" s="7">
        <v>0</v>
      </c>
      <c r="EA146" s="7">
        <v>0</v>
      </c>
      <c r="EB146" s="7">
        <v>5.031115252713513</v>
      </c>
      <c r="EC146" s="7">
        <v>0</v>
      </c>
      <c r="ED146" s="7">
        <v>104.35935300612948</v>
      </c>
      <c r="EE146" s="7">
        <v>386.93938541526643</v>
      </c>
      <c r="EF146" s="7">
        <v>2.4580142040297246</v>
      </c>
      <c r="EG146" s="7">
        <v>0</v>
      </c>
      <c r="EH146" s="7">
        <v>10.815948821919177</v>
      </c>
      <c r="EI146" s="7">
        <v>134.43228345669351</v>
      </c>
      <c r="EJ146" s="7">
        <v>0</v>
      </c>
      <c r="EK146" s="7">
        <v>0</v>
      </c>
      <c r="EL146" s="7">
        <f>'[2]IOT 2019 CB'!ET155+'[2]IOT 2019 CB'!EU155</f>
        <v>71840.427246287843</v>
      </c>
      <c r="EM146" s="7">
        <v>1015835.8488175852</v>
      </c>
      <c r="EN146" s="7">
        <v>3636.0972286998413</v>
      </c>
      <c r="EO146" s="7">
        <v>27519.716450085802</v>
      </c>
      <c r="EP146" s="7">
        <v>54.377642465557457</v>
      </c>
      <c r="EQ146" s="7">
        <v>18.306127616583733</v>
      </c>
      <c r="ER146" s="7">
        <v>4445.8206182275007</v>
      </c>
      <c r="ES146" s="7">
        <v>134.6176010881432</v>
      </c>
      <c r="ET146" s="7">
        <v>91.396062653957316</v>
      </c>
      <c r="EU146" s="7">
        <v>900.31741393746961</v>
      </c>
      <c r="EV146" s="7">
        <v>34.568480336519187</v>
      </c>
      <c r="EW146" s="7">
        <v>0</v>
      </c>
      <c r="EX146" s="7">
        <v>179.4374589212789</v>
      </c>
      <c r="EY146" s="7">
        <v>277.02375332471081</v>
      </c>
      <c r="EZ146" s="7">
        <v>616.13757624628511</v>
      </c>
      <c r="FA146" s="7">
        <v>0</v>
      </c>
      <c r="FB146" s="7">
        <v>0</v>
      </c>
      <c r="FC146" s="7">
        <v>26.634639971157799</v>
      </c>
      <c r="FD146" s="7">
        <v>187453.34141800526</v>
      </c>
      <c r="FE146" s="7">
        <v>11581.474299249305</v>
      </c>
      <c r="FF146" s="7">
        <v>0</v>
      </c>
      <c r="FG146" s="7">
        <v>1509.373329599093</v>
      </c>
      <c r="FH146" s="7">
        <v>0</v>
      </c>
      <c r="FI146" s="7">
        <v>0</v>
      </c>
      <c r="FJ146" s="7">
        <v>1.7299761312374247</v>
      </c>
      <c r="FK146" s="7">
        <v>0</v>
      </c>
      <c r="FL146" s="7">
        <v>568.66163188796588</v>
      </c>
      <c r="FM146" s="7">
        <v>5692.5295534067618</v>
      </c>
      <c r="FN146" s="7">
        <v>2.6752968051004314E-2</v>
      </c>
      <c r="FO146" s="7">
        <v>0</v>
      </c>
      <c r="FP146" s="7">
        <v>56.803124497965264</v>
      </c>
      <c r="FQ146" s="7">
        <v>0</v>
      </c>
      <c r="FR146" s="2">
        <f t="shared" si="8"/>
        <v>1478320.7980945332</v>
      </c>
      <c r="FS146" s="1">
        <f t="shared" si="9"/>
        <v>40618885.539398164</v>
      </c>
      <c r="FT146" s="3">
        <v>40618885.539398164</v>
      </c>
      <c r="FU146" s="3">
        <v>0</v>
      </c>
      <c r="FV146" s="1">
        <f t="shared" si="10"/>
        <v>0</v>
      </c>
      <c r="FW146" s="1">
        <v>0</v>
      </c>
      <c r="FX146" s="1">
        <v>0</v>
      </c>
      <c r="FY146" s="1">
        <v>1937887.4218600001</v>
      </c>
      <c r="FZ146" s="1">
        <v>261872.31702999998</v>
      </c>
      <c r="GA146" s="1">
        <f t="shared" si="11"/>
        <v>43773221.442322701</v>
      </c>
      <c r="GB146" s="13"/>
      <c r="GC146" s="4"/>
      <c r="GD146" s="5"/>
      <c r="GF146" s="8"/>
      <c r="GG146" s="8"/>
    </row>
    <row r="147" spans="1:189" s="27" customFormat="1" ht="31.5" x14ac:dyDescent="0.25">
      <c r="A147" s="20" t="s">
        <v>313</v>
      </c>
      <c r="B147" s="18">
        <v>142</v>
      </c>
      <c r="C147" s="7">
        <v>292.5712511527463</v>
      </c>
      <c r="D147" s="7">
        <v>1001.2339749058098</v>
      </c>
      <c r="E147" s="7">
        <v>136.05271617927787</v>
      </c>
      <c r="F147" s="7">
        <v>6787.3673482531067</v>
      </c>
      <c r="G147" s="7">
        <v>5366.4170932758334</v>
      </c>
      <c r="H147" s="7">
        <v>1000.1843173410828</v>
      </c>
      <c r="I147" s="7">
        <v>1.2829352501082167</v>
      </c>
      <c r="J147" s="7">
        <v>1.7657673713588645E-2</v>
      </c>
      <c r="K147" s="7">
        <v>13765.622161867555</v>
      </c>
      <c r="L147" s="7">
        <v>2425.352964512032</v>
      </c>
      <c r="M147" s="7">
        <v>6564.3566901515615</v>
      </c>
      <c r="N147" s="7">
        <v>1361.5103797613581</v>
      </c>
      <c r="O147" s="7">
        <v>357.31765231045841</v>
      </c>
      <c r="P147" s="7">
        <v>177.5330728613078</v>
      </c>
      <c r="Q147" s="7">
        <v>4177.7362434295383</v>
      </c>
      <c r="R147" s="7">
        <v>8106.4518459780911</v>
      </c>
      <c r="S147" s="7">
        <v>1653.2493911072979</v>
      </c>
      <c r="T147" s="7">
        <v>7604.4687236767804</v>
      </c>
      <c r="U147" s="7">
        <v>535.55157035408286</v>
      </c>
      <c r="V147" s="7">
        <v>21923.676859745116</v>
      </c>
      <c r="W147" s="7">
        <v>23.330856477528627</v>
      </c>
      <c r="X147" s="7">
        <v>134.19627415337959</v>
      </c>
      <c r="Y147" s="7">
        <v>529.09120717994017</v>
      </c>
      <c r="Z147" s="7">
        <v>3705.223183304327</v>
      </c>
      <c r="AA147" s="7">
        <v>1387.2670172785072</v>
      </c>
      <c r="AB147" s="7">
        <v>9085.4700637473143</v>
      </c>
      <c r="AC147" s="7">
        <v>79598.46662779586</v>
      </c>
      <c r="AD147" s="7">
        <v>357.29212123233657</v>
      </c>
      <c r="AE147" s="7">
        <v>434.33026690808521</v>
      </c>
      <c r="AF147" s="7">
        <v>745.06717860273466</v>
      </c>
      <c r="AG147" s="7">
        <v>2908.0515659465541</v>
      </c>
      <c r="AH147" s="7">
        <v>66.168000642114421</v>
      </c>
      <c r="AI147" s="7">
        <v>1431.5921162221155</v>
      </c>
      <c r="AJ147" s="7">
        <v>3177.2047995246721</v>
      </c>
      <c r="AK147" s="7">
        <v>310738.347410399</v>
      </c>
      <c r="AL147" s="7">
        <v>2753.6898347441611</v>
      </c>
      <c r="AM147" s="7">
        <v>304.06515812354417</v>
      </c>
      <c r="AN147" s="7">
        <v>26486.094304121652</v>
      </c>
      <c r="AO147" s="7">
        <v>1238.7369512587879</v>
      </c>
      <c r="AP147" s="7">
        <v>10911.8202135545</v>
      </c>
      <c r="AQ147" s="7">
        <v>29922.632835838358</v>
      </c>
      <c r="AR147" s="7">
        <v>73.27563014984753</v>
      </c>
      <c r="AS147" s="7">
        <v>29891.795270448081</v>
      </c>
      <c r="AT147" s="7">
        <v>3647.7180948553505</v>
      </c>
      <c r="AU147" s="7">
        <v>1661.267487466253</v>
      </c>
      <c r="AV147" s="7">
        <v>633.54729917553118</v>
      </c>
      <c r="AW147" s="7">
        <v>6050.9711630036372</v>
      </c>
      <c r="AX147" s="7">
        <v>23157.263346267519</v>
      </c>
      <c r="AY147" s="7">
        <v>6530.0679742202929</v>
      </c>
      <c r="AZ147" s="7">
        <v>1258.3960772913681</v>
      </c>
      <c r="BA147" s="7">
        <v>4289.2522071165113</v>
      </c>
      <c r="BB147" s="7">
        <v>1563.5967018923002</v>
      </c>
      <c r="BC147" s="7">
        <v>15470.722840820645</v>
      </c>
      <c r="BD147" s="7">
        <v>73273.975872620882</v>
      </c>
      <c r="BE147" s="7">
        <v>401.90897672986108</v>
      </c>
      <c r="BF147" s="7">
        <v>12909.671354973058</v>
      </c>
      <c r="BG147" s="7">
        <v>16040.19907865737</v>
      </c>
      <c r="BH147" s="7">
        <v>15114.961797211219</v>
      </c>
      <c r="BI147" s="7">
        <v>120871.98861294473</v>
      </c>
      <c r="BJ147" s="7">
        <v>116511.06741279212</v>
      </c>
      <c r="BK147" s="7">
        <v>19438.13118003944</v>
      </c>
      <c r="BL147" s="7">
        <v>15537.953028753249</v>
      </c>
      <c r="BM147" s="7">
        <v>208144.56222995091</v>
      </c>
      <c r="BN147" s="7">
        <v>86163.09444685062</v>
      </c>
      <c r="BO147" s="7">
        <v>57114.863416183951</v>
      </c>
      <c r="BP147" s="7">
        <v>19756.381584928378</v>
      </c>
      <c r="BQ147" s="7">
        <v>13822.826576004332</v>
      </c>
      <c r="BR147" s="7">
        <v>75723.950125887</v>
      </c>
      <c r="BS147" s="7">
        <v>5292.5010581115976</v>
      </c>
      <c r="BT147" s="7">
        <v>17892.861465673159</v>
      </c>
      <c r="BU147" s="7">
        <v>96382.518083600764</v>
      </c>
      <c r="BV147" s="7">
        <v>27930.978937628646</v>
      </c>
      <c r="BW147" s="7">
        <v>16721.243030919351</v>
      </c>
      <c r="BX147" s="7">
        <v>134382.78926691244</v>
      </c>
      <c r="BY147" s="7">
        <v>68733.854654615352</v>
      </c>
      <c r="BZ147" s="7">
        <v>35378.388335753989</v>
      </c>
      <c r="CA147" s="7">
        <v>35889.925454738899</v>
      </c>
      <c r="CB147" s="7">
        <v>22574.701491872343</v>
      </c>
      <c r="CC147" s="7">
        <v>30993.149517002646</v>
      </c>
      <c r="CD147" s="7">
        <v>17655.210831084267</v>
      </c>
      <c r="CE147" s="7">
        <v>62321.104236873674</v>
      </c>
      <c r="CF147" s="7">
        <v>135469.30448105236</v>
      </c>
      <c r="CG147" s="7">
        <v>14798.73837965408</v>
      </c>
      <c r="CH147" s="7">
        <v>72873.913878870837</v>
      </c>
      <c r="CI147" s="7">
        <v>189912.8788523628</v>
      </c>
      <c r="CJ147" s="7">
        <v>29125.442255382834</v>
      </c>
      <c r="CK147" s="7">
        <v>5556.6743892042123</v>
      </c>
      <c r="CL147" s="7">
        <v>33337.988318545664</v>
      </c>
      <c r="CM147" s="7">
        <v>75281.821121097149</v>
      </c>
      <c r="CN147" s="7">
        <v>39729.665967602952</v>
      </c>
      <c r="CO147" s="7">
        <v>2947.4798487783664</v>
      </c>
      <c r="CP147" s="7">
        <v>29128.937873840368</v>
      </c>
      <c r="CQ147" s="7">
        <v>4586.6356796899672</v>
      </c>
      <c r="CR147" s="7">
        <v>18178.706445214357</v>
      </c>
      <c r="CS147" s="7">
        <v>31882.818193567789</v>
      </c>
      <c r="CT147" s="7">
        <v>113105.2789477659</v>
      </c>
      <c r="CU147" s="7">
        <v>61407.066760908769</v>
      </c>
      <c r="CV147" s="7">
        <v>23236.698162369794</v>
      </c>
      <c r="CW147" s="7">
        <v>126123.00092074399</v>
      </c>
      <c r="CX147" s="7">
        <v>13504.009681648553</v>
      </c>
      <c r="CY147" s="7">
        <v>97968.137409167335</v>
      </c>
      <c r="CZ147" s="7">
        <v>18626.474051703968</v>
      </c>
      <c r="DA147" s="7">
        <v>12932.977279146107</v>
      </c>
      <c r="DB147" s="7">
        <v>105394.90620631939</v>
      </c>
      <c r="DC147" s="7">
        <v>38445.238239996397</v>
      </c>
      <c r="DD147" s="7">
        <v>212356.66731201668</v>
      </c>
      <c r="DE147" s="7">
        <v>6844.6451444071781</v>
      </c>
      <c r="DF147" s="7">
        <v>6530.1135504937438</v>
      </c>
      <c r="DG147" s="7">
        <v>17289.583053521688</v>
      </c>
      <c r="DH147" s="7">
        <v>71983.864502500437</v>
      </c>
      <c r="DI147" s="7">
        <v>8555.1072469337778</v>
      </c>
      <c r="DJ147" s="7">
        <v>393.38863957948263</v>
      </c>
      <c r="DK147" s="7">
        <v>153763.30327879652</v>
      </c>
      <c r="DL147" s="7">
        <v>142103.83383781792</v>
      </c>
      <c r="DM147" s="7">
        <v>2796.7266080106988</v>
      </c>
      <c r="DN147" s="7">
        <v>152411.95678003097</v>
      </c>
      <c r="DO147" s="7">
        <v>114957.86008031073</v>
      </c>
      <c r="DP147" s="7">
        <v>101858.89492010987</v>
      </c>
      <c r="DQ147" s="7">
        <v>21345.180650003698</v>
      </c>
      <c r="DR147" s="7">
        <v>27206.822823774994</v>
      </c>
      <c r="DS147" s="7">
        <f>'[2]IOT 2019 CB'!DZ156+'[2]IOT 2019 CB'!EA156</f>
        <v>487543.7467110607</v>
      </c>
      <c r="DT147" s="7">
        <v>48571.625208379162</v>
      </c>
      <c r="DU147" s="7">
        <v>48149.26621060937</v>
      </c>
      <c r="DV147" s="7">
        <v>485471.48977055412</v>
      </c>
      <c r="DW147" s="7">
        <v>495475.68232322385</v>
      </c>
      <c r="DX147" s="7">
        <v>5114.1818352349837</v>
      </c>
      <c r="DY147" s="7">
        <v>506100.39456736733</v>
      </c>
      <c r="DZ147" s="7">
        <v>395556.57895197393</v>
      </c>
      <c r="EA147" s="7">
        <v>63519.747783045059</v>
      </c>
      <c r="EB147" s="7">
        <v>74263.933090370047</v>
      </c>
      <c r="EC147" s="7">
        <v>10517.138060260939</v>
      </c>
      <c r="ED147" s="7">
        <v>51066.978572659282</v>
      </c>
      <c r="EE147" s="7">
        <v>41696.815773276678</v>
      </c>
      <c r="EF147" s="7">
        <v>364.79909858534222</v>
      </c>
      <c r="EG147" s="7">
        <v>115.45258127194356</v>
      </c>
      <c r="EH147" s="7">
        <v>6281.3175758958532</v>
      </c>
      <c r="EI147" s="7">
        <v>90490.289454403523</v>
      </c>
      <c r="EJ147" s="7">
        <v>9892.0338858356845</v>
      </c>
      <c r="EK147" s="7">
        <v>21.608770339278575</v>
      </c>
      <c r="EL147" s="7">
        <f>'[2]IOT 2019 CB'!ET156+'[2]IOT 2019 CB'!EU156</f>
        <v>3230203.0995740285</v>
      </c>
      <c r="EM147" s="7">
        <v>112114.62047242356</v>
      </c>
      <c r="EN147" s="7">
        <v>472837.74777054921</v>
      </c>
      <c r="EO147" s="7">
        <v>40639.705942822904</v>
      </c>
      <c r="EP147" s="7">
        <v>38021.678627486377</v>
      </c>
      <c r="EQ147" s="7">
        <v>63334.425263642093</v>
      </c>
      <c r="ER147" s="7">
        <v>44959.390015993289</v>
      </c>
      <c r="ES147" s="7">
        <v>33441.460935633739</v>
      </c>
      <c r="ET147" s="7">
        <v>1129.3933954622305</v>
      </c>
      <c r="EU147" s="7">
        <v>36607.803440258955</v>
      </c>
      <c r="EV147" s="7">
        <v>4240.1024196436683</v>
      </c>
      <c r="EW147" s="7">
        <v>1.0614937840220193</v>
      </c>
      <c r="EX147" s="7">
        <v>253141.31470864467</v>
      </c>
      <c r="EY147" s="7">
        <v>4720.4893365942944</v>
      </c>
      <c r="EZ147" s="7">
        <v>47109.408881819101</v>
      </c>
      <c r="FA147" s="7">
        <v>4385.1362255037511</v>
      </c>
      <c r="FB147" s="7">
        <v>10734.112857946609</v>
      </c>
      <c r="FC147" s="7">
        <v>57030.249852737899</v>
      </c>
      <c r="FD147" s="7">
        <v>11078.303053011723</v>
      </c>
      <c r="FE147" s="7">
        <v>58738.532010601768</v>
      </c>
      <c r="FF147" s="7">
        <v>10019.656994593159</v>
      </c>
      <c r="FG147" s="7">
        <v>77073.394124035694</v>
      </c>
      <c r="FH147" s="7">
        <v>227.66537514273568</v>
      </c>
      <c r="FI147" s="7">
        <v>1620.6581774173651</v>
      </c>
      <c r="FJ147" s="7">
        <v>685.64114544395818</v>
      </c>
      <c r="FK147" s="7">
        <v>3416.709268127111</v>
      </c>
      <c r="FL147" s="7">
        <v>3661.1839396853902</v>
      </c>
      <c r="FM147" s="7">
        <v>20340.923488811764</v>
      </c>
      <c r="FN147" s="7">
        <v>33284.409132086708</v>
      </c>
      <c r="FO147" s="7">
        <v>11728.599530119052</v>
      </c>
      <c r="FP147" s="7">
        <v>31109.092268583336</v>
      </c>
      <c r="FQ147" s="7">
        <v>70454.764685044516</v>
      </c>
      <c r="FR147" s="2">
        <f t="shared" si="8"/>
        <v>12028635.285393834</v>
      </c>
      <c r="FS147" s="1">
        <f t="shared" si="9"/>
        <v>6444676.4545255071</v>
      </c>
      <c r="FT147" s="3">
        <v>6444676.4545255071</v>
      </c>
      <c r="FU147" s="3">
        <v>0</v>
      </c>
      <c r="FV147" s="1">
        <f t="shared" si="10"/>
        <v>0</v>
      </c>
      <c r="FW147" s="1">
        <v>0</v>
      </c>
      <c r="FX147" s="1">
        <v>0</v>
      </c>
      <c r="FY147" s="1">
        <v>446129.79817681655</v>
      </c>
      <c r="FZ147" s="1">
        <v>0</v>
      </c>
      <c r="GA147" s="1">
        <f t="shared" si="11"/>
        <v>18919441.53809616</v>
      </c>
      <c r="GB147" s="13"/>
      <c r="GC147" s="4"/>
      <c r="GD147" s="5"/>
      <c r="GF147" s="8"/>
      <c r="GG147" s="8"/>
    </row>
    <row r="148" spans="1:189" s="27" customFormat="1" ht="15.75" x14ac:dyDescent="0.25">
      <c r="A148" s="20" t="s">
        <v>314</v>
      </c>
      <c r="B148" s="18">
        <v>143</v>
      </c>
      <c r="C148" s="7">
        <v>21.103668759740302</v>
      </c>
      <c r="D148" s="7">
        <v>2.7170007923078776</v>
      </c>
      <c r="E148" s="7">
        <v>28.976586786496966</v>
      </c>
      <c r="F148" s="7">
        <v>3942.4839645377911</v>
      </c>
      <c r="G148" s="7">
        <v>0</v>
      </c>
      <c r="H148" s="7">
        <v>188.29303205917856</v>
      </c>
      <c r="I148" s="7">
        <v>328.58478504001079</v>
      </c>
      <c r="J148" s="7">
        <v>692.14087657781442</v>
      </c>
      <c r="K148" s="7">
        <v>9694.4666340510012</v>
      </c>
      <c r="L148" s="7">
        <v>154.5431401575313</v>
      </c>
      <c r="M148" s="7">
        <v>396.05117226904906</v>
      </c>
      <c r="N148" s="7">
        <v>63.142907328150336</v>
      </c>
      <c r="O148" s="7">
        <v>20818.664991396981</v>
      </c>
      <c r="P148" s="7">
        <v>0</v>
      </c>
      <c r="Q148" s="7">
        <v>4448.8835000292302</v>
      </c>
      <c r="R148" s="7">
        <v>84.814141465037025</v>
      </c>
      <c r="S148" s="7">
        <v>1065.0995799410211</v>
      </c>
      <c r="T148" s="7">
        <v>232.59911152538518</v>
      </c>
      <c r="U148" s="7">
        <v>23.619550641900876</v>
      </c>
      <c r="V148" s="7">
        <v>26041.718462937875</v>
      </c>
      <c r="W148" s="7">
        <v>0</v>
      </c>
      <c r="X148" s="7">
        <v>43.503929949659273</v>
      </c>
      <c r="Y148" s="7">
        <v>23.557952047533309</v>
      </c>
      <c r="Z148" s="7">
        <v>0</v>
      </c>
      <c r="AA148" s="7">
        <v>0</v>
      </c>
      <c r="AB148" s="7">
        <v>5524.146567293943</v>
      </c>
      <c r="AC148" s="7">
        <v>0</v>
      </c>
      <c r="AD148" s="7">
        <v>0</v>
      </c>
      <c r="AE148" s="7">
        <v>0</v>
      </c>
      <c r="AF148" s="7">
        <v>0</v>
      </c>
      <c r="AG148" s="7">
        <v>0</v>
      </c>
      <c r="AH148" s="7">
        <v>0</v>
      </c>
      <c r="AI148" s="7">
        <v>70.863266697624681</v>
      </c>
      <c r="AJ148" s="7">
        <v>0</v>
      </c>
      <c r="AK148" s="7">
        <v>0</v>
      </c>
      <c r="AL148" s="7">
        <v>0</v>
      </c>
      <c r="AM148" s="7">
        <v>408.88037449424564</v>
      </c>
      <c r="AN148" s="7">
        <v>1.2156215914232615</v>
      </c>
      <c r="AO148" s="7">
        <v>0</v>
      </c>
      <c r="AP148" s="7">
        <v>0</v>
      </c>
      <c r="AQ148" s="7">
        <v>35.018281413607532</v>
      </c>
      <c r="AR148" s="7">
        <v>14.216740584852648</v>
      </c>
      <c r="AS148" s="7">
        <v>34751.315965410955</v>
      </c>
      <c r="AT148" s="7">
        <v>1537.831707422816</v>
      </c>
      <c r="AU148" s="7">
        <v>632.02745272265111</v>
      </c>
      <c r="AV148" s="7">
        <v>42565.085667278079</v>
      </c>
      <c r="AW148" s="7">
        <v>8386.3564458477758</v>
      </c>
      <c r="AX148" s="7">
        <v>383.62613772701991</v>
      </c>
      <c r="AY148" s="7">
        <v>957.23249849891988</v>
      </c>
      <c r="AZ148" s="7">
        <v>0</v>
      </c>
      <c r="BA148" s="7">
        <v>513.34678922755154</v>
      </c>
      <c r="BB148" s="7">
        <v>18.176109399639106</v>
      </c>
      <c r="BC148" s="7">
        <v>363.90319267704587</v>
      </c>
      <c r="BD148" s="7">
        <v>19930.565462240062</v>
      </c>
      <c r="BE148" s="7">
        <v>2130.3371091469571</v>
      </c>
      <c r="BF148" s="7">
        <v>12382.680263838056</v>
      </c>
      <c r="BG148" s="7">
        <v>1739.0228849030545</v>
      </c>
      <c r="BH148" s="7">
        <v>4093.9381128815262</v>
      </c>
      <c r="BI148" s="7">
        <v>580549.41150501557</v>
      </c>
      <c r="BJ148" s="7">
        <v>377.54006949180922</v>
      </c>
      <c r="BK148" s="7">
        <v>31586.542074390691</v>
      </c>
      <c r="BL148" s="7">
        <v>11263.262863213611</v>
      </c>
      <c r="BM148" s="7">
        <v>1610469.1986221345</v>
      </c>
      <c r="BN148" s="7">
        <v>30538.452740798126</v>
      </c>
      <c r="BO148" s="7">
        <v>2092.1125371389444</v>
      </c>
      <c r="BP148" s="7">
        <v>6131.2268860365111</v>
      </c>
      <c r="BQ148" s="7">
        <v>1477.3269106107955</v>
      </c>
      <c r="BR148" s="7">
        <v>179294.95970171093</v>
      </c>
      <c r="BS148" s="7">
        <v>0</v>
      </c>
      <c r="BT148" s="7">
        <v>1007.2128320766827</v>
      </c>
      <c r="BU148" s="7">
        <v>374.60698521556702</v>
      </c>
      <c r="BV148" s="7">
        <v>4844.9735792454612</v>
      </c>
      <c r="BW148" s="7">
        <v>19993.890267524577</v>
      </c>
      <c r="BX148" s="7">
        <v>4993.4665153420046</v>
      </c>
      <c r="BY148" s="7">
        <v>432.91248105342868</v>
      </c>
      <c r="BZ148" s="7">
        <v>19576.699388556612</v>
      </c>
      <c r="CA148" s="7">
        <v>60085.340089547339</v>
      </c>
      <c r="CB148" s="7">
        <v>275.58725854670746</v>
      </c>
      <c r="CC148" s="7">
        <v>211.19445611850381</v>
      </c>
      <c r="CD148" s="7">
        <v>105762.15784903169</v>
      </c>
      <c r="CE148" s="7">
        <v>339032.55404523149</v>
      </c>
      <c r="CF148" s="7">
        <v>217023.34590050014</v>
      </c>
      <c r="CG148" s="7">
        <v>31184.842141747336</v>
      </c>
      <c r="CH148" s="7">
        <v>185513.97255845042</v>
      </c>
      <c r="CI148" s="7">
        <v>130777.24974868636</v>
      </c>
      <c r="CJ148" s="7">
        <v>13371.069548020336</v>
      </c>
      <c r="CK148" s="7">
        <v>1350.8577741546601</v>
      </c>
      <c r="CL148" s="7">
        <v>6269.6344869225113</v>
      </c>
      <c r="CM148" s="7">
        <v>2096.2366937020456</v>
      </c>
      <c r="CN148" s="7">
        <v>153.79520309429051</v>
      </c>
      <c r="CO148" s="7">
        <v>0</v>
      </c>
      <c r="CP148" s="7">
        <v>29542.232972230704</v>
      </c>
      <c r="CQ148" s="7">
        <v>26518.486017605846</v>
      </c>
      <c r="CR148" s="7">
        <v>2192.3484317868483</v>
      </c>
      <c r="CS148" s="7">
        <v>2109.5422905824448</v>
      </c>
      <c r="CT148" s="7">
        <v>6978.6862685079841</v>
      </c>
      <c r="CU148" s="7">
        <v>18480.924247737858</v>
      </c>
      <c r="CV148" s="7">
        <v>28163.931094140244</v>
      </c>
      <c r="CW148" s="7">
        <v>200.72659188286727</v>
      </c>
      <c r="CX148" s="7">
        <v>806.18712650547707</v>
      </c>
      <c r="CY148" s="7">
        <v>17855.846566509284</v>
      </c>
      <c r="CZ148" s="7">
        <v>21820.054243100101</v>
      </c>
      <c r="DA148" s="7">
        <v>0</v>
      </c>
      <c r="DB148" s="7">
        <v>228.15222346339397</v>
      </c>
      <c r="DC148" s="7">
        <v>20837.873595189776</v>
      </c>
      <c r="DD148" s="7">
        <v>8749.6485202689273</v>
      </c>
      <c r="DE148" s="7">
        <v>0</v>
      </c>
      <c r="DF148" s="7">
        <v>0</v>
      </c>
      <c r="DG148" s="7">
        <v>3454.1432882496338</v>
      </c>
      <c r="DH148" s="7">
        <v>23101.196716983875</v>
      </c>
      <c r="DI148" s="7">
        <v>18897.784591132349</v>
      </c>
      <c r="DJ148" s="7">
        <v>0</v>
      </c>
      <c r="DK148" s="7">
        <v>3266943.0897777332</v>
      </c>
      <c r="DL148" s="7">
        <v>22757.637330940463</v>
      </c>
      <c r="DM148" s="7">
        <v>4936.4282360174675</v>
      </c>
      <c r="DN148" s="7">
        <v>20379.37466839475</v>
      </c>
      <c r="DO148" s="7">
        <v>18558.349043532366</v>
      </c>
      <c r="DP148" s="7">
        <v>1952.977239279847</v>
      </c>
      <c r="DQ148" s="7">
        <v>1594.9021661149195</v>
      </c>
      <c r="DR148" s="7">
        <v>521.64620251993108</v>
      </c>
      <c r="DS148" s="7">
        <f>'[2]IOT 2019 CB'!DZ157+'[2]IOT 2019 CB'!EA157</f>
        <v>281228.81943312415</v>
      </c>
      <c r="DT148" s="7">
        <v>0</v>
      </c>
      <c r="DU148" s="7">
        <v>0</v>
      </c>
      <c r="DV148" s="7">
        <v>9146.5512630546782</v>
      </c>
      <c r="DW148" s="7">
        <v>51606.88361539146</v>
      </c>
      <c r="DX148" s="7">
        <v>9481.9295446425149</v>
      </c>
      <c r="DY148" s="7">
        <v>3099.4402075057069</v>
      </c>
      <c r="DZ148" s="7">
        <v>263515.6072425124</v>
      </c>
      <c r="EA148" s="7">
        <v>28701.767678712014</v>
      </c>
      <c r="EB148" s="7">
        <v>284546.31897167227</v>
      </c>
      <c r="EC148" s="7">
        <v>27.106537355109502</v>
      </c>
      <c r="ED148" s="7">
        <v>1919.1840242792041</v>
      </c>
      <c r="EE148" s="7">
        <v>7877.7524676233716</v>
      </c>
      <c r="EF148" s="7">
        <v>22647.443258510557</v>
      </c>
      <c r="EG148" s="7">
        <v>2890.9607263394755</v>
      </c>
      <c r="EH148" s="7">
        <v>10171.302012467284</v>
      </c>
      <c r="EI148" s="7">
        <v>158.17869687664296</v>
      </c>
      <c r="EJ148" s="7">
        <v>1895.3322957257112</v>
      </c>
      <c r="EK148" s="7">
        <v>19132.741722698222</v>
      </c>
      <c r="EL148" s="7">
        <f>'[2]IOT 2019 CB'!ET157+'[2]IOT 2019 CB'!EU157</f>
        <v>3975256.499367578</v>
      </c>
      <c r="EM148" s="7">
        <v>3252982.0263585034</v>
      </c>
      <c r="EN148" s="7">
        <v>1145371.2140784133</v>
      </c>
      <c r="EO148" s="7">
        <v>1520368.8585756917</v>
      </c>
      <c r="EP148" s="7">
        <v>506931.52884220635</v>
      </c>
      <c r="EQ148" s="7">
        <v>518.462478430484</v>
      </c>
      <c r="ER148" s="7">
        <v>7641.4311589421195</v>
      </c>
      <c r="ES148" s="7">
        <v>105845.11046046214</v>
      </c>
      <c r="ET148" s="7">
        <v>11394.332619380093</v>
      </c>
      <c r="EU148" s="7">
        <v>148066.02520619446</v>
      </c>
      <c r="EV148" s="7">
        <v>309276.70521124022</v>
      </c>
      <c r="EW148" s="7">
        <v>1.9633051678598559</v>
      </c>
      <c r="EX148" s="7">
        <v>221090.68457919452</v>
      </c>
      <c r="EY148" s="7">
        <v>0.52864022149831691</v>
      </c>
      <c r="EZ148" s="7">
        <v>10423.109391306201</v>
      </c>
      <c r="FA148" s="7">
        <v>9680.2624841957168</v>
      </c>
      <c r="FB148" s="7">
        <v>436.70862459304556</v>
      </c>
      <c r="FC148" s="7">
        <v>9066.4665180012234</v>
      </c>
      <c r="FD148" s="7">
        <v>290048.1594793633</v>
      </c>
      <c r="FE148" s="7">
        <v>171007.21526985618</v>
      </c>
      <c r="FF148" s="7">
        <v>62620.947198556511</v>
      </c>
      <c r="FG148" s="7">
        <v>17796.1507053063</v>
      </c>
      <c r="FH148" s="7">
        <v>88.062997727839232</v>
      </c>
      <c r="FI148" s="7">
        <v>91.280632261676516</v>
      </c>
      <c r="FJ148" s="7">
        <v>1670.6051903709647</v>
      </c>
      <c r="FK148" s="7">
        <v>1.185190023899114</v>
      </c>
      <c r="FL148" s="7">
        <v>44977.020603469791</v>
      </c>
      <c r="FM148" s="7">
        <v>8604.4376388881356</v>
      </c>
      <c r="FN148" s="7">
        <v>12159.277724556257</v>
      </c>
      <c r="FO148" s="7">
        <v>41501.216605597008</v>
      </c>
      <c r="FP148" s="7">
        <v>4891.9772014294467</v>
      </c>
      <c r="FQ148" s="7">
        <v>0</v>
      </c>
      <c r="FR148" s="2">
        <f t="shared" si="8"/>
        <v>20258285.328838933</v>
      </c>
      <c r="FS148" s="1">
        <f t="shared" si="9"/>
        <v>234278.59408813913</v>
      </c>
      <c r="FT148" s="3">
        <v>234278.59408813913</v>
      </c>
      <c r="FU148" s="3">
        <v>0</v>
      </c>
      <c r="FV148" s="1">
        <f t="shared" si="10"/>
        <v>0</v>
      </c>
      <c r="FW148" s="1">
        <v>0</v>
      </c>
      <c r="FX148" s="1">
        <v>0</v>
      </c>
      <c r="FY148" s="1">
        <v>0</v>
      </c>
      <c r="FZ148" s="1">
        <v>0</v>
      </c>
      <c r="GA148" s="1">
        <f t="shared" si="11"/>
        <v>20492563.922927074</v>
      </c>
      <c r="GB148" s="13"/>
      <c r="GC148" s="4"/>
      <c r="GD148" s="5"/>
      <c r="GF148" s="8"/>
      <c r="GG148" s="8"/>
    </row>
    <row r="149" spans="1:189" s="27" customFormat="1" ht="15.75" x14ac:dyDescent="0.25">
      <c r="A149" s="20" t="s">
        <v>315</v>
      </c>
      <c r="B149" s="18">
        <v>144</v>
      </c>
      <c r="C149" s="7">
        <v>1140967.9631848221</v>
      </c>
      <c r="D149" s="7">
        <v>152735.64288013874</v>
      </c>
      <c r="E149" s="7">
        <v>203027.51840675646</v>
      </c>
      <c r="F149" s="7">
        <v>74440.731612648276</v>
      </c>
      <c r="G149" s="7">
        <v>48931.885039517263</v>
      </c>
      <c r="H149" s="7">
        <v>330568.53532074817</v>
      </c>
      <c r="I149" s="7">
        <v>101629.23750230906</v>
      </c>
      <c r="J149" s="7">
        <v>200927.92595096232</v>
      </c>
      <c r="K149" s="7">
        <v>943744.11170118861</v>
      </c>
      <c r="L149" s="7">
        <v>64.508984523682642</v>
      </c>
      <c r="M149" s="7">
        <v>0</v>
      </c>
      <c r="N149" s="7">
        <v>132910.55055274768</v>
      </c>
      <c r="O149" s="7">
        <v>14430.813323490827</v>
      </c>
      <c r="P149" s="7">
        <v>22464.836080178513</v>
      </c>
      <c r="Q149" s="7">
        <v>15914.932579777538</v>
      </c>
      <c r="R149" s="7">
        <v>42242.745115976089</v>
      </c>
      <c r="S149" s="7">
        <v>301494.4792863662</v>
      </c>
      <c r="T149" s="7">
        <v>119564.97087491459</v>
      </c>
      <c r="U149" s="7">
        <v>70834.16106267937</v>
      </c>
      <c r="V149" s="7">
        <v>170705.13654526972</v>
      </c>
      <c r="W149" s="7">
        <v>266.61435056762366</v>
      </c>
      <c r="X149" s="7">
        <v>10237.717020304588</v>
      </c>
      <c r="Y149" s="7">
        <v>7852.9541542260322</v>
      </c>
      <c r="Z149" s="7">
        <v>2433.1175846898082</v>
      </c>
      <c r="AA149" s="7">
        <v>0</v>
      </c>
      <c r="AB149" s="7">
        <v>2762.4698751292062</v>
      </c>
      <c r="AC149" s="7">
        <v>19726.486021959725</v>
      </c>
      <c r="AD149" s="7">
        <v>15029.005272280418</v>
      </c>
      <c r="AE149" s="7">
        <v>83642.174548768831</v>
      </c>
      <c r="AF149" s="7">
        <v>31828.836750776321</v>
      </c>
      <c r="AG149" s="7">
        <v>479322.78216541134</v>
      </c>
      <c r="AH149" s="7">
        <v>207943.81906037594</v>
      </c>
      <c r="AI149" s="7">
        <v>91065.081137277972</v>
      </c>
      <c r="AJ149" s="7">
        <v>14822.455617229834</v>
      </c>
      <c r="AK149" s="7">
        <v>0</v>
      </c>
      <c r="AL149" s="7">
        <v>0</v>
      </c>
      <c r="AM149" s="7">
        <v>30237.939082147714</v>
      </c>
      <c r="AN149" s="7">
        <v>258082.59150425563</v>
      </c>
      <c r="AO149" s="7">
        <v>6258.9280821210159</v>
      </c>
      <c r="AP149" s="7">
        <v>92380.795828070943</v>
      </c>
      <c r="AQ149" s="7">
        <v>581583.82373118936</v>
      </c>
      <c r="AR149" s="7">
        <v>53710.205564755757</v>
      </c>
      <c r="AS149" s="7">
        <v>458615.94549457199</v>
      </c>
      <c r="AT149" s="7">
        <v>64314.901138427886</v>
      </c>
      <c r="AU149" s="7">
        <v>22106.624486120116</v>
      </c>
      <c r="AV149" s="7">
        <v>195053.83931304721</v>
      </c>
      <c r="AW149" s="7">
        <v>90101.819718368628</v>
      </c>
      <c r="AX149" s="7">
        <v>9373.7278772543395</v>
      </c>
      <c r="AY149" s="7">
        <v>318879.28214523714</v>
      </c>
      <c r="AZ149" s="7">
        <v>52878.079567798493</v>
      </c>
      <c r="BA149" s="7">
        <v>18355.818350944988</v>
      </c>
      <c r="BB149" s="7">
        <v>4538.6026168446724</v>
      </c>
      <c r="BC149" s="7">
        <v>222822.95176263139</v>
      </c>
      <c r="BD149" s="7">
        <v>497084.56313393341</v>
      </c>
      <c r="BE149" s="7">
        <v>197614.6457922183</v>
      </c>
      <c r="BF149" s="7">
        <v>83789.203679510116</v>
      </c>
      <c r="BG149" s="7">
        <v>349326.98425170704</v>
      </c>
      <c r="BH149" s="7">
        <v>122478.58013066962</v>
      </c>
      <c r="BI149" s="7">
        <v>439695.91230704862</v>
      </c>
      <c r="BJ149" s="7">
        <v>1323094.4554715604</v>
      </c>
      <c r="BK149" s="7">
        <v>404740.99720575183</v>
      </c>
      <c r="BL149" s="7">
        <v>41917.351088183932</v>
      </c>
      <c r="BM149" s="7">
        <v>731879.98363038816</v>
      </c>
      <c r="BN149" s="7">
        <v>722152.34673470177</v>
      </c>
      <c r="BO149" s="7">
        <v>218889.48521190396</v>
      </c>
      <c r="BP149" s="7">
        <v>70769.265367684973</v>
      </c>
      <c r="BQ149" s="7">
        <v>34839.592299068478</v>
      </c>
      <c r="BR149" s="7">
        <v>388944.75631160114</v>
      </c>
      <c r="BS149" s="7">
        <v>13717.206930896727</v>
      </c>
      <c r="BT149" s="7">
        <v>323393.8525110695</v>
      </c>
      <c r="BU149" s="7">
        <v>515752.66713393107</v>
      </c>
      <c r="BV149" s="7">
        <v>245160.48962154877</v>
      </c>
      <c r="BW149" s="7">
        <v>58023.76878615663</v>
      </c>
      <c r="BX149" s="7">
        <v>306100.49106577178</v>
      </c>
      <c r="BY149" s="7">
        <v>289932.05657822167</v>
      </c>
      <c r="BZ149" s="7">
        <v>213764.89089924339</v>
      </c>
      <c r="CA149" s="7">
        <v>743888.94942073838</v>
      </c>
      <c r="CB149" s="7">
        <v>54527.095636562764</v>
      </c>
      <c r="CC149" s="7">
        <v>451900.20614695252</v>
      </c>
      <c r="CD149" s="7">
        <v>85377.660607820071</v>
      </c>
      <c r="CE149" s="7">
        <v>521762.13192067418</v>
      </c>
      <c r="CF149" s="7">
        <v>409913.71303051925</v>
      </c>
      <c r="CG149" s="7">
        <v>156691.05053183361</v>
      </c>
      <c r="CH149" s="7">
        <v>1871114.000457607</v>
      </c>
      <c r="CI149" s="7">
        <v>903480.26017833874</v>
      </c>
      <c r="CJ149" s="7">
        <v>177913.45375413989</v>
      </c>
      <c r="CK149" s="7">
        <v>98336.380731938028</v>
      </c>
      <c r="CL149" s="7">
        <v>357593.53365351929</v>
      </c>
      <c r="CM149" s="7">
        <v>171784.38307178739</v>
      </c>
      <c r="CN149" s="7">
        <v>293384.44534832757</v>
      </c>
      <c r="CO149" s="7">
        <v>88990.790461674856</v>
      </c>
      <c r="CP149" s="7">
        <v>525272.36185454635</v>
      </c>
      <c r="CQ149" s="7">
        <v>167498.35934686605</v>
      </c>
      <c r="CR149" s="7">
        <v>445288.21133238199</v>
      </c>
      <c r="CS149" s="7">
        <v>485316.03422186465</v>
      </c>
      <c r="CT149" s="7">
        <v>134724.13464113872</v>
      </c>
      <c r="CU149" s="7">
        <v>926046.46268956072</v>
      </c>
      <c r="CV149" s="7">
        <v>101009.02409847081</v>
      </c>
      <c r="CW149" s="7">
        <v>222990.936488318</v>
      </c>
      <c r="CX149" s="7">
        <v>237906.69506356362</v>
      </c>
      <c r="CY149" s="7">
        <v>902170.97603484313</v>
      </c>
      <c r="CZ149" s="7">
        <v>144492.67580766531</v>
      </c>
      <c r="DA149" s="7">
        <v>126272.72670489902</v>
      </c>
      <c r="DB149" s="7">
        <v>446501.64524775272</v>
      </c>
      <c r="DC149" s="7">
        <v>1006050.269591859</v>
      </c>
      <c r="DD149" s="7">
        <v>522818.33898344572</v>
      </c>
      <c r="DE149" s="7">
        <v>171566.6819704299</v>
      </c>
      <c r="DF149" s="7">
        <v>8141.3432862719192</v>
      </c>
      <c r="DG149" s="7">
        <v>44686.587144514691</v>
      </c>
      <c r="DH149" s="7">
        <v>77374.213190617214</v>
      </c>
      <c r="DI149" s="7">
        <v>50751.89966381358</v>
      </c>
      <c r="DJ149" s="7">
        <v>943.8964737587122</v>
      </c>
      <c r="DK149" s="7">
        <v>385829.21620596101</v>
      </c>
      <c r="DL149" s="7">
        <v>708231.21431539336</v>
      </c>
      <c r="DM149" s="7">
        <v>20273.890192635543</v>
      </c>
      <c r="DN149" s="7">
        <v>187804.72532533848</v>
      </c>
      <c r="DO149" s="7">
        <v>230756.49059807279</v>
      </c>
      <c r="DP149" s="7">
        <v>245616.57736403769</v>
      </c>
      <c r="DQ149" s="7">
        <v>3843306.4419952929</v>
      </c>
      <c r="DR149" s="7">
        <v>3904175.5047626877</v>
      </c>
      <c r="DS149" s="7">
        <f>'[2]IOT 2019 CB'!DZ158+'[2]IOT 2019 CB'!EA158</f>
        <v>27166171.70332098</v>
      </c>
      <c r="DT149" s="7">
        <v>23867.507954603225</v>
      </c>
      <c r="DU149" s="7">
        <v>22450.565934151044</v>
      </c>
      <c r="DV149" s="7">
        <v>456062.04293026996</v>
      </c>
      <c r="DW149" s="7">
        <v>2079101.6370682267</v>
      </c>
      <c r="DX149" s="7">
        <v>77683.172130063365</v>
      </c>
      <c r="DY149" s="7">
        <v>427756.58022066538</v>
      </c>
      <c r="DZ149" s="7">
        <v>336529.13623172737</v>
      </c>
      <c r="EA149" s="7">
        <v>50611.3131836209</v>
      </c>
      <c r="EB149" s="7">
        <v>1445236.6381542289</v>
      </c>
      <c r="EC149" s="7">
        <v>1022890.4204280924</v>
      </c>
      <c r="ED149" s="7">
        <v>199220.91498702596</v>
      </c>
      <c r="EE149" s="7">
        <v>5604934.3736153683</v>
      </c>
      <c r="EF149" s="7">
        <v>63545.770905586891</v>
      </c>
      <c r="EG149" s="7">
        <v>87930.387820717704</v>
      </c>
      <c r="EH149" s="7">
        <v>141322.26208605958</v>
      </c>
      <c r="EI149" s="7">
        <v>5088570.2265923694</v>
      </c>
      <c r="EJ149" s="7">
        <v>2981711.1831398192</v>
      </c>
      <c r="EK149" s="7">
        <v>563017.86543942569</v>
      </c>
      <c r="EL149" s="7">
        <f>'[2]IOT 2019 CB'!ET158+'[2]IOT 2019 CB'!EU158</f>
        <v>21316880.001000233</v>
      </c>
      <c r="EM149" s="7">
        <v>2137130.7525329432</v>
      </c>
      <c r="EN149" s="7">
        <v>1179410.514075042</v>
      </c>
      <c r="EO149" s="7">
        <v>699823.50872991781</v>
      </c>
      <c r="EP149" s="7">
        <v>8000599.0267659798</v>
      </c>
      <c r="EQ149" s="7">
        <v>593526.32295961212</v>
      </c>
      <c r="ER149" s="7">
        <v>716678.21280708071</v>
      </c>
      <c r="ES149" s="7">
        <v>1761870.0712575191</v>
      </c>
      <c r="ET149" s="7">
        <v>123269.24688712499</v>
      </c>
      <c r="EU149" s="7">
        <v>1993374.9688998226</v>
      </c>
      <c r="EV149" s="7">
        <v>1002272.1438308859</v>
      </c>
      <c r="EW149" s="7">
        <v>5950.2882524194029</v>
      </c>
      <c r="EX149" s="7">
        <v>751221.84288021945</v>
      </c>
      <c r="EY149" s="7">
        <v>646738.3684701859</v>
      </c>
      <c r="EZ149" s="7">
        <v>954993.56092298939</v>
      </c>
      <c r="FA149" s="7">
        <v>92099.511385839651</v>
      </c>
      <c r="FB149" s="7">
        <v>63537.00235927348</v>
      </c>
      <c r="FC149" s="7">
        <v>972257.47240651841</v>
      </c>
      <c r="FD149" s="7">
        <v>442175.98377033958</v>
      </c>
      <c r="FE149" s="7">
        <v>2452065.9064186118</v>
      </c>
      <c r="FF149" s="7">
        <v>1229709.9148248681</v>
      </c>
      <c r="FG149" s="7">
        <v>947740.51617674297</v>
      </c>
      <c r="FH149" s="7">
        <v>592.92667570848266</v>
      </c>
      <c r="FI149" s="7">
        <v>4537.9299262291361</v>
      </c>
      <c r="FJ149" s="7">
        <v>75087.160422793182</v>
      </c>
      <c r="FK149" s="7">
        <v>23133.613727324879</v>
      </c>
      <c r="FL149" s="7">
        <v>116188.99660883217</v>
      </c>
      <c r="FM149" s="7">
        <v>1312762.9650551951</v>
      </c>
      <c r="FN149" s="7">
        <v>76503.839182479467</v>
      </c>
      <c r="FO149" s="7">
        <v>259948.68297568327</v>
      </c>
      <c r="FP149" s="7">
        <v>1454301.5283151546</v>
      </c>
      <c r="FQ149" s="7">
        <v>43907.332337470543</v>
      </c>
      <c r="FR149" s="2">
        <f t="shared" si="8"/>
        <v>137076273.02650303</v>
      </c>
      <c r="FS149" s="1">
        <f t="shared" si="9"/>
        <v>216145422.84950849</v>
      </c>
      <c r="FT149" s="3">
        <v>216145422.84950849</v>
      </c>
      <c r="FU149" s="3">
        <v>0</v>
      </c>
      <c r="FV149" s="1">
        <f t="shared" si="10"/>
        <v>0</v>
      </c>
      <c r="FW149" s="1">
        <v>0</v>
      </c>
      <c r="FX149" s="1">
        <v>0</v>
      </c>
      <c r="FY149" s="1">
        <v>3242884.4474969953</v>
      </c>
      <c r="FZ149" s="1">
        <v>0</v>
      </c>
      <c r="GA149" s="1">
        <f t="shared" si="11"/>
        <v>356464580.3235085</v>
      </c>
      <c r="GB149" s="13"/>
      <c r="GC149" s="4"/>
      <c r="GD149" s="5"/>
      <c r="GF149" s="8"/>
      <c r="GG149" s="8"/>
    </row>
    <row r="150" spans="1:189" s="27" customFormat="1" ht="15.75" x14ac:dyDescent="0.25">
      <c r="A150" s="20" t="s">
        <v>316</v>
      </c>
      <c r="B150" s="18">
        <v>145</v>
      </c>
      <c r="C150" s="7">
        <v>86.795300723079436</v>
      </c>
      <c r="D150" s="7">
        <v>123.47468007338519</v>
      </c>
      <c r="E150" s="7">
        <v>63707.088389607925</v>
      </c>
      <c r="F150" s="7">
        <v>43339.157964674938</v>
      </c>
      <c r="G150" s="7">
        <v>57.21389706709104</v>
      </c>
      <c r="H150" s="7">
        <v>1065.9452003120675</v>
      </c>
      <c r="I150" s="7">
        <v>9220.165944525912</v>
      </c>
      <c r="J150" s="7">
        <v>271.60288463593531</v>
      </c>
      <c r="K150" s="7">
        <v>5063.0308056728081</v>
      </c>
      <c r="L150" s="7">
        <v>435.48308404272717</v>
      </c>
      <c r="M150" s="7">
        <v>0</v>
      </c>
      <c r="N150" s="7">
        <v>177784.46943033655</v>
      </c>
      <c r="O150" s="7">
        <v>594.01763050466207</v>
      </c>
      <c r="P150" s="7">
        <v>233.18977741937258</v>
      </c>
      <c r="Q150" s="7">
        <v>1979.3269507242096</v>
      </c>
      <c r="R150" s="7">
        <v>855.24862998985964</v>
      </c>
      <c r="S150" s="7">
        <v>10007.210184069309</v>
      </c>
      <c r="T150" s="7">
        <v>9599.1477547424402</v>
      </c>
      <c r="U150" s="7">
        <v>1298.5844368373348</v>
      </c>
      <c r="V150" s="7">
        <v>3649.5266161841628</v>
      </c>
      <c r="W150" s="7">
        <v>354.07886602594749</v>
      </c>
      <c r="X150" s="7">
        <v>4043.3579277805525</v>
      </c>
      <c r="Y150" s="7">
        <v>1227.9260839056806</v>
      </c>
      <c r="Z150" s="7">
        <v>141.95582387100455</v>
      </c>
      <c r="AA150" s="7">
        <v>0</v>
      </c>
      <c r="AB150" s="7">
        <v>945.24308048991975</v>
      </c>
      <c r="AC150" s="7">
        <v>19.369396027281525</v>
      </c>
      <c r="AD150" s="7">
        <v>76.757134098797934</v>
      </c>
      <c r="AE150" s="7">
        <v>1974.4061983431575</v>
      </c>
      <c r="AF150" s="7">
        <v>0</v>
      </c>
      <c r="AG150" s="7">
        <v>0</v>
      </c>
      <c r="AH150" s="7">
        <v>557.09692999814558</v>
      </c>
      <c r="AI150" s="7">
        <v>2589.4751777930128</v>
      </c>
      <c r="AJ150" s="7">
        <v>6361.8613496159987</v>
      </c>
      <c r="AK150" s="7">
        <v>193138.25527130676</v>
      </c>
      <c r="AL150" s="7">
        <v>0</v>
      </c>
      <c r="AM150" s="7">
        <v>1302.0707416300074</v>
      </c>
      <c r="AN150" s="7">
        <v>83035.373054653959</v>
      </c>
      <c r="AO150" s="7">
        <v>436.80847244744353</v>
      </c>
      <c r="AP150" s="7">
        <v>14940.664938239641</v>
      </c>
      <c r="AQ150" s="7">
        <v>32619.713445164827</v>
      </c>
      <c r="AR150" s="7">
        <v>1713.0079824066286</v>
      </c>
      <c r="AS150" s="7">
        <v>23272.256508698403</v>
      </c>
      <c r="AT150" s="7">
        <v>1877.8967569697795</v>
      </c>
      <c r="AU150" s="7">
        <v>5211.8090672381277</v>
      </c>
      <c r="AV150" s="7">
        <v>34716.536412602218</v>
      </c>
      <c r="AW150" s="7">
        <v>3703.6548390242833</v>
      </c>
      <c r="AX150" s="7">
        <v>47158.775103960521</v>
      </c>
      <c r="AY150" s="7">
        <v>11286.321684597522</v>
      </c>
      <c r="AZ150" s="7">
        <v>1305.2223041947052</v>
      </c>
      <c r="BA150" s="7">
        <v>11269.854614540924</v>
      </c>
      <c r="BB150" s="7">
        <v>2570.915051195956</v>
      </c>
      <c r="BC150" s="7">
        <v>18126.603925582021</v>
      </c>
      <c r="BD150" s="7">
        <v>377162.54839004984</v>
      </c>
      <c r="BE150" s="7">
        <v>52782.227661173391</v>
      </c>
      <c r="BF150" s="7">
        <v>22421.969357551508</v>
      </c>
      <c r="BG150" s="7">
        <v>15313.079066529192</v>
      </c>
      <c r="BH150" s="7">
        <v>5140.2940794952456</v>
      </c>
      <c r="BI150" s="7">
        <v>192071.23126386918</v>
      </c>
      <c r="BJ150" s="7">
        <v>61012.627269017008</v>
      </c>
      <c r="BK150" s="7">
        <v>77698.412228470886</v>
      </c>
      <c r="BL150" s="7">
        <v>30520.428002999859</v>
      </c>
      <c r="BM150" s="7">
        <v>171181.26718208336</v>
      </c>
      <c r="BN150" s="7">
        <v>85938.076109025875</v>
      </c>
      <c r="BO150" s="7">
        <v>270107.69187384378</v>
      </c>
      <c r="BP150" s="7">
        <v>18281.541471128501</v>
      </c>
      <c r="BQ150" s="7">
        <v>893.49747938613837</v>
      </c>
      <c r="BR150" s="7">
        <v>8651.0310533937682</v>
      </c>
      <c r="BS150" s="7">
        <v>3072.185129397943</v>
      </c>
      <c r="BT150" s="7">
        <v>24472.164338698742</v>
      </c>
      <c r="BU150" s="7">
        <v>32685.443946764917</v>
      </c>
      <c r="BV150" s="7">
        <v>24459.933312769004</v>
      </c>
      <c r="BW150" s="7">
        <v>22395.690194477222</v>
      </c>
      <c r="BX150" s="7">
        <v>72298.643582771008</v>
      </c>
      <c r="BY150" s="7">
        <v>35309.282536631385</v>
      </c>
      <c r="BZ150" s="7">
        <v>24098.658297663482</v>
      </c>
      <c r="CA150" s="7">
        <v>180550.91006112605</v>
      </c>
      <c r="CB150" s="7">
        <v>5699.6925992203323</v>
      </c>
      <c r="CC150" s="7">
        <v>52337.416013199458</v>
      </c>
      <c r="CD150" s="7">
        <v>267373.97387094196</v>
      </c>
      <c r="CE150" s="7">
        <v>399790.36562329548</v>
      </c>
      <c r="CF150" s="7">
        <v>77826.591355305703</v>
      </c>
      <c r="CG150" s="7">
        <v>106221.78878933887</v>
      </c>
      <c r="CH150" s="7">
        <v>435166.43302183674</v>
      </c>
      <c r="CI150" s="7">
        <v>200058.60005945407</v>
      </c>
      <c r="CJ150" s="7">
        <v>74760.44976256341</v>
      </c>
      <c r="CK150" s="7">
        <v>7746.7060029827871</v>
      </c>
      <c r="CL150" s="7">
        <v>31909.294663929966</v>
      </c>
      <c r="CM150" s="7">
        <v>261905.10543127326</v>
      </c>
      <c r="CN150" s="7">
        <v>19048.730092857069</v>
      </c>
      <c r="CO150" s="7">
        <v>9322.4166970102742</v>
      </c>
      <c r="CP150" s="7">
        <v>154277.92100251323</v>
      </c>
      <c r="CQ150" s="7">
        <v>8750.3772476772392</v>
      </c>
      <c r="CR150" s="7">
        <v>39281.725092457738</v>
      </c>
      <c r="CS150" s="7">
        <v>39402.012097217106</v>
      </c>
      <c r="CT150" s="7">
        <v>60603.259015044125</v>
      </c>
      <c r="CU150" s="7">
        <v>212943.5945077739</v>
      </c>
      <c r="CV150" s="7">
        <v>6119.5787797132434</v>
      </c>
      <c r="CW150" s="7">
        <v>125448.77179148735</v>
      </c>
      <c r="CX150" s="7">
        <v>67506.403817238446</v>
      </c>
      <c r="CY150" s="7">
        <v>106790.27289032107</v>
      </c>
      <c r="CZ150" s="7">
        <v>14188.180733401641</v>
      </c>
      <c r="DA150" s="7">
        <v>14648.479005206102</v>
      </c>
      <c r="DB150" s="7">
        <v>19821.381357220114</v>
      </c>
      <c r="DC150" s="7">
        <v>84570.252494922563</v>
      </c>
      <c r="DD150" s="7">
        <v>200331.74696662917</v>
      </c>
      <c r="DE150" s="7">
        <v>69118.738023968559</v>
      </c>
      <c r="DF150" s="7">
        <v>1832.4983604328161</v>
      </c>
      <c r="DG150" s="7">
        <v>24458.019521938382</v>
      </c>
      <c r="DH150" s="7">
        <v>3363.0244251605573</v>
      </c>
      <c r="DI150" s="7">
        <v>4355.5290056888252</v>
      </c>
      <c r="DJ150" s="7">
        <v>1652.4496616285742</v>
      </c>
      <c r="DK150" s="7">
        <v>563629.95624222467</v>
      </c>
      <c r="DL150" s="7">
        <v>81815.170471172591</v>
      </c>
      <c r="DM150" s="7">
        <v>9717.1698291133089</v>
      </c>
      <c r="DN150" s="7">
        <v>34910.877873475336</v>
      </c>
      <c r="DO150" s="7">
        <v>198872.26348916738</v>
      </c>
      <c r="DP150" s="7">
        <v>685044.77229104459</v>
      </c>
      <c r="DQ150" s="7">
        <v>17091.057134179122</v>
      </c>
      <c r="DR150" s="7">
        <v>22974.980595812744</v>
      </c>
      <c r="DS150" s="7">
        <f>'[2]IOT 2019 CB'!DZ159+'[2]IOT 2019 CB'!EA159</f>
        <v>1089395.8941950696</v>
      </c>
      <c r="DT150" s="7">
        <v>7786.7403515770557</v>
      </c>
      <c r="DU150" s="7">
        <v>2265.0409766100911</v>
      </c>
      <c r="DV150" s="7">
        <v>22747.457856006597</v>
      </c>
      <c r="DW150" s="7">
        <v>91064.616886228701</v>
      </c>
      <c r="DX150" s="7">
        <v>1487.5088497438176</v>
      </c>
      <c r="DY150" s="7">
        <v>3993.9263869690822</v>
      </c>
      <c r="DZ150" s="7">
        <v>39520.325949381579</v>
      </c>
      <c r="EA150" s="7">
        <v>14181.860987190836</v>
      </c>
      <c r="EB150" s="7">
        <v>396818.44836937444</v>
      </c>
      <c r="EC150" s="7">
        <v>29168.502238750425</v>
      </c>
      <c r="ED150" s="7">
        <v>81857.313005539676</v>
      </c>
      <c r="EE150" s="7">
        <v>135942.77621042175</v>
      </c>
      <c r="EF150" s="7">
        <v>286.21243164996184</v>
      </c>
      <c r="EG150" s="7">
        <v>15268.610914673389</v>
      </c>
      <c r="EH150" s="7">
        <v>8840.416154248127</v>
      </c>
      <c r="EI150" s="7">
        <v>351874.59300004417</v>
      </c>
      <c r="EJ150" s="7">
        <v>70207.868873083673</v>
      </c>
      <c r="EK150" s="7">
        <v>35937.40370440836</v>
      </c>
      <c r="EL150" s="7">
        <f>'[2]IOT 2019 CB'!ET159+'[2]IOT 2019 CB'!EU159</f>
        <v>1299388.4466469854</v>
      </c>
      <c r="EM150" s="7">
        <v>245385.12898123759</v>
      </c>
      <c r="EN150" s="7">
        <v>90048.078927693554</v>
      </c>
      <c r="EO150" s="7">
        <v>25021.077359507308</v>
      </c>
      <c r="EP150" s="7">
        <v>118269.00438481562</v>
      </c>
      <c r="EQ150" s="7">
        <v>1044160.3793116371</v>
      </c>
      <c r="ER150" s="7">
        <v>85298.176160079078</v>
      </c>
      <c r="ES150" s="7">
        <v>344248.38190185523</v>
      </c>
      <c r="ET150" s="7">
        <v>30162.986890567601</v>
      </c>
      <c r="EU150" s="7">
        <v>164395.10199899552</v>
      </c>
      <c r="EV150" s="7">
        <v>31240.974500191522</v>
      </c>
      <c r="EW150" s="7">
        <v>625.59031375755819</v>
      </c>
      <c r="EX150" s="7">
        <v>117909.14072819799</v>
      </c>
      <c r="EY150" s="7">
        <v>5336.1890402553108</v>
      </c>
      <c r="EZ150" s="7">
        <v>68329.773488845502</v>
      </c>
      <c r="FA150" s="7">
        <v>7963.8978540354656</v>
      </c>
      <c r="FB150" s="7">
        <v>3703.1743616690173</v>
      </c>
      <c r="FC150" s="7">
        <v>223874.29182615891</v>
      </c>
      <c r="FD150" s="7">
        <v>435870.6404652588</v>
      </c>
      <c r="FE150" s="7">
        <v>135625.82686017177</v>
      </c>
      <c r="FF150" s="7">
        <v>14553.584684501626</v>
      </c>
      <c r="FG150" s="7">
        <v>109488.95860245673</v>
      </c>
      <c r="FH150" s="7">
        <v>502.70413747774842</v>
      </c>
      <c r="FI150" s="7">
        <v>1251.299582827183</v>
      </c>
      <c r="FJ150" s="7">
        <v>672.75021644617311</v>
      </c>
      <c r="FK150" s="7">
        <v>125.61822168375865</v>
      </c>
      <c r="FL150" s="7">
        <v>4935.5751883566481</v>
      </c>
      <c r="FM150" s="7">
        <v>44066.3198417694</v>
      </c>
      <c r="FN150" s="7">
        <v>14531.915919542686</v>
      </c>
      <c r="FO150" s="7">
        <v>8127.9839342248224</v>
      </c>
      <c r="FP150" s="7">
        <v>115775.76071335931</v>
      </c>
      <c r="FQ150" s="7">
        <v>0</v>
      </c>
      <c r="FR150" s="2">
        <f t="shared" si="8"/>
        <v>14656089.059685443</v>
      </c>
      <c r="FS150" s="1">
        <f t="shared" si="9"/>
        <v>924319.87574035628</v>
      </c>
      <c r="FT150" s="3">
        <v>924319.87574035628</v>
      </c>
      <c r="FU150" s="3">
        <v>0</v>
      </c>
      <c r="FV150" s="1">
        <f t="shared" si="10"/>
        <v>0</v>
      </c>
      <c r="FW150" s="1">
        <v>0</v>
      </c>
      <c r="FX150" s="1">
        <v>0</v>
      </c>
      <c r="FY150" s="1">
        <v>4394055.63949</v>
      </c>
      <c r="FZ150" s="1">
        <v>3478136.5195599995</v>
      </c>
      <c r="GA150" s="1">
        <f t="shared" si="11"/>
        <v>16496328.0553558</v>
      </c>
      <c r="GB150" s="13"/>
      <c r="GC150" s="4"/>
      <c r="GD150" s="5"/>
      <c r="GF150" s="8"/>
      <c r="GG150" s="8"/>
    </row>
    <row r="151" spans="1:189" s="27" customFormat="1" ht="31.5" x14ac:dyDescent="0.25">
      <c r="A151" s="20" t="s">
        <v>317</v>
      </c>
      <c r="B151" s="18">
        <v>146</v>
      </c>
      <c r="C151" s="7">
        <v>313020.03824775142</v>
      </c>
      <c r="D151" s="7">
        <v>0</v>
      </c>
      <c r="E151" s="7">
        <v>26.307078520001212</v>
      </c>
      <c r="F151" s="7">
        <v>0</v>
      </c>
      <c r="G151" s="7">
        <v>22.601327460887298</v>
      </c>
      <c r="H151" s="7">
        <v>574.75022845307785</v>
      </c>
      <c r="I151" s="7">
        <v>63.104216418651177</v>
      </c>
      <c r="J151" s="7">
        <v>16.908651930788022</v>
      </c>
      <c r="K151" s="7">
        <v>182.73370667503937</v>
      </c>
      <c r="L151" s="7">
        <v>372.32402521135202</v>
      </c>
      <c r="M151" s="7">
        <v>0</v>
      </c>
      <c r="N151" s="7">
        <v>1977.3430905539421</v>
      </c>
      <c r="O151" s="7">
        <v>1715.4537037674163</v>
      </c>
      <c r="P151" s="7">
        <v>6.1646046285496485</v>
      </c>
      <c r="Q151" s="7">
        <v>307.8877644270396</v>
      </c>
      <c r="R151" s="7">
        <v>958.78293815381267</v>
      </c>
      <c r="S151" s="7">
        <v>67.265469624192974</v>
      </c>
      <c r="T151" s="7">
        <v>3837.4312151203885</v>
      </c>
      <c r="U151" s="7">
        <v>0</v>
      </c>
      <c r="V151" s="7">
        <v>0</v>
      </c>
      <c r="W151" s="7">
        <v>0</v>
      </c>
      <c r="X151" s="7">
        <v>56.599834862395191</v>
      </c>
      <c r="Y151" s="7">
        <v>184.92022084289295</v>
      </c>
      <c r="Z151" s="7">
        <v>0</v>
      </c>
      <c r="AA151" s="7">
        <v>0</v>
      </c>
      <c r="AB151" s="7">
        <v>0</v>
      </c>
      <c r="AC151" s="7">
        <v>0</v>
      </c>
      <c r="AD151" s="7">
        <v>0</v>
      </c>
      <c r="AE151" s="7">
        <v>0</v>
      </c>
      <c r="AF151" s="7">
        <v>0</v>
      </c>
      <c r="AG151" s="7">
        <v>0</v>
      </c>
      <c r="AH151" s="7">
        <v>98.90153160129897</v>
      </c>
      <c r="AI151" s="7">
        <v>493.96593752777676</v>
      </c>
      <c r="AJ151" s="7">
        <v>468.57156138815935</v>
      </c>
      <c r="AK151" s="7">
        <v>21336.58194313791</v>
      </c>
      <c r="AL151" s="7">
        <v>0</v>
      </c>
      <c r="AM151" s="7">
        <v>1618.9545276823326</v>
      </c>
      <c r="AN151" s="7">
        <v>1107.7368946100257</v>
      </c>
      <c r="AO151" s="7">
        <v>47062.738305805062</v>
      </c>
      <c r="AP151" s="7">
        <v>476700.6974786197</v>
      </c>
      <c r="AQ151" s="7">
        <v>6749.5583218685524</v>
      </c>
      <c r="AR151" s="7">
        <v>0.30592872738935928</v>
      </c>
      <c r="AS151" s="7">
        <v>2456.5523307478115</v>
      </c>
      <c r="AT151" s="7">
        <v>467.41704841043332</v>
      </c>
      <c r="AU151" s="7">
        <v>481.03762439634852</v>
      </c>
      <c r="AV151" s="7">
        <v>147161.8514284477</v>
      </c>
      <c r="AW151" s="7">
        <v>101241.51462520506</v>
      </c>
      <c r="AX151" s="7">
        <v>28089.53631340394</v>
      </c>
      <c r="AY151" s="7">
        <v>1284.2537634644998</v>
      </c>
      <c r="AZ151" s="7">
        <v>85.552581172441535</v>
      </c>
      <c r="BA151" s="7">
        <v>574.14868251648079</v>
      </c>
      <c r="BB151" s="7">
        <v>192.55251512804676</v>
      </c>
      <c r="BC151" s="7">
        <v>3918.2052071408807</v>
      </c>
      <c r="BD151" s="7">
        <v>577309.98360411136</v>
      </c>
      <c r="BE151" s="7">
        <v>1509.3789263838316</v>
      </c>
      <c r="BF151" s="7">
        <v>16216.132678072212</v>
      </c>
      <c r="BG151" s="7">
        <v>58525.402133037089</v>
      </c>
      <c r="BH151" s="7">
        <v>4870.9001178906419</v>
      </c>
      <c r="BI151" s="7">
        <v>538479.88421975204</v>
      </c>
      <c r="BJ151" s="7">
        <v>9439.828093324968</v>
      </c>
      <c r="BK151" s="7">
        <v>505246.29289529281</v>
      </c>
      <c r="BL151" s="7">
        <v>121779.61228563894</v>
      </c>
      <c r="BM151" s="7">
        <v>36721.780737497953</v>
      </c>
      <c r="BN151" s="7">
        <v>266682.22075001011</v>
      </c>
      <c r="BO151" s="7">
        <v>67294.446918126327</v>
      </c>
      <c r="BP151" s="7">
        <v>20026.743140300103</v>
      </c>
      <c r="BQ151" s="7">
        <v>0</v>
      </c>
      <c r="BR151" s="7">
        <v>3557.2677880390297</v>
      </c>
      <c r="BS151" s="7">
        <v>0</v>
      </c>
      <c r="BT151" s="7">
        <v>5401.7785516191971</v>
      </c>
      <c r="BU151" s="7">
        <v>28900.75827062047</v>
      </c>
      <c r="BV151" s="7">
        <v>5215.9958144195616</v>
      </c>
      <c r="BW151" s="7">
        <v>51.914691325609134</v>
      </c>
      <c r="BX151" s="7">
        <v>511893.04325696372</v>
      </c>
      <c r="BY151" s="7">
        <v>64847.061994559037</v>
      </c>
      <c r="BZ151" s="7">
        <v>4025.9607469801767</v>
      </c>
      <c r="CA151" s="7">
        <v>1123407.7590636162</v>
      </c>
      <c r="CB151" s="7">
        <v>451.11409873537235</v>
      </c>
      <c r="CC151" s="7">
        <v>133055.28345642108</v>
      </c>
      <c r="CD151" s="7">
        <v>36905.832520018848</v>
      </c>
      <c r="CE151" s="7">
        <v>536247.66897993197</v>
      </c>
      <c r="CF151" s="7">
        <v>226879.72400302137</v>
      </c>
      <c r="CG151" s="7">
        <v>2334.4503922092731</v>
      </c>
      <c r="CH151" s="7">
        <v>672472.0114076453</v>
      </c>
      <c r="CI151" s="7">
        <v>23587.190497998297</v>
      </c>
      <c r="CJ151" s="7">
        <v>3433.4477100290528</v>
      </c>
      <c r="CK151" s="7">
        <v>497.08528358670713</v>
      </c>
      <c r="CL151" s="7">
        <v>85291.193221026857</v>
      </c>
      <c r="CM151" s="7">
        <v>1952.7814116432401</v>
      </c>
      <c r="CN151" s="7">
        <v>3307.888071415457</v>
      </c>
      <c r="CO151" s="7">
        <v>8080.9427173765325</v>
      </c>
      <c r="CP151" s="7">
        <v>113545.46136339568</v>
      </c>
      <c r="CQ151" s="7">
        <v>8359.9008760313227</v>
      </c>
      <c r="CR151" s="7">
        <v>4019.6135773560445</v>
      </c>
      <c r="CS151" s="7">
        <v>1132.6330124942135</v>
      </c>
      <c r="CT151" s="7">
        <v>0</v>
      </c>
      <c r="CU151" s="7">
        <v>182952.27429686053</v>
      </c>
      <c r="CV151" s="7">
        <v>459.56593483638159</v>
      </c>
      <c r="CW151" s="7">
        <v>1990.5065996544781</v>
      </c>
      <c r="CX151" s="7">
        <v>1285.3106913294228</v>
      </c>
      <c r="CY151" s="7">
        <v>66996.680843111608</v>
      </c>
      <c r="CZ151" s="7">
        <v>3557.5854529819117</v>
      </c>
      <c r="DA151" s="7">
        <v>34344.962391474641</v>
      </c>
      <c r="DB151" s="7">
        <v>10347.712888691067</v>
      </c>
      <c r="DC151" s="7">
        <v>448366.9403312449</v>
      </c>
      <c r="DD151" s="7">
        <v>113457.05367025503</v>
      </c>
      <c r="DE151" s="7">
        <v>1825.9527323699917</v>
      </c>
      <c r="DF151" s="7">
        <v>183.44921732107025</v>
      </c>
      <c r="DG151" s="7">
        <v>35825.436853980158</v>
      </c>
      <c r="DH151" s="7">
        <v>99.724386306753203</v>
      </c>
      <c r="DI151" s="7">
        <v>117.73624079566</v>
      </c>
      <c r="DJ151" s="7">
        <v>89.028149688545625</v>
      </c>
      <c r="DK151" s="7">
        <v>509444.20938498236</v>
      </c>
      <c r="DL151" s="7">
        <v>316123.56627526897</v>
      </c>
      <c r="DM151" s="7">
        <v>47.601121190783225</v>
      </c>
      <c r="DN151" s="7">
        <v>14410.180908793382</v>
      </c>
      <c r="DO151" s="7">
        <v>617216.63426634879</v>
      </c>
      <c r="DP151" s="7">
        <v>585782.37093832705</v>
      </c>
      <c r="DQ151" s="7">
        <v>1858.6180599503718</v>
      </c>
      <c r="DR151" s="7">
        <v>156464.26551073283</v>
      </c>
      <c r="DS151" s="7">
        <f>'[2]IOT 2019 CB'!DZ160+'[2]IOT 2019 CB'!EA160</f>
        <v>2239326.8716941769</v>
      </c>
      <c r="DT151" s="7">
        <v>0</v>
      </c>
      <c r="DU151" s="7">
        <v>0</v>
      </c>
      <c r="DV151" s="7">
        <v>565.53488233025791</v>
      </c>
      <c r="DW151" s="7">
        <v>461008.19971193396</v>
      </c>
      <c r="DX151" s="7">
        <v>0</v>
      </c>
      <c r="DY151" s="7">
        <v>7155.6512095217977</v>
      </c>
      <c r="DZ151" s="7">
        <v>129552.97534529014</v>
      </c>
      <c r="EA151" s="7">
        <v>14110.736890906024</v>
      </c>
      <c r="EB151" s="7">
        <v>116993.67055282299</v>
      </c>
      <c r="EC151" s="7">
        <v>80211.012445198634</v>
      </c>
      <c r="ED151" s="7">
        <v>414945.73470439098</v>
      </c>
      <c r="EE151" s="7">
        <v>3828.2517664525449</v>
      </c>
      <c r="EF151" s="7">
        <v>0</v>
      </c>
      <c r="EG151" s="7">
        <v>778.00536147464663</v>
      </c>
      <c r="EH151" s="7">
        <v>296.68163200998947</v>
      </c>
      <c r="EI151" s="7">
        <v>2704894.8774247807</v>
      </c>
      <c r="EJ151" s="7">
        <v>462868.84593377629</v>
      </c>
      <c r="EK151" s="7">
        <v>202169.31789347887</v>
      </c>
      <c r="EL151" s="7">
        <f>'[2]IOT 2019 CB'!ET160+'[2]IOT 2019 CB'!EU160</f>
        <v>1953709.9695534753</v>
      </c>
      <c r="EM151" s="7">
        <v>114458.19828414959</v>
      </c>
      <c r="EN151" s="7">
        <v>466812.31904565304</v>
      </c>
      <c r="EO151" s="7">
        <v>107314.75824879036</v>
      </c>
      <c r="EP151" s="7">
        <v>84083.497379121385</v>
      </c>
      <c r="EQ151" s="7">
        <v>298562.41482789884</v>
      </c>
      <c r="ER151" s="7">
        <v>1694118.7870570356</v>
      </c>
      <c r="ES151" s="7">
        <v>95253.88441750026</v>
      </c>
      <c r="ET151" s="7">
        <v>3283.7946255879128</v>
      </c>
      <c r="EU151" s="7">
        <v>1714703.5992579814</v>
      </c>
      <c r="EV151" s="7">
        <v>4655.1533936229598</v>
      </c>
      <c r="EW151" s="7">
        <v>967.87446829068415</v>
      </c>
      <c r="EX151" s="7">
        <v>2159723.1915095416</v>
      </c>
      <c r="EY151" s="7">
        <v>39956.946427307666</v>
      </c>
      <c r="EZ151" s="7">
        <v>1368.0302996908392</v>
      </c>
      <c r="FA151" s="7">
        <v>156.28478068859275</v>
      </c>
      <c r="FB151" s="7">
        <v>4562.1488183294023</v>
      </c>
      <c r="FC151" s="7">
        <v>122707.04577419335</v>
      </c>
      <c r="FD151" s="7">
        <v>901205.26644405117</v>
      </c>
      <c r="FE151" s="7">
        <v>357293.567531907</v>
      </c>
      <c r="FF151" s="7">
        <v>30533.13077537889</v>
      </c>
      <c r="FG151" s="7">
        <v>64849.190777734235</v>
      </c>
      <c r="FH151" s="7">
        <v>244.09161371387415</v>
      </c>
      <c r="FI151" s="7">
        <v>0</v>
      </c>
      <c r="FJ151" s="7">
        <v>7789.901362393568</v>
      </c>
      <c r="FK151" s="7">
        <v>1200.889561792643</v>
      </c>
      <c r="FL151" s="7">
        <v>506280.67408418638</v>
      </c>
      <c r="FM151" s="7">
        <v>17696.351646592786</v>
      </c>
      <c r="FN151" s="7">
        <v>4635.9932275300243</v>
      </c>
      <c r="FO151" s="7">
        <v>3639.6388003705924</v>
      </c>
      <c r="FP151" s="7">
        <v>15322.783867713993</v>
      </c>
      <c r="FQ151" s="7">
        <v>0</v>
      </c>
      <c r="FR151" s="2">
        <f t="shared" si="8"/>
        <v>27716982.732610561</v>
      </c>
      <c r="FS151" s="1">
        <f t="shared" si="9"/>
        <v>8478437.1354510318</v>
      </c>
      <c r="FT151" s="3">
        <v>8478437.1354510318</v>
      </c>
      <c r="FU151" s="3">
        <v>0</v>
      </c>
      <c r="FV151" s="1">
        <f t="shared" si="10"/>
        <v>0</v>
      </c>
      <c r="FW151" s="1">
        <v>0</v>
      </c>
      <c r="FX151" s="1">
        <v>0</v>
      </c>
      <c r="FY151" s="1">
        <v>0</v>
      </c>
      <c r="FZ151" s="1">
        <v>0</v>
      </c>
      <c r="GA151" s="1">
        <f t="shared" si="11"/>
        <v>36195419.868061595</v>
      </c>
      <c r="GB151" s="13"/>
      <c r="GC151" s="4"/>
      <c r="GD151" s="5"/>
      <c r="GF151" s="8"/>
      <c r="GG151" s="8"/>
    </row>
    <row r="152" spans="1:189" s="27" customFormat="1" ht="31.5" x14ac:dyDescent="0.25">
      <c r="A152" s="20" t="s">
        <v>318</v>
      </c>
      <c r="B152" s="18">
        <v>147</v>
      </c>
      <c r="C152" s="7">
        <v>980243.88979499054</v>
      </c>
      <c r="D152" s="7">
        <v>16820.457102003023</v>
      </c>
      <c r="E152" s="7">
        <v>0</v>
      </c>
      <c r="F152" s="7">
        <v>2.2984574061564205</v>
      </c>
      <c r="G152" s="7">
        <v>5686.6309366704099</v>
      </c>
      <c r="H152" s="7">
        <v>553.99420269137875</v>
      </c>
      <c r="I152" s="7">
        <v>32.333767060705853</v>
      </c>
      <c r="J152" s="7">
        <v>13057.599029863344</v>
      </c>
      <c r="K152" s="7">
        <v>127.07565346611915</v>
      </c>
      <c r="L152" s="7">
        <v>372.17696163463626</v>
      </c>
      <c r="M152" s="7">
        <v>0</v>
      </c>
      <c r="N152" s="7">
        <v>816.7335613738162</v>
      </c>
      <c r="O152" s="7">
        <v>2.5660857240234098</v>
      </c>
      <c r="P152" s="7">
        <v>34471.123272945835</v>
      </c>
      <c r="Q152" s="7">
        <v>1073.1634373160171</v>
      </c>
      <c r="R152" s="7">
        <v>759.57626110680792</v>
      </c>
      <c r="S152" s="7">
        <v>1094.379613181557</v>
      </c>
      <c r="T152" s="7">
        <v>216.73686021062807</v>
      </c>
      <c r="U152" s="7">
        <v>564.63809065158694</v>
      </c>
      <c r="V152" s="7">
        <v>32796.507687007543</v>
      </c>
      <c r="W152" s="7">
        <v>0</v>
      </c>
      <c r="X152" s="7">
        <v>30.135684803367681</v>
      </c>
      <c r="Y152" s="7">
        <v>2029.2887323599969</v>
      </c>
      <c r="Z152" s="7">
        <v>0</v>
      </c>
      <c r="AA152" s="7">
        <v>0</v>
      </c>
      <c r="AB152" s="7">
        <v>9.7530134222193219</v>
      </c>
      <c r="AC152" s="7">
        <v>0</v>
      </c>
      <c r="AD152" s="7">
        <v>0</v>
      </c>
      <c r="AE152" s="7">
        <v>314.66781604287132</v>
      </c>
      <c r="AF152" s="7">
        <v>0</v>
      </c>
      <c r="AG152" s="7">
        <v>0</v>
      </c>
      <c r="AH152" s="7">
        <v>268.12355846234061</v>
      </c>
      <c r="AI152" s="7">
        <v>29.427971514078546</v>
      </c>
      <c r="AJ152" s="7">
        <v>769942.73383965949</v>
      </c>
      <c r="AK152" s="7">
        <v>270645.45343872788</v>
      </c>
      <c r="AL152" s="7">
        <v>974239.39709272294</v>
      </c>
      <c r="AM152" s="7">
        <v>2343.9756624788301</v>
      </c>
      <c r="AN152" s="7">
        <v>18665.738874790961</v>
      </c>
      <c r="AO152" s="7">
        <v>289517.726582854</v>
      </c>
      <c r="AP152" s="7">
        <v>5572.7067181146849</v>
      </c>
      <c r="AQ152" s="7">
        <v>106413.92044575421</v>
      </c>
      <c r="AR152" s="7">
        <v>9.6710303551226762</v>
      </c>
      <c r="AS152" s="7">
        <v>217179.50594013729</v>
      </c>
      <c r="AT152" s="7">
        <v>39496.919540371011</v>
      </c>
      <c r="AU152" s="7">
        <v>10797.146144955441</v>
      </c>
      <c r="AV152" s="7">
        <v>176716.2209475484</v>
      </c>
      <c r="AW152" s="7">
        <v>137763.68392513288</v>
      </c>
      <c r="AX152" s="7">
        <v>33737.421799842989</v>
      </c>
      <c r="AY152" s="7">
        <v>22579.253688858334</v>
      </c>
      <c r="AZ152" s="7">
        <v>17532.756425634365</v>
      </c>
      <c r="BA152" s="7">
        <v>79859.887039917594</v>
      </c>
      <c r="BB152" s="7">
        <v>8250.4777058589989</v>
      </c>
      <c r="BC152" s="7">
        <v>98557.836327952566</v>
      </c>
      <c r="BD152" s="7">
        <v>1090531.2015900635</v>
      </c>
      <c r="BE152" s="7">
        <v>7538.6230921685192</v>
      </c>
      <c r="BF152" s="7">
        <v>46253.939691668194</v>
      </c>
      <c r="BG152" s="7">
        <v>40622.710615984521</v>
      </c>
      <c r="BH152" s="7">
        <v>24292.123079178542</v>
      </c>
      <c r="BI152" s="7">
        <v>3862619.5171928951</v>
      </c>
      <c r="BJ152" s="7">
        <v>349108.02521394222</v>
      </c>
      <c r="BK152" s="7">
        <v>2119632.2187092435</v>
      </c>
      <c r="BL152" s="7">
        <v>68985.620816626717</v>
      </c>
      <c r="BM152" s="7">
        <v>3005576.97348902</v>
      </c>
      <c r="BN152" s="7">
        <v>1362317.9108914316</v>
      </c>
      <c r="BO152" s="7">
        <v>1188628.3777610334</v>
      </c>
      <c r="BP152" s="7">
        <v>38388.458471739919</v>
      </c>
      <c r="BQ152" s="7">
        <v>10214.378266611662</v>
      </c>
      <c r="BR152" s="7">
        <v>599104.89206205634</v>
      </c>
      <c r="BS152" s="7">
        <v>5608.3043353319399</v>
      </c>
      <c r="BT152" s="7">
        <v>76056.282731124724</v>
      </c>
      <c r="BU152" s="7">
        <v>1100346.664860683</v>
      </c>
      <c r="BV152" s="7">
        <v>144886.28098129525</v>
      </c>
      <c r="BW152" s="7">
        <v>527420.47492460045</v>
      </c>
      <c r="BX152" s="7">
        <v>1680531.3599503443</v>
      </c>
      <c r="BY152" s="7">
        <v>543475.84907449153</v>
      </c>
      <c r="BZ152" s="7">
        <v>67050.66905115814</v>
      </c>
      <c r="CA152" s="7">
        <v>4386928.0939349458</v>
      </c>
      <c r="CB152" s="7">
        <v>14484.578514934732</v>
      </c>
      <c r="CC152" s="7">
        <v>575424.3075081131</v>
      </c>
      <c r="CD152" s="7">
        <v>121379.50753751052</v>
      </c>
      <c r="CE152" s="7">
        <v>1705307.9244660356</v>
      </c>
      <c r="CF152" s="7">
        <v>6327272.3266208265</v>
      </c>
      <c r="CG152" s="7">
        <v>107338.42926158737</v>
      </c>
      <c r="CH152" s="7">
        <v>1448624.2645754372</v>
      </c>
      <c r="CI152" s="7">
        <v>5727057.7060063472</v>
      </c>
      <c r="CJ152" s="7">
        <v>260021.45441182522</v>
      </c>
      <c r="CK152" s="7">
        <v>24484.237197426832</v>
      </c>
      <c r="CL152" s="7">
        <v>68381.929845482126</v>
      </c>
      <c r="CM152" s="7">
        <v>136405.14053800603</v>
      </c>
      <c r="CN152" s="7">
        <v>169943.29251734519</v>
      </c>
      <c r="CO152" s="7">
        <v>17111.602029254485</v>
      </c>
      <c r="CP152" s="7">
        <v>62550.07403148654</v>
      </c>
      <c r="CQ152" s="7">
        <v>27221.200605626316</v>
      </c>
      <c r="CR152" s="7">
        <v>59973.122963453876</v>
      </c>
      <c r="CS152" s="7">
        <v>46878.292370473027</v>
      </c>
      <c r="CT152" s="7">
        <v>152722.60486397837</v>
      </c>
      <c r="CU152" s="7">
        <v>755390.67415034957</v>
      </c>
      <c r="CV152" s="7">
        <v>24093.874006597849</v>
      </c>
      <c r="CW152" s="7">
        <v>648238.87650250376</v>
      </c>
      <c r="CX152" s="7">
        <v>57645.029565187164</v>
      </c>
      <c r="CY152" s="7">
        <v>480357.88081698213</v>
      </c>
      <c r="CZ152" s="7">
        <v>49468.570390343637</v>
      </c>
      <c r="DA152" s="7">
        <v>23634.498102140908</v>
      </c>
      <c r="DB152" s="7">
        <v>46883.622422886481</v>
      </c>
      <c r="DC152" s="7">
        <v>91507.374497314449</v>
      </c>
      <c r="DD152" s="7">
        <v>260262.07340505815</v>
      </c>
      <c r="DE152" s="7">
        <v>15940.916190663502</v>
      </c>
      <c r="DF152" s="7">
        <v>3670.2877755492755</v>
      </c>
      <c r="DG152" s="7">
        <v>37526.144998671254</v>
      </c>
      <c r="DH152" s="7">
        <v>149429.19370466284</v>
      </c>
      <c r="DI152" s="7">
        <v>24396.361793365577</v>
      </c>
      <c r="DJ152" s="7">
        <v>387.70904191397614</v>
      </c>
      <c r="DK152" s="7">
        <v>11218309.837778319</v>
      </c>
      <c r="DL152" s="7">
        <v>6265569.7196145682</v>
      </c>
      <c r="DM152" s="7">
        <v>150408.98660186966</v>
      </c>
      <c r="DN152" s="7">
        <v>5314445.1933433386</v>
      </c>
      <c r="DO152" s="7">
        <v>6989573.2888731863</v>
      </c>
      <c r="DP152" s="7">
        <v>6014475.3836245723</v>
      </c>
      <c r="DQ152" s="7">
        <v>15735.747477987856</v>
      </c>
      <c r="DR152" s="7">
        <v>35881.249796462471</v>
      </c>
      <c r="DS152" s="7">
        <f>'[2]IOT 2019 CB'!DZ161+'[2]IOT 2019 CB'!EA161</f>
        <v>1218583.0035154473</v>
      </c>
      <c r="DT152" s="7">
        <v>0</v>
      </c>
      <c r="DU152" s="7">
        <v>0</v>
      </c>
      <c r="DV152" s="7">
        <v>96643.316782747046</v>
      </c>
      <c r="DW152" s="7">
        <v>285147.59919341357</v>
      </c>
      <c r="DX152" s="7">
        <v>1193.329908996702</v>
      </c>
      <c r="DY152" s="7">
        <v>231827.55967864246</v>
      </c>
      <c r="DZ152" s="7">
        <v>357759.12203732802</v>
      </c>
      <c r="EA152" s="7">
        <v>38966.645327407387</v>
      </c>
      <c r="EB152" s="7">
        <v>190986.54178438787</v>
      </c>
      <c r="EC152" s="7">
        <v>280.96259303386586</v>
      </c>
      <c r="ED152" s="7">
        <v>65104.923380512795</v>
      </c>
      <c r="EE152" s="7">
        <v>20593.442247164414</v>
      </c>
      <c r="EF152" s="7">
        <v>8801.5333087909821</v>
      </c>
      <c r="EG152" s="7">
        <v>336.92444631695128</v>
      </c>
      <c r="EH152" s="7">
        <v>419.25998566883948</v>
      </c>
      <c r="EI152" s="7">
        <v>18872.993541900982</v>
      </c>
      <c r="EJ152" s="7">
        <v>906.85114025708992</v>
      </c>
      <c r="EK152" s="7">
        <v>29.447016857458543</v>
      </c>
      <c r="EL152" s="7">
        <f>'[2]IOT 2019 CB'!ET161+'[2]IOT 2019 CB'!EU161</f>
        <v>994157.11972258182</v>
      </c>
      <c r="EM152" s="7">
        <v>0</v>
      </c>
      <c r="EN152" s="7">
        <v>0</v>
      </c>
      <c r="EO152" s="7">
        <v>160.88213617797297</v>
      </c>
      <c r="EP152" s="7">
        <v>108132.95406419081</v>
      </c>
      <c r="EQ152" s="7">
        <v>405.83934071800297</v>
      </c>
      <c r="ER152" s="7">
        <v>89843.564821838998</v>
      </c>
      <c r="ES152" s="7">
        <v>5196423.4859431731</v>
      </c>
      <c r="ET152" s="7">
        <v>4464.5249046623858</v>
      </c>
      <c r="EU152" s="7">
        <v>32522.622334982043</v>
      </c>
      <c r="EV152" s="7">
        <v>527160.89203141571</v>
      </c>
      <c r="EW152" s="7">
        <v>485.03985831394749</v>
      </c>
      <c r="EX152" s="7">
        <v>24962.52629942659</v>
      </c>
      <c r="EY152" s="7">
        <v>263.63876227103106</v>
      </c>
      <c r="EZ152" s="7">
        <v>1190.3959210382136</v>
      </c>
      <c r="FA152" s="7">
        <v>461.54335703502295</v>
      </c>
      <c r="FB152" s="7">
        <v>902.60621796336898</v>
      </c>
      <c r="FC152" s="7">
        <v>11212.613606322768</v>
      </c>
      <c r="FD152" s="7">
        <v>2829113.2233518763</v>
      </c>
      <c r="FE152" s="7">
        <v>60386.315279651433</v>
      </c>
      <c r="FF152" s="7">
        <v>284414.65780137829</v>
      </c>
      <c r="FG152" s="7">
        <v>526392.17946999148</v>
      </c>
      <c r="FH152" s="7">
        <v>1950.4996783433587</v>
      </c>
      <c r="FI152" s="7">
        <v>0</v>
      </c>
      <c r="FJ152" s="7">
        <v>715.57484727626058</v>
      </c>
      <c r="FK152" s="7">
        <v>2122.2517125299178</v>
      </c>
      <c r="FL152" s="7">
        <v>497178.90881813026</v>
      </c>
      <c r="FM152" s="7">
        <v>8476.0924068870299</v>
      </c>
      <c r="FN152" s="7">
        <v>2653.4641096405512</v>
      </c>
      <c r="FO152" s="7">
        <v>1346.6498703050204</v>
      </c>
      <c r="FP152" s="7">
        <v>33819.06212461197</v>
      </c>
      <c r="FQ152" s="7">
        <v>6651.4157421722311</v>
      </c>
      <c r="FR152" s="2">
        <f t="shared" si="8"/>
        <v>96227553.152274609</v>
      </c>
      <c r="FS152" s="1">
        <f t="shared" si="9"/>
        <v>34455221.464610152</v>
      </c>
      <c r="FT152" s="3">
        <v>34455221.464610152</v>
      </c>
      <c r="FU152" s="3">
        <v>0</v>
      </c>
      <c r="FV152" s="1">
        <f t="shared" si="10"/>
        <v>0</v>
      </c>
      <c r="FW152" s="1">
        <v>0</v>
      </c>
      <c r="FX152" s="1">
        <v>0</v>
      </c>
      <c r="FY152" s="1">
        <v>2231343.9517899998</v>
      </c>
      <c r="FZ152" s="1">
        <v>8545521.0521457735</v>
      </c>
      <c r="GA152" s="1">
        <f t="shared" si="11"/>
        <v>124368597.51652899</v>
      </c>
      <c r="GB152" s="13"/>
      <c r="GC152" s="4"/>
      <c r="GD152" s="5"/>
      <c r="GF152" s="8"/>
      <c r="GG152" s="8"/>
    </row>
    <row r="153" spans="1:189" s="27" customFormat="1" ht="31.5" x14ac:dyDescent="0.25">
      <c r="A153" s="20" t="s">
        <v>319</v>
      </c>
      <c r="B153" s="18">
        <v>148</v>
      </c>
      <c r="C153" s="7">
        <v>1376383.8508019433</v>
      </c>
      <c r="D153" s="7">
        <v>16845.518433618745</v>
      </c>
      <c r="E153" s="7">
        <v>3036.2146413255305</v>
      </c>
      <c r="F153" s="7">
        <v>6550.7747859958508</v>
      </c>
      <c r="G153" s="7">
        <v>283.58709672067221</v>
      </c>
      <c r="H153" s="7">
        <v>64540.136416832698</v>
      </c>
      <c r="I153" s="7">
        <v>2277.099285193789</v>
      </c>
      <c r="J153" s="7">
        <v>15999.380434180808</v>
      </c>
      <c r="K153" s="7">
        <v>101.65309897919138</v>
      </c>
      <c r="L153" s="7">
        <v>372.55380048871962</v>
      </c>
      <c r="M153" s="7">
        <v>1839.6268067646317</v>
      </c>
      <c r="N153" s="7">
        <v>20288.183874666473</v>
      </c>
      <c r="O153" s="7">
        <v>117.02678197577671</v>
      </c>
      <c r="P153" s="7">
        <v>30698.439043111452</v>
      </c>
      <c r="Q153" s="7">
        <v>3887.3175183540366</v>
      </c>
      <c r="R153" s="7">
        <v>2643.7487672589955</v>
      </c>
      <c r="S153" s="7">
        <v>283.5815557764837</v>
      </c>
      <c r="T153" s="7">
        <v>0</v>
      </c>
      <c r="U153" s="7">
        <v>22519.552737143709</v>
      </c>
      <c r="V153" s="7">
        <v>18842.13064103133</v>
      </c>
      <c r="W153" s="7">
        <v>0</v>
      </c>
      <c r="X153" s="7">
        <v>1215.5386879679745</v>
      </c>
      <c r="Y153" s="7">
        <v>31560.065852604435</v>
      </c>
      <c r="Z153" s="7">
        <v>422.22259041706718</v>
      </c>
      <c r="AA153" s="7">
        <v>0</v>
      </c>
      <c r="AB153" s="7">
        <v>10595.966203431906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17.259095836279446</v>
      </c>
      <c r="AJ153" s="7">
        <v>0</v>
      </c>
      <c r="AK153" s="7">
        <v>1537283.8016017578</v>
      </c>
      <c r="AL153" s="7">
        <v>996571.08522887889</v>
      </c>
      <c r="AM153" s="7">
        <v>0</v>
      </c>
      <c r="AN153" s="7">
        <v>132.29093731676409</v>
      </c>
      <c r="AO153" s="7">
        <v>0</v>
      </c>
      <c r="AP153" s="7">
        <v>0</v>
      </c>
      <c r="AQ153" s="7">
        <v>0</v>
      </c>
      <c r="AR153" s="7">
        <v>0</v>
      </c>
      <c r="AS153" s="7">
        <v>2605.5453723751771</v>
      </c>
      <c r="AT153" s="7">
        <v>406.02948677763294</v>
      </c>
      <c r="AU153" s="7">
        <v>41.491905784170797</v>
      </c>
      <c r="AV153" s="7">
        <v>147593.52196547599</v>
      </c>
      <c r="AW153" s="7">
        <v>99760.124573622976</v>
      </c>
      <c r="AX153" s="7">
        <v>16568.391011823212</v>
      </c>
      <c r="AY153" s="7">
        <v>26225.940463487721</v>
      </c>
      <c r="AZ153" s="7">
        <v>6715.3679479422526</v>
      </c>
      <c r="BA153" s="7">
        <v>121305.51541004592</v>
      </c>
      <c r="BB153" s="7">
        <v>76.549065545867364</v>
      </c>
      <c r="BC153" s="7">
        <v>10484.903359792559</v>
      </c>
      <c r="BD153" s="7">
        <v>204725.35614784641</v>
      </c>
      <c r="BE153" s="7">
        <v>0</v>
      </c>
      <c r="BF153" s="7">
        <v>495200.70810118649</v>
      </c>
      <c r="BG153" s="7">
        <v>8203.199586512852</v>
      </c>
      <c r="BH153" s="7">
        <v>2363.7341325666343</v>
      </c>
      <c r="BI153" s="7">
        <v>2551361.3992592143</v>
      </c>
      <c r="BJ153" s="7">
        <v>100151.79523943074</v>
      </c>
      <c r="BK153" s="7">
        <v>2504076.9636366414</v>
      </c>
      <c r="BL153" s="7">
        <v>164.59559292266053</v>
      </c>
      <c r="BM153" s="7">
        <v>2035773.7903276219</v>
      </c>
      <c r="BN153" s="7">
        <v>498565.70557621197</v>
      </c>
      <c r="BO153" s="7">
        <v>1005670.7301779412</v>
      </c>
      <c r="BP153" s="7">
        <v>15891.827141877628</v>
      </c>
      <c r="BQ153" s="7">
        <v>5306.3643886052523</v>
      </c>
      <c r="BR153" s="7">
        <v>26197.509199492521</v>
      </c>
      <c r="BS153" s="7">
        <v>0</v>
      </c>
      <c r="BT153" s="7">
        <v>16320.151169286491</v>
      </c>
      <c r="BU153" s="7">
        <v>2055655.7613823714</v>
      </c>
      <c r="BV153" s="7">
        <v>0.11551088454539547</v>
      </c>
      <c r="BW153" s="7">
        <v>4160.8281684924641</v>
      </c>
      <c r="BX153" s="7">
        <v>1000636.7369974747</v>
      </c>
      <c r="BY153" s="7">
        <v>1040054.8339209727</v>
      </c>
      <c r="BZ153" s="7">
        <v>205.08005156822958</v>
      </c>
      <c r="CA153" s="7">
        <v>2131963.103055221</v>
      </c>
      <c r="CB153" s="7">
        <v>0</v>
      </c>
      <c r="CC153" s="7">
        <v>523795.72089537326</v>
      </c>
      <c r="CD153" s="7">
        <v>286.96508216464576</v>
      </c>
      <c r="CE153" s="7">
        <v>48174.698125963943</v>
      </c>
      <c r="CF153" s="7">
        <v>4008867.1714604758</v>
      </c>
      <c r="CG153" s="7">
        <v>416.01806585014026</v>
      </c>
      <c r="CH153" s="7">
        <v>2284395.8117064368</v>
      </c>
      <c r="CI153" s="7">
        <v>1722376.8436673773</v>
      </c>
      <c r="CJ153" s="7">
        <v>13189.877688768296</v>
      </c>
      <c r="CK153" s="7">
        <v>498967.94302843814</v>
      </c>
      <c r="CL153" s="7">
        <v>497992.72289337817</v>
      </c>
      <c r="CM153" s="7">
        <v>109.91080783014301</v>
      </c>
      <c r="CN153" s="7">
        <v>7675.3641205051008</v>
      </c>
      <c r="CO153" s="7">
        <v>193.03975044841923</v>
      </c>
      <c r="CP153" s="7">
        <v>867.4587950826741</v>
      </c>
      <c r="CQ153" s="7">
        <v>79761.646582206464</v>
      </c>
      <c r="CR153" s="7">
        <v>3256.599279536722</v>
      </c>
      <c r="CS153" s="7">
        <v>6557.7791563129404</v>
      </c>
      <c r="CT153" s="7">
        <v>24461.348859386359</v>
      </c>
      <c r="CU153" s="7">
        <v>341153.84360267263</v>
      </c>
      <c r="CV153" s="7">
        <v>0</v>
      </c>
      <c r="CW153" s="7">
        <v>2211.8135823113698</v>
      </c>
      <c r="CX153" s="7">
        <v>73.015257246493519</v>
      </c>
      <c r="CY153" s="7">
        <v>4854.5706925848008</v>
      </c>
      <c r="CZ153" s="7">
        <v>3703.7539660230059</v>
      </c>
      <c r="DA153" s="7">
        <v>4642.7004043700217</v>
      </c>
      <c r="DB153" s="7">
        <v>2781.813223006417</v>
      </c>
      <c r="DC153" s="7">
        <v>4585.4731511234486</v>
      </c>
      <c r="DD153" s="7">
        <v>237655.60725066968</v>
      </c>
      <c r="DE153" s="7">
        <v>0</v>
      </c>
      <c r="DF153" s="7">
        <v>4380.1193078988281</v>
      </c>
      <c r="DG153" s="7">
        <v>103.69253799629394</v>
      </c>
      <c r="DH153" s="7">
        <v>4209.2530275218069</v>
      </c>
      <c r="DI153" s="7">
        <v>594.15225095104518</v>
      </c>
      <c r="DJ153" s="7">
        <v>0</v>
      </c>
      <c r="DK153" s="7">
        <v>1601381.5051327676</v>
      </c>
      <c r="DL153" s="7">
        <v>2743.6097740690529</v>
      </c>
      <c r="DM153" s="7">
        <v>0</v>
      </c>
      <c r="DN153" s="7">
        <v>8182.8511373439223</v>
      </c>
      <c r="DO153" s="7">
        <v>527016.48738824227</v>
      </c>
      <c r="DP153" s="7">
        <v>0</v>
      </c>
      <c r="DQ153" s="7">
        <v>2494.2986444044859</v>
      </c>
      <c r="DR153" s="7">
        <v>0</v>
      </c>
      <c r="DS153" s="7">
        <f>'[2]IOT 2019 CB'!DZ162+'[2]IOT 2019 CB'!EA162</f>
        <v>16992.69674921779</v>
      </c>
      <c r="DT153" s="7">
        <v>0</v>
      </c>
      <c r="DU153" s="7">
        <v>0</v>
      </c>
      <c r="DV153" s="7">
        <v>0</v>
      </c>
      <c r="DW153" s="7">
        <v>0</v>
      </c>
      <c r="DX153" s="7">
        <v>0</v>
      </c>
      <c r="DY153" s="7">
        <v>188.07647024319164</v>
      </c>
      <c r="DZ153" s="7">
        <v>358429.78852605307</v>
      </c>
      <c r="EA153" s="7">
        <v>39039.693424826415</v>
      </c>
      <c r="EB153" s="7">
        <v>8024.3014157680973</v>
      </c>
      <c r="EC153" s="7">
        <v>601.21412116912836</v>
      </c>
      <c r="ED153" s="7">
        <v>25032.178478865073</v>
      </c>
      <c r="EE153" s="7">
        <v>33794.725262287182</v>
      </c>
      <c r="EF153" s="7">
        <v>69.382355428947463</v>
      </c>
      <c r="EG153" s="7">
        <v>0.11529116312644697</v>
      </c>
      <c r="EH153" s="7">
        <v>0</v>
      </c>
      <c r="EI153" s="7">
        <v>995996.69196937594</v>
      </c>
      <c r="EJ153" s="7">
        <v>1061341.7197847543</v>
      </c>
      <c r="EK153" s="7">
        <v>298795.63373602688</v>
      </c>
      <c r="EL153" s="7">
        <f>'[2]IOT 2019 CB'!ET162+'[2]IOT 2019 CB'!EU162</f>
        <v>40393.5411400183</v>
      </c>
      <c r="EM153" s="7">
        <v>0</v>
      </c>
      <c r="EN153" s="7">
        <v>8008.259172498133</v>
      </c>
      <c r="EO153" s="7">
        <v>0</v>
      </c>
      <c r="EP153" s="7">
        <v>29503.584031003138</v>
      </c>
      <c r="EQ153" s="7">
        <v>10413.578299847612</v>
      </c>
      <c r="ER153" s="7">
        <v>29662.852849216506</v>
      </c>
      <c r="ES153" s="7">
        <v>521593.49221758754</v>
      </c>
      <c r="ET153" s="7">
        <v>1278099.7901242627</v>
      </c>
      <c r="EU153" s="7">
        <v>54793.126692943188</v>
      </c>
      <c r="EV153" s="7">
        <v>786559.91589539475</v>
      </c>
      <c r="EW153" s="7">
        <v>0</v>
      </c>
      <c r="EX153" s="7">
        <v>94.207418856872792</v>
      </c>
      <c r="EY153" s="7">
        <v>21.585258478842601</v>
      </c>
      <c r="EZ153" s="7">
        <v>609.95534625764674</v>
      </c>
      <c r="FA153" s="7">
        <v>0</v>
      </c>
      <c r="FB153" s="7">
        <v>0</v>
      </c>
      <c r="FC153" s="7">
        <v>1786.8982889666117</v>
      </c>
      <c r="FD153" s="7">
        <v>2576447.6537041883</v>
      </c>
      <c r="FE153" s="7">
        <v>514585.66810190858</v>
      </c>
      <c r="FF153" s="7">
        <v>901405.48769007041</v>
      </c>
      <c r="FG153" s="7">
        <v>2407928.220459634</v>
      </c>
      <c r="FH153" s="7">
        <v>16.331976066980602</v>
      </c>
      <c r="FI153" s="7">
        <v>0</v>
      </c>
      <c r="FJ153" s="7">
        <v>4185.3763528118934</v>
      </c>
      <c r="FK153" s="7">
        <v>15142.480651132099</v>
      </c>
      <c r="FL153" s="7">
        <v>151559.08670427054</v>
      </c>
      <c r="FM153" s="7">
        <v>1464.7674347168806</v>
      </c>
      <c r="FN153" s="7">
        <v>4170.0801057798753</v>
      </c>
      <c r="FO153" s="7">
        <v>379.67543415785519</v>
      </c>
      <c r="FP153" s="7">
        <v>23299.527977541402</v>
      </c>
      <c r="FQ153" s="7">
        <v>0</v>
      </c>
      <c r="FR153" s="2">
        <f t="shared" si="8"/>
        <v>44974289.117256097</v>
      </c>
      <c r="FS153" s="1">
        <f t="shared" si="9"/>
        <v>4792002.3378957529</v>
      </c>
      <c r="FT153" s="3">
        <v>2221840.0184119558</v>
      </c>
      <c r="FU153" s="3">
        <v>2570162.3194837966</v>
      </c>
      <c r="FV153" s="1">
        <f t="shared" si="10"/>
        <v>0</v>
      </c>
      <c r="FW153" s="1">
        <v>0</v>
      </c>
      <c r="FX153" s="1">
        <v>0</v>
      </c>
      <c r="FY153" s="1">
        <v>2140072.4927599998</v>
      </c>
      <c r="FZ153" s="1">
        <v>30329743.126989998</v>
      </c>
      <c r="GA153" s="1">
        <f t="shared" si="11"/>
        <v>21576620.820921853</v>
      </c>
      <c r="GB153" s="13"/>
      <c r="GC153" s="4"/>
      <c r="GD153" s="5"/>
      <c r="GF153" s="8"/>
      <c r="GG153" s="8"/>
    </row>
    <row r="154" spans="1:189" s="27" customFormat="1" ht="15.75" x14ac:dyDescent="0.25">
      <c r="A154" s="20" t="s">
        <v>320</v>
      </c>
      <c r="B154" s="18">
        <v>149</v>
      </c>
      <c r="C154" s="7">
        <v>92.712418003027224</v>
      </c>
      <c r="D154" s="7">
        <v>877.74511006831392</v>
      </c>
      <c r="E154" s="7">
        <v>626.90916725167972</v>
      </c>
      <c r="F154" s="7">
        <v>8188.36773658313</v>
      </c>
      <c r="G154" s="7">
        <v>0</v>
      </c>
      <c r="H154" s="7">
        <v>312.9611887803128</v>
      </c>
      <c r="I154" s="7">
        <v>3036.9906984331851</v>
      </c>
      <c r="J154" s="7">
        <v>0</v>
      </c>
      <c r="K154" s="7">
        <v>10592.979050125599</v>
      </c>
      <c r="L154" s="7">
        <v>503.76830342936034</v>
      </c>
      <c r="M154" s="7">
        <v>57.264617334077727</v>
      </c>
      <c r="N154" s="7">
        <v>2735.0765766434492</v>
      </c>
      <c r="O154" s="7">
        <v>118.78616654249313</v>
      </c>
      <c r="P154" s="7">
        <v>6.1858824176752849</v>
      </c>
      <c r="Q154" s="7">
        <v>1305.388764706677</v>
      </c>
      <c r="R154" s="7">
        <v>12.90702055809621</v>
      </c>
      <c r="S154" s="7">
        <v>13394.026082641007</v>
      </c>
      <c r="T154" s="7">
        <v>1570.6738562396076</v>
      </c>
      <c r="U154" s="7">
        <v>301.29336330191865</v>
      </c>
      <c r="V154" s="7">
        <v>13433.08564267888</v>
      </c>
      <c r="W154" s="7">
        <v>3633.4317898103923</v>
      </c>
      <c r="X154" s="7">
        <v>1369.8266183850424</v>
      </c>
      <c r="Y154" s="7">
        <v>1431.1615107695045</v>
      </c>
      <c r="Z154" s="7">
        <v>273.68273061078645</v>
      </c>
      <c r="AA154" s="7">
        <v>0</v>
      </c>
      <c r="AB154" s="7">
        <v>1641.2196340484793</v>
      </c>
      <c r="AC154" s="7">
        <v>0</v>
      </c>
      <c r="AD154" s="7">
        <v>15283.074774824812</v>
      </c>
      <c r="AE154" s="7">
        <v>319.45304759171552</v>
      </c>
      <c r="AF154" s="7">
        <v>0</v>
      </c>
      <c r="AG154" s="7">
        <v>11003.476384035677</v>
      </c>
      <c r="AH154" s="7">
        <v>755.80415936468205</v>
      </c>
      <c r="AI154" s="7">
        <v>534.83189835821668</v>
      </c>
      <c r="AJ154" s="7">
        <v>8094.1664129121482</v>
      </c>
      <c r="AK154" s="7">
        <v>0</v>
      </c>
      <c r="AL154" s="7">
        <v>0</v>
      </c>
      <c r="AM154" s="7">
        <v>71.212840030830719</v>
      </c>
      <c r="AN154" s="7">
        <v>31016.499911423613</v>
      </c>
      <c r="AO154" s="7">
        <v>0</v>
      </c>
      <c r="AP154" s="7">
        <v>149.06940451908261</v>
      </c>
      <c r="AQ154" s="7">
        <v>1410830.7732332351</v>
      </c>
      <c r="AR154" s="7">
        <v>1003.1591754330062</v>
      </c>
      <c r="AS154" s="7">
        <v>10944.332319484018</v>
      </c>
      <c r="AT154" s="7">
        <v>4848.6402071594775</v>
      </c>
      <c r="AU154" s="7">
        <v>2696.9992827891047</v>
      </c>
      <c r="AV154" s="7">
        <v>1446234.4064950391</v>
      </c>
      <c r="AW154" s="7">
        <v>2848.7563906972086</v>
      </c>
      <c r="AX154" s="7">
        <v>1709.4488811343745</v>
      </c>
      <c r="AY154" s="7">
        <v>788062.3844033177</v>
      </c>
      <c r="AZ154" s="7">
        <v>21772.491251795967</v>
      </c>
      <c r="BA154" s="7">
        <v>62870.701607859934</v>
      </c>
      <c r="BB154" s="7">
        <v>1156.6451461388122</v>
      </c>
      <c r="BC154" s="7">
        <v>319720.36464989948</v>
      </c>
      <c r="BD154" s="7">
        <v>82760.575295538249</v>
      </c>
      <c r="BE154" s="7">
        <v>4501.4200878274123</v>
      </c>
      <c r="BF154" s="7">
        <v>1428037.2432483283</v>
      </c>
      <c r="BG154" s="7">
        <v>192615.78998642077</v>
      </c>
      <c r="BH154" s="7">
        <v>9077.5921611670874</v>
      </c>
      <c r="BI154" s="7">
        <v>1126904.3941517607</v>
      </c>
      <c r="BJ154" s="7">
        <v>66427.345393400188</v>
      </c>
      <c r="BK154" s="7">
        <v>57293.976228986416</v>
      </c>
      <c r="BL154" s="7">
        <v>5697.6094669299046</v>
      </c>
      <c r="BM154" s="7">
        <v>2446781.719849702</v>
      </c>
      <c r="BN154" s="7">
        <v>698091.43044587329</v>
      </c>
      <c r="BO154" s="7">
        <v>2537333.5154248136</v>
      </c>
      <c r="BP154" s="7">
        <v>339574.03058628837</v>
      </c>
      <c r="BQ154" s="7">
        <v>8207.6913751413304</v>
      </c>
      <c r="BR154" s="7">
        <v>34338.739820351715</v>
      </c>
      <c r="BS154" s="7">
        <v>1277.1197676401312</v>
      </c>
      <c r="BT154" s="7">
        <v>7766.6888234923672</v>
      </c>
      <c r="BU154" s="7">
        <v>267674.62814308266</v>
      </c>
      <c r="BV154" s="7">
        <v>18980.105517237029</v>
      </c>
      <c r="BW154" s="7">
        <v>89307.322317888931</v>
      </c>
      <c r="BX154" s="7">
        <v>3069862.8620824097</v>
      </c>
      <c r="BY154" s="7">
        <v>436245.99283446051</v>
      </c>
      <c r="BZ154" s="7">
        <v>20383.861297363597</v>
      </c>
      <c r="CA154" s="7">
        <v>628347.68411482556</v>
      </c>
      <c r="CB154" s="7">
        <v>125.34665936246638</v>
      </c>
      <c r="CC154" s="7">
        <v>198328.82458405007</v>
      </c>
      <c r="CD154" s="7">
        <v>129016.62131841702</v>
      </c>
      <c r="CE154" s="7">
        <v>200842.57306774158</v>
      </c>
      <c r="CF154" s="7">
        <v>2271456.2883739378</v>
      </c>
      <c r="CG154" s="7">
        <v>1971.4701192641485</v>
      </c>
      <c r="CH154" s="7">
        <v>331602.07002845459</v>
      </c>
      <c r="CI154" s="7">
        <v>246114.04731068332</v>
      </c>
      <c r="CJ154" s="7">
        <v>3219303.7744327355</v>
      </c>
      <c r="CK154" s="7">
        <v>1524.0573266441997</v>
      </c>
      <c r="CL154" s="7">
        <v>10956.078367781558</v>
      </c>
      <c r="CM154" s="7">
        <v>177015.46456323369</v>
      </c>
      <c r="CN154" s="7">
        <v>19843.82726740908</v>
      </c>
      <c r="CO154" s="7">
        <v>35142.67865457353</v>
      </c>
      <c r="CP154" s="7">
        <v>359299.81980720244</v>
      </c>
      <c r="CQ154" s="7">
        <v>8964.0544031609406</v>
      </c>
      <c r="CR154" s="7">
        <v>12014.600644851989</v>
      </c>
      <c r="CS154" s="7">
        <v>7139.263904299406</v>
      </c>
      <c r="CT154" s="7">
        <v>536854.84172205848</v>
      </c>
      <c r="CU154" s="7">
        <v>676234.42997398018</v>
      </c>
      <c r="CV154" s="7">
        <v>1644.6553861876766</v>
      </c>
      <c r="CW154" s="7">
        <v>2401719.0149898264</v>
      </c>
      <c r="CX154" s="7">
        <v>940.25338031837487</v>
      </c>
      <c r="CY154" s="7">
        <v>105310.6335095473</v>
      </c>
      <c r="CZ154" s="7">
        <v>37392.718508809958</v>
      </c>
      <c r="DA154" s="7">
        <v>4744.191977209689</v>
      </c>
      <c r="DB154" s="7">
        <v>8484.8234038312949</v>
      </c>
      <c r="DC154" s="7">
        <v>818695.68026578031</v>
      </c>
      <c r="DD154" s="7">
        <v>460949.41971569549</v>
      </c>
      <c r="DE154" s="7">
        <v>0</v>
      </c>
      <c r="DF154" s="7">
        <v>19285.315877817928</v>
      </c>
      <c r="DG154" s="7">
        <v>19514.682862559883</v>
      </c>
      <c r="DH154" s="7">
        <v>1957.7605145290522</v>
      </c>
      <c r="DI154" s="7">
        <v>1668.3665715246464</v>
      </c>
      <c r="DJ154" s="7">
        <v>6.2972412779619793</v>
      </c>
      <c r="DK154" s="7">
        <v>533892.89222492394</v>
      </c>
      <c r="DL154" s="7">
        <v>18911.190333431761</v>
      </c>
      <c r="DM154" s="7">
        <v>787.78848541097102</v>
      </c>
      <c r="DN154" s="7">
        <v>120931.96173213783</v>
      </c>
      <c r="DO154" s="7">
        <v>112475.02818466238</v>
      </c>
      <c r="DP154" s="7">
        <v>54903.080094921657</v>
      </c>
      <c r="DQ154" s="7">
        <v>961292.77395794285</v>
      </c>
      <c r="DR154" s="7">
        <v>14664.780859773045</v>
      </c>
      <c r="DS154" s="7">
        <f>'[2]IOT 2019 CB'!DZ163+'[2]IOT 2019 CB'!EA163</f>
        <v>14781377.147369048</v>
      </c>
      <c r="DT154" s="7">
        <v>4948.3464788417377</v>
      </c>
      <c r="DU154" s="7">
        <v>3692.7122907381381</v>
      </c>
      <c r="DV154" s="7">
        <v>38025.128816210963</v>
      </c>
      <c r="DW154" s="7">
        <v>29625.680934514487</v>
      </c>
      <c r="DX154" s="7">
        <v>2122.2215408708771</v>
      </c>
      <c r="DY154" s="7">
        <v>771.48232251940931</v>
      </c>
      <c r="DZ154" s="7">
        <v>114128.26938509208</v>
      </c>
      <c r="EA154" s="7">
        <v>94789.876723880458</v>
      </c>
      <c r="EB154" s="7">
        <v>275813.94472886674</v>
      </c>
      <c r="EC154" s="7">
        <v>57469.887567582664</v>
      </c>
      <c r="ED154" s="7">
        <v>458399.79862907401</v>
      </c>
      <c r="EE154" s="7">
        <v>407110.85876895301</v>
      </c>
      <c r="EF154" s="7">
        <v>16455.422377083589</v>
      </c>
      <c r="EG154" s="7">
        <v>188882.18898417172</v>
      </c>
      <c r="EH154" s="7">
        <v>12542.664538367098</v>
      </c>
      <c r="EI154" s="7">
        <v>2722899.8947265153</v>
      </c>
      <c r="EJ154" s="7">
        <v>45930.372450423922</v>
      </c>
      <c r="EK154" s="7">
        <v>274538.85744578444</v>
      </c>
      <c r="EL154" s="7">
        <f>'[2]IOT 2019 CB'!ET163+'[2]IOT 2019 CB'!EU163</f>
        <v>10299631.406714678</v>
      </c>
      <c r="EM154" s="7">
        <v>670998.6208204244</v>
      </c>
      <c r="EN154" s="7">
        <v>267416.08578045823</v>
      </c>
      <c r="EO154" s="7">
        <v>108781.34633961949</v>
      </c>
      <c r="EP154" s="7">
        <v>2333741.4305901136</v>
      </c>
      <c r="EQ154" s="7">
        <v>40674.094446047595</v>
      </c>
      <c r="ER154" s="7">
        <v>290907.8034920434</v>
      </c>
      <c r="ES154" s="7">
        <v>153064.52945811435</v>
      </c>
      <c r="ET154" s="7">
        <v>87339.967721782232</v>
      </c>
      <c r="EU154" s="7">
        <v>11510400.07702251</v>
      </c>
      <c r="EV154" s="7">
        <v>16276.434631670749</v>
      </c>
      <c r="EW154" s="7">
        <v>7267.1786089126981</v>
      </c>
      <c r="EX154" s="7">
        <v>62282.24268564496</v>
      </c>
      <c r="EY154" s="7">
        <v>353520.79352421494</v>
      </c>
      <c r="EZ154" s="7">
        <v>707776.41526646586</v>
      </c>
      <c r="FA154" s="7">
        <v>5670.8842211595202</v>
      </c>
      <c r="FB154" s="7">
        <v>3146.2146561342729</v>
      </c>
      <c r="FC154" s="7">
        <v>1380969.1376743449</v>
      </c>
      <c r="FD154" s="7">
        <v>343002.62052245956</v>
      </c>
      <c r="FE154" s="7">
        <v>754883.9436960757</v>
      </c>
      <c r="FF154" s="7">
        <v>522138.97919173655</v>
      </c>
      <c r="FG154" s="7">
        <v>814626.49179458164</v>
      </c>
      <c r="FH154" s="7">
        <v>72.450930888666974</v>
      </c>
      <c r="FI154" s="7">
        <v>31.283211614646316</v>
      </c>
      <c r="FJ154" s="7">
        <v>89739.290340058898</v>
      </c>
      <c r="FK154" s="7">
        <v>12951.133999530237</v>
      </c>
      <c r="FL154" s="7">
        <v>215223.80383000782</v>
      </c>
      <c r="FM154" s="7">
        <v>276779.16121363419</v>
      </c>
      <c r="FN154" s="7">
        <v>13061.939102459384</v>
      </c>
      <c r="FO154" s="7">
        <v>9813.1144876104863</v>
      </c>
      <c r="FP154" s="7">
        <v>996776.65492208966</v>
      </c>
      <c r="FQ154" s="7">
        <v>0</v>
      </c>
      <c r="FR154" s="2">
        <f t="shared" si="8"/>
        <v>83807346.20381096</v>
      </c>
      <c r="FS154" s="1">
        <f t="shared" si="9"/>
        <v>13107262.640006159</v>
      </c>
      <c r="FT154" s="3">
        <v>5444992.8674925845</v>
      </c>
      <c r="FU154" s="3">
        <v>7662269.7725135749</v>
      </c>
      <c r="FV154" s="1">
        <f t="shared" si="10"/>
        <v>0</v>
      </c>
      <c r="FW154" s="1">
        <v>0</v>
      </c>
      <c r="FX154" s="1">
        <v>0</v>
      </c>
      <c r="FY154" s="1">
        <v>1397405.4603799998</v>
      </c>
      <c r="FZ154" s="1">
        <v>2407131.99804</v>
      </c>
      <c r="GA154" s="1">
        <f t="shared" si="11"/>
        <v>95904882.306157112</v>
      </c>
      <c r="GB154" s="13"/>
      <c r="GC154" s="4"/>
      <c r="GD154" s="5"/>
      <c r="GF154" s="8"/>
      <c r="GG154" s="8"/>
    </row>
    <row r="155" spans="1:189" s="27" customFormat="1" ht="31.5" x14ac:dyDescent="0.25">
      <c r="A155" s="20" t="s">
        <v>321</v>
      </c>
      <c r="B155" s="18">
        <v>150</v>
      </c>
      <c r="C155" s="7">
        <v>199413.81377914525</v>
      </c>
      <c r="D155" s="7">
        <v>167.71972082199335</v>
      </c>
      <c r="E155" s="7">
        <v>143.81062215600147</v>
      </c>
      <c r="F155" s="7">
        <v>9391.9313706517787</v>
      </c>
      <c r="G155" s="7">
        <v>2268.9669198979022</v>
      </c>
      <c r="H155" s="7">
        <v>17853.336489496651</v>
      </c>
      <c r="I155" s="7">
        <v>8764.7994569649891</v>
      </c>
      <c r="J155" s="7">
        <v>1432.745796245473</v>
      </c>
      <c r="K155" s="7">
        <v>26455.556654217948</v>
      </c>
      <c r="L155" s="7">
        <v>700.45528436959796</v>
      </c>
      <c r="M155" s="7">
        <v>1088.9171250960312</v>
      </c>
      <c r="N155" s="7">
        <v>1060.8950397995357</v>
      </c>
      <c r="O155" s="7">
        <v>35.664546203779366</v>
      </c>
      <c r="P155" s="7">
        <v>19797.403105746191</v>
      </c>
      <c r="Q155" s="7">
        <v>6182.3388120486561</v>
      </c>
      <c r="R155" s="7">
        <v>2060.3516762785553</v>
      </c>
      <c r="S155" s="7">
        <v>43.871456887710863</v>
      </c>
      <c r="T155" s="7">
        <v>0</v>
      </c>
      <c r="U155" s="7">
        <v>0</v>
      </c>
      <c r="V155" s="7">
        <v>8870.5156434762575</v>
      </c>
      <c r="W155" s="7">
        <v>0</v>
      </c>
      <c r="X155" s="7">
        <v>196.84765082922374</v>
      </c>
      <c r="Y155" s="7">
        <v>132.83741452997276</v>
      </c>
      <c r="Z155" s="7">
        <v>0</v>
      </c>
      <c r="AA155" s="7">
        <v>0</v>
      </c>
      <c r="AB155" s="7">
        <v>80.056753641941242</v>
      </c>
      <c r="AC155" s="7">
        <v>0</v>
      </c>
      <c r="AD155" s="7">
        <v>0</v>
      </c>
      <c r="AE155" s="7">
        <v>0</v>
      </c>
      <c r="AF155" s="7">
        <v>0</v>
      </c>
      <c r="AG155" s="7">
        <v>0</v>
      </c>
      <c r="AH155" s="7">
        <v>0</v>
      </c>
      <c r="AI155" s="7">
        <v>9.80618981513968</v>
      </c>
      <c r="AJ155" s="7">
        <v>0</v>
      </c>
      <c r="AK155" s="7">
        <v>18589.117442347208</v>
      </c>
      <c r="AL155" s="7">
        <v>0</v>
      </c>
      <c r="AM155" s="7">
        <v>232.37382164038686</v>
      </c>
      <c r="AN155" s="7">
        <v>433.1781946427347</v>
      </c>
      <c r="AO155" s="7">
        <v>86.586395624513329</v>
      </c>
      <c r="AP155" s="7">
        <v>0</v>
      </c>
      <c r="AQ155" s="7">
        <v>39784.381933385273</v>
      </c>
      <c r="AR155" s="7">
        <v>0</v>
      </c>
      <c r="AS155" s="7">
        <v>4201.2143925188338</v>
      </c>
      <c r="AT155" s="7">
        <v>356.49369381699006</v>
      </c>
      <c r="AU155" s="7">
        <v>13.508134185032484</v>
      </c>
      <c r="AV155" s="7">
        <v>27.977340666582329</v>
      </c>
      <c r="AW155" s="7">
        <v>161.1537373941392</v>
      </c>
      <c r="AX155" s="7">
        <v>0.68006990337416928</v>
      </c>
      <c r="AY155" s="7">
        <v>62999.761914090705</v>
      </c>
      <c r="AZ155" s="7">
        <v>0</v>
      </c>
      <c r="BA155" s="7">
        <v>0</v>
      </c>
      <c r="BB155" s="7">
        <v>7.8575545343958728</v>
      </c>
      <c r="BC155" s="7">
        <v>729.05912258144338</v>
      </c>
      <c r="BD155" s="7">
        <v>497173.77837323444</v>
      </c>
      <c r="BE155" s="7">
        <v>540.12651271178026</v>
      </c>
      <c r="BF155" s="7">
        <v>8733.2962933570107</v>
      </c>
      <c r="BG155" s="7">
        <v>34058.651708012294</v>
      </c>
      <c r="BH155" s="7">
        <v>29870.532119635369</v>
      </c>
      <c r="BI155" s="7">
        <v>560.91833536367096</v>
      </c>
      <c r="BJ155" s="7">
        <v>105.22802603014948</v>
      </c>
      <c r="BK155" s="7">
        <v>11665.392871189069</v>
      </c>
      <c r="BL155" s="7">
        <v>2157.7742912087142</v>
      </c>
      <c r="BM155" s="7">
        <v>995296.80045050208</v>
      </c>
      <c r="BN155" s="7">
        <v>19.500981053050396</v>
      </c>
      <c r="BO155" s="7">
        <v>495827.16794387199</v>
      </c>
      <c r="BP155" s="7">
        <v>36962.43789977597</v>
      </c>
      <c r="BQ155" s="7">
        <v>13207.992935089726</v>
      </c>
      <c r="BR155" s="7">
        <v>12.718958808199455</v>
      </c>
      <c r="BS155" s="7">
        <v>0</v>
      </c>
      <c r="BT155" s="7">
        <v>1806.2528064604803</v>
      </c>
      <c r="BU155" s="7">
        <v>43203.070967474101</v>
      </c>
      <c r="BV155" s="7">
        <v>18649.956508590636</v>
      </c>
      <c r="BW155" s="7">
        <v>171.32829928779785</v>
      </c>
      <c r="BX155" s="7">
        <v>1008885.5341155011</v>
      </c>
      <c r="BY155" s="7">
        <v>12.210669742155719</v>
      </c>
      <c r="BZ155" s="7">
        <v>61622.110361427891</v>
      </c>
      <c r="CA155" s="7">
        <v>92098.713715199105</v>
      </c>
      <c r="CB155" s="7">
        <v>0</v>
      </c>
      <c r="CC155" s="7">
        <v>8188.5465480218118</v>
      </c>
      <c r="CD155" s="7">
        <v>5711.3849334434117</v>
      </c>
      <c r="CE155" s="7">
        <v>126535.34674865611</v>
      </c>
      <c r="CF155" s="7">
        <v>5385.7288213783986</v>
      </c>
      <c r="CG155" s="7">
        <v>41715.68129097006</v>
      </c>
      <c r="CH155" s="7">
        <v>71618.745797572818</v>
      </c>
      <c r="CI155" s="7">
        <v>27141.530962414734</v>
      </c>
      <c r="CJ155" s="7">
        <v>87.068741929977307</v>
      </c>
      <c r="CK155" s="7">
        <v>0</v>
      </c>
      <c r="CL155" s="7">
        <v>18041.059798938775</v>
      </c>
      <c r="CM155" s="7">
        <v>323504.49186097115</v>
      </c>
      <c r="CN155" s="7">
        <v>96.458872358840793</v>
      </c>
      <c r="CO155" s="7">
        <v>46.330258301972201</v>
      </c>
      <c r="CP155" s="7">
        <v>32073.691999514464</v>
      </c>
      <c r="CQ155" s="7">
        <v>19.486238912827268</v>
      </c>
      <c r="CR155" s="7">
        <v>886.3422615993137</v>
      </c>
      <c r="CS155" s="7">
        <v>1287.5020204798407</v>
      </c>
      <c r="CT155" s="7">
        <v>197.87724441271101</v>
      </c>
      <c r="CU155" s="7">
        <v>69121.438512468929</v>
      </c>
      <c r="CV155" s="7">
        <v>3436.8156565551672</v>
      </c>
      <c r="CW155" s="7">
        <v>1229.7898725901746</v>
      </c>
      <c r="CX155" s="7">
        <v>6.4219503318804616</v>
      </c>
      <c r="CY155" s="7">
        <v>3622.351125638877</v>
      </c>
      <c r="CZ155" s="7">
        <v>21982.423954692051</v>
      </c>
      <c r="DA155" s="7">
        <v>4622.4307001860652</v>
      </c>
      <c r="DB155" s="7">
        <v>15042.392091513357</v>
      </c>
      <c r="DC155" s="7">
        <v>443456.07655497215</v>
      </c>
      <c r="DD155" s="7">
        <v>9317.8271768809755</v>
      </c>
      <c r="DE155" s="7">
        <v>0</v>
      </c>
      <c r="DF155" s="7">
        <v>0</v>
      </c>
      <c r="DG155" s="7">
        <v>13053.336975346017</v>
      </c>
      <c r="DH155" s="7">
        <v>0</v>
      </c>
      <c r="DI155" s="7">
        <v>18098.857895576763</v>
      </c>
      <c r="DJ155" s="7">
        <v>36.623344693068852</v>
      </c>
      <c r="DK155" s="7">
        <v>8.3929730668187172</v>
      </c>
      <c r="DL155" s="7">
        <v>25257.340995046961</v>
      </c>
      <c r="DM155" s="7">
        <v>7478.5001028710858</v>
      </c>
      <c r="DN155" s="7">
        <v>6914.0277906433894</v>
      </c>
      <c r="DO155" s="7">
        <v>13924.780380424289</v>
      </c>
      <c r="DP155" s="7">
        <v>65130.907070853347</v>
      </c>
      <c r="DQ155" s="7">
        <v>1196.693862116631</v>
      </c>
      <c r="DR155" s="7">
        <v>4257.5108750916543</v>
      </c>
      <c r="DS155" s="7">
        <f>'[2]IOT 2019 CB'!DZ164+'[2]IOT 2019 CB'!EA164</f>
        <v>336886.62792651553</v>
      </c>
      <c r="DT155" s="7">
        <v>0</v>
      </c>
      <c r="DU155" s="7">
        <v>0</v>
      </c>
      <c r="DV155" s="7">
        <v>31135.761994413711</v>
      </c>
      <c r="DW155" s="7">
        <v>0</v>
      </c>
      <c r="DX155" s="7">
        <v>0</v>
      </c>
      <c r="DY155" s="7">
        <v>915.49253269949349</v>
      </c>
      <c r="DZ155" s="7">
        <v>0</v>
      </c>
      <c r="EA155" s="7">
        <v>0</v>
      </c>
      <c r="EB155" s="7">
        <v>13117.695906548814</v>
      </c>
      <c r="EC155" s="7">
        <v>0</v>
      </c>
      <c r="ED155" s="7">
        <v>13386.23634671225</v>
      </c>
      <c r="EE155" s="7">
        <v>94104.108193431079</v>
      </c>
      <c r="EF155" s="7">
        <v>1823.5572470055354</v>
      </c>
      <c r="EG155" s="7">
        <v>13670.129487473039</v>
      </c>
      <c r="EH155" s="7">
        <v>975.16983688564756</v>
      </c>
      <c r="EI155" s="7">
        <v>108.90199571527296</v>
      </c>
      <c r="EJ155" s="7">
        <v>367.93614815461524</v>
      </c>
      <c r="EK155" s="7">
        <v>1641.3832180094093</v>
      </c>
      <c r="EL155" s="7">
        <f>'[2]IOT 2019 CB'!ET164+'[2]IOT 2019 CB'!EU164</f>
        <v>5431.5218655804038</v>
      </c>
      <c r="EM155" s="7">
        <v>1818.1669537897801</v>
      </c>
      <c r="EN155" s="7">
        <v>77162.855556313807</v>
      </c>
      <c r="EO155" s="7">
        <v>80935.223429912861</v>
      </c>
      <c r="EP155" s="7">
        <v>25079.75194303579</v>
      </c>
      <c r="EQ155" s="7">
        <v>1816.3340864180232</v>
      </c>
      <c r="ER155" s="7">
        <v>30327.561570793128</v>
      </c>
      <c r="ES155" s="7">
        <v>98023.198739327869</v>
      </c>
      <c r="ET155" s="7">
        <v>933571.40894210886</v>
      </c>
      <c r="EU155" s="7">
        <v>52683.921290192855</v>
      </c>
      <c r="EV155" s="7">
        <v>1452143.4043672106</v>
      </c>
      <c r="EW155" s="7">
        <v>966.88731997517152</v>
      </c>
      <c r="EX155" s="7">
        <v>670988.19771441305</v>
      </c>
      <c r="EY155" s="7">
        <v>0</v>
      </c>
      <c r="EZ155" s="7">
        <v>956.50175982969756</v>
      </c>
      <c r="FA155" s="7">
        <v>10717.587254680684</v>
      </c>
      <c r="FB155" s="7">
        <v>350.6045417311837</v>
      </c>
      <c r="FC155" s="7">
        <v>82556.454164244919</v>
      </c>
      <c r="FD155" s="7">
        <v>826779.78739747289</v>
      </c>
      <c r="FE155" s="7">
        <v>64738.899648190134</v>
      </c>
      <c r="FF155" s="7">
        <v>310139.27803028235</v>
      </c>
      <c r="FG155" s="7">
        <v>17611.130268192384</v>
      </c>
      <c r="FH155" s="7">
        <v>951.26278376576818</v>
      </c>
      <c r="FI155" s="7">
        <v>0</v>
      </c>
      <c r="FJ155" s="7">
        <v>1409.2247802984141</v>
      </c>
      <c r="FK155" s="7">
        <v>41616.242255463643</v>
      </c>
      <c r="FL155" s="7">
        <v>44640.945893612326</v>
      </c>
      <c r="FM155" s="7">
        <v>54310.421220843265</v>
      </c>
      <c r="FN155" s="7">
        <v>21214.120205255578</v>
      </c>
      <c r="FO155" s="7">
        <v>481.61217575431749</v>
      </c>
      <c r="FP155" s="7">
        <v>1730.1509311637444</v>
      </c>
      <c r="FQ155" s="7">
        <v>0</v>
      </c>
      <c r="FR155" s="2">
        <f t="shared" si="8"/>
        <v>10595435.352584032</v>
      </c>
      <c r="FS155" s="1">
        <f t="shared" si="9"/>
        <v>27321143.994311202</v>
      </c>
      <c r="FT155" s="3">
        <v>10613302.709839553</v>
      </c>
      <c r="FU155" s="3">
        <v>16707841.28447165</v>
      </c>
      <c r="FV155" s="1">
        <f t="shared" si="10"/>
        <v>0</v>
      </c>
      <c r="FW155" s="1">
        <v>0</v>
      </c>
      <c r="FX155" s="1">
        <v>0</v>
      </c>
      <c r="FY155" s="1">
        <v>32664729.338779993</v>
      </c>
      <c r="FZ155" s="1">
        <v>35362722.200489998</v>
      </c>
      <c r="GA155" s="1">
        <f t="shared" si="11"/>
        <v>35218586.485185236</v>
      </c>
      <c r="GB155" s="13"/>
      <c r="GC155" s="4"/>
      <c r="GD155" s="5"/>
      <c r="GF155" s="8"/>
      <c r="GG155" s="8"/>
    </row>
    <row r="156" spans="1:189" s="27" customFormat="1" ht="15.75" x14ac:dyDescent="0.25">
      <c r="A156" s="20" t="s">
        <v>322</v>
      </c>
      <c r="B156" s="18">
        <v>151</v>
      </c>
      <c r="C156" s="7">
        <v>80.897812898324602</v>
      </c>
      <c r="D156" s="7">
        <v>0</v>
      </c>
      <c r="E156" s="7">
        <v>637.96661963546524</v>
      </c>
      <c r="F156" s="7">
        <v>8.1757601041776233</v>
      </c>
      <c r="G156" s="7">
        <v>6.537784088895326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110916.93775726255</v>
      </c>
      <c r="S156" s="7">
        <v>317181.68290905323</v>
      </c>
      <c r="T156" s="7">
        <v>229979.44206724243</v>
      </c>
      <c r="U156" s="7">
        <v>16856.491007010143</v>
      </c>
      <c r="V156" s="7">
        <v>3516.2111122560304</v>
      </c>
      <c r="W156" s="7">
        <v>225.20430673614285</v>
      </c>
      <c r="X156" s="7">
        <v>0</v>
      </c>
      <c r="Y156" s="7">
        <v>889.46254620521893</v>
      </c>
      <c r="Z156" s="7">
        <v>196.14093021957584</v>
      </c>
      <c r="AA156" s="7">
        <v>0</v>
      </c>
      <c r="AB156" s="7">
        <v>119.83497747910445</v>
      </c>
      <c r="AC156" s="7">
        <v>0</v>
      </c>
      <c r="AD156" s="7">
        <v>4560.2425331766835</v>
      </c>
      <c r="AE156" s="7">
        <v>525.61912701780329</v>
      </c>
      <c r="AF156" s="7">
        <v>44694.757807062451</v>
      </c>
      <c r="AG156" s="7">
        <v>131614.91776539318</v>
      </c>
      <c r="AH156" s="7">
        <v>87264.014052315979</v>
      </c>
      <c r="AI156" s="7">
        <v>27182.524383780918</v>
      </c>
      <c r="AJ156" s="7">
        <v>0</v>
      </c>
      <c r="AK156" s="7">
        <v>0</v>
      </c>
      <c r="AL156" s="7">
        <v>0</v>
      </c>
      <c r="AM156" s="7">
        <v>0</v>
      </c>
      <c r="AN156" s="7">
        <v>0</v>
      </c>
      <c r="AO156" s="7">
        <v>0</v>
      </c>
      <c r="AP156" s="7">
        <v>0</v>
      </c>
      <c r="AQ156" s="7">
        <v>3737.0929543272046</v>
      </c>
      <c r="AR156" s="7">
        <v>497.62802271967121</v>
      </c>
      <c r="AS156" s="7">
        <v>388.04983925296693</v>
      </c>
      <c r="AT156" s="7">
        <v>0</v>
      </c>
      <c r="AU156" s="7">
        <v>0.19590407535263288</v>
      </c>
      <c r="AV156" s="7">
        <v>0</v>
      </c>
      <c r="AW156" s="7">
        <v>0</v>
      </c>
      <c r="AX156" s="7">
        <v>0</v>
      </c>
      <c r="AY156" s="7">
        <v>0</v>
      </c>
      <c r="AZ156" s="7">
        <v>0</v>
      </c>
      <c r="BA156" s="7">
        <v>0</v>
      </c>
      <c r="BB156" s="7">
        <v>0</v>
      </c>
      <c r="BC156" s="7">
        <v>0</v>
      </c>
      <c r="BD156" s="7">
        <v>1080.4149768214645</v>
      </c>
      <c r="BE156" s="7">
        <v>0</v>
      </c>
      <c r="BF156" s="7">
        <v>0</v>
      </c>
      <c r="BG156" s="7">
        <v>0</v>
      </c>
      <c r="BH156" s="7">
        <v>0</v>
      </c>
      <c r="BI156" s="7">
        <v>0</v>
      </c>
      <c r="BJ156" s="7">
        <v>0</v>
      </c>
      <c r="BK156" s="7">
        <v>0</v>
      </c>
      <c r="BL156" s="7">
        <v>0</v>
      </c>
      <c r="BM156" s="7">
        <v>0</v>
      </c>
      <c r="BN156" s="7">
        <v>0</v>
      </c>
      <c r="BO156" s="7">
        <v>0</v>
      </c>
      <c r="BP156" s="7">
        <v>0</v>
      </c>
      <c r="BQ156" s="7">
        <v>0</v>
      </c>
      <c r="BR156" s="7">
        <v>0</v>
      </c>
      <c r="BS156" s="7">
        <v>0</v>
      </c>
      <c r="BT156" s="7">
        <v>0</v>
      </c>
      <c r="BU156" s="7">
        <v>0</v>
      </c>
      <c r="BV156" s="7">
        <v>0</v>
      </c>
      <c r="BW156" s="7">
        <v>0</v>
      </c>
      <c r="BX156" s="7">
        <v>0</v>
      </c>
      <c r="BY156" s="7">
        <v>10.527289052577055</v>
      </c>
      <c r="BZ156" s="7">
        <v>0</v>
      </c>
      <c r="CA156" s="7">
        <v>0</v>
      </c>
      <c r="CB156" s="7">
        <v>0</v>
      </c>
      <c r="CC156" s="7">
        <v>0</v>
      </c>
      <c r="CD156" s="7">
        <v>0</v>
      </c>
      <c r="CE156" s="7">
        <v>0</v>
      </c>
      <c r="CF156" s="7">
        <v>0</v>
      </c>
      <c r="CG156" s="7">
        <v>0</v>
      </c>
      <c r="CH156" s="7">
        <v>0</v>
      </c>
      <c r="CI156" s="7">
        <v>0</v>
      </c>
      <c r="CJ156" s="7">
        <v>0</v>
      </c>
      <c r="CK156" s="7">
        <v>0</v>
      </c>
      <c r="CL156" s="7">
        <v>0</v>
      </c>
      <c r="CM156" s="7">
        <v>0</v>
      </c>
      <c r="CN156" s="7">
        <v>0</v>
      </c>
      <c r="CO156" s="7">
        <v>0</v>
      </c>
      <c r="CP156" s="7">
        <v>0</v>
      </c>
      <c r="CQ156" s="7">
        <v>0</v>
      </c>
      <c r="CR156" s="7">
        <v>0</v>
      </c>
      <c r="CS156" s="7">
        <v>0</v>
      </c>
      <c r="CT156" s="7">
        <v>0</v>
      </c>
      <c r="CU156" s="7">
        <v>0</v>
      </c>
      <c r="CV156" s="7">
        <v>0</v>
      </c>
      <c r="CW156" s="7">
        <v>0</v>
      </c>
      <c r="CX156" s="7">
        <v>0</v>
      </c>
      <c r="CY156" s="7">
        <v>0</v>
      </c>
      <c r="CZ156" s="7">
        <v>0</v>
      </c>
      <c r="DA156" s="7">
        <v>0</v>
      </c>
      <c r="DB156" s="7">
        <v>0</v>
      </c>
      <c r="DC156" s="7">
        <v>0</v>
      </c>
      <c r="DD156" s="7">
        <v>0</v>
      </c>
      <c r="DE156" s="7">
        <v>0</v>
      </c>
      <c r="DF156" s="7">
        <v>0</v>
      </c>
      <c r="DG156" s="7">
        <v>0</v>
      </c>
      <c r="DH156" s="7">
        <v>0</v>
      </c>
      <c r="DI156" s="7">
        <v>0</v>
      </c>
      <c r="DJ156" s="7">
        <v>0</v>
      </c>
      <c r="DK156" s="7">
        <v>0</v>
      </c>
      <c r="DL156" s="7">
        <v>0</v>
      </c>
      <c r="DM156" s="7">
        <v>0</v>
      </c>
      <c r="DN156" s="7">
        <v>0</v>
      </c>
      <c r="DO156" s="7">
        <v>0</v>
      </c>
      <c r="DP156" s="7">
        <v>0</v>
      </c>
      <c r="DQ156" s="7">
        <v>0</v>
      </c>
      <c r="DR156" s="7">
        <v>0</v>
      </c>
      <c r="DS156" s="7">
        <f>'[2]IOT 2019 CB'!DZ165+'[2]IOT 2019 CB'!EA165</f>
        <v>665.3338418746664</v>
      </c>
      <c r="DT156" s="7">
        <v>0</v>
      </c>
      <c r="DU156" s="7">
        <v>0</v>
      </c>
      <c r="DV156" s="7">
        <v>0</v>
      </c>
      <c r="DW156" s="7">
        <v>0</v>
      </c>
      <c r="DX156" s="7">
        <v>0</v>
      </c>
      <c r="DY156" s="7">
        <v>0</v>
      </c>
      <c r="DZ156" s="7">
        <v>0</v>
      </c>
      <c r="EA156" s="7">
        <v>0</v>
      </c>
      <c r="EB156" s="7">
        <v>0</v>
      </c>
      <c r="EC156" s="7">
        <v>0</v>
      </c>
      <c r="ED156" s="7">
        <v>24.210943834316001</v>
      </c>
      <c r="EE156" s="7">
        <v>6.6108588841999323</v>
      </c>
      <c r="EF156" s="7">
        <v>0</v>
      </c>
      <c r="EG156" s="7">
        <v>0</v>
      </c>
      <c r="EH156" s="7">
        <v>0</v>
      </c>
      <c r="EI156" s="7">
        <v>0</v>
      </c>
      <c r="EJ156" s="7">
        <v>0</v>
      </c>
      <c r="EK156" s="7">
        <v>0</v>
      </c>
      <c r="EL156" s="7">
        <f>'[2]IOT 2019 CB'!ET165+'[2]IOT 2019 CB'!EU165</f>
        <v>0</v>
      </c>
      <c r="EM156" s="7">
        <v>0</v>
      </c>
      <c r="EN156" s="7">
        <v>0</v>
      </c>
      <c r="EO156" s="7">
        <v>0</v>
      </c>
      <c r="EP156" s="7">
        <v>0</v>
      </c>
      <c r="EQ156" s="7">
        <v>0</v>
      </c>
      <c r="ER156" s="7">
        <v>0</v>
      </c>
      <c r="ES156" s="7">
        <v>0</v>
      </c>
      <c r="ET156" s="7">
        <v>0</v>
      </c>
      <c r="EU156" s="7">
        <v>0</v>
      </c>
      <c r="EV156" s="7">
        <v>2011.3962647646754</v>
      </c>
      <c r="EW156" s="7">
        <v>2658.1013726567835</v>
      </c>
      <c r="EX156" s="7">
        <v>0</v>
      </c>
      <c r="EY156" s="7">
        <v>0</v>
      </c>
      <c r="EZ156" s="7">
        <v>0</v>
      </c>
      <c r="FA156" s="7">
        <v>0</v>
      </c>
      <c r="FB156" s="7">
        <v>0</v>
      </c>
      <c r="FC156" s="7">
        <v>0</v>
      </c>
      <c r="FD156" s="7">
        <v>0</v>
      </c>
      <c r="FE156" s="7">
        <v>0</v>
      </c>
      <c r="FF156" s="7">
        <v>0</v>
      </c>
      <c r="FG156" s="7">
        <v>0</v>
      </c>
      <c r="FH156" s="7">
        <v>14.669808531188103</v>
      </c>
      <c r="FI156" s="7">
        <v>0</v>
      </c>
      <c r="FJ156" s="7">
        <v>0</v>
      </c>
      <c r="FK156" s="7">
        <v>1193.1546857556725</v>
      </c>
      <c r="FL156" s="7">
        <v>0</v>
      </c>
      <c r="FM156" s="7">
        <v>6414.3870028516458</v>
      </c>
      <c r="FN156" s="7">
        <v>0</v>
      </c>
      <c r="FO156" s="7">
        <v>0</v>
      </c>
      <c r="FP156" s="7">
        <v>0</v>
      </c>
      <c r="FQ156" s="7">
        <v>0</v>
      </c>
      <c r="FR156" s="2">
        <f t="shared" si="8"/>
        <v>995158.83502434066</v>
      </c>
      <c r="FS156" s="1">
        <f t="shared" si="9"/>
        <v>671598.28304319945</v>
      </c>
      <c r="FT156" s="3">
        <v>671598.28304319945</v>
      </c>
      <c r="FU156" s="3">
        <v>0</v>
      </c>
      <c r="FV156" s="1">
        <f t="shared" si="10"/>
        <v>0</v>
      </c>
      <c r="FW156" s="1">
        <v>0</v>
      </c>
      <c r="FX156" s="1">
        <v>0</v>
      </c>
      <c r="FY156" s="1">
        <v>0</v>
      </c>
      <c r="FZ156" s="1">
        <v>0</v>
      </c>
      <c r="GA156" s="1">
        <f t="shared" si="11"/>
        <v>1666757.1180675402</v>
      </c>
      <c r="GB156" s="13"/>
      <c r="GC156" s="4"/>
      <c r="GD156" s="5"/>
      <c r="GF156" s="8"/>
      <c r="GG156" s="8"/>
    </row>
    <row r="157" spans="1:189" s="27" customFormat="1" ht="63" x14ac:dyDescent="0.25">
      <c r="A157" s="20" t="s">
        <v>323</v>
      </c>
      <c r="B157" s="18">
        <v>152</v>
      </c>
      <c r="C157" s="7">
        <v>671315.27627631836</v>
      </c>
      <c r="D157" s="7">
        <v>54517.239199051459</v>
      </c>
      <c r="E157" s="7">
        <v>73979.877289987548</v>
      </c>
      <c r="F157" s="7">
        <v>33505.503969039783</v>
      </c>
      <c r="G157" s="7">
        <v>6179.7797683766767</v>
      </c>
      <c r="H157" s="7">
        <v>136384.5266089217</v>
      </c>
      <c r="I157" s="7">
        <v>11031.381031919145</v>
      </c>
      <c r="J157" s="7">
        <v>36967.324523223535</v>
      </c>
      <c r="K157" s="7">
        <v>169749.27130501388</v>
      </c>
      <c r="L157" s="7">
        <v>2486.2121035409145</v>
      </c>
      <c r="M157" s="7">
        <v>4859.7532862742428</v>
      </c>
      <c r="N157" s="7">
        <v>23936.842974263986</v>
      </c>
      <c r="O157" s="7">
        <v>1725.3490888151748</v>
      </c>
      <c r="P157" s="7">
        <v>7299.6365563462768</v>
      </c>
      <c r="Q157" s="7">
        <v>1118.2700921501303</v>
      </c>
      <c r="R157" s="7">
        <v>19815.508498993579</v>
      </c>
      <c r="S157" s="7">
        <v>52977.105769779111</v>
      </c>
      <c r="T157" s="7">
        <v>7506.7205700915829</v>
      </c>
      <c r="U157" s="7">
        <v>2.7175124250973304</v>
      </c>
      <c r="V157" s="7">
        <v>38571.267898956808</v>
      </c>
      <c r="W157" s="7">
        <v>25.688556114753101</v>
      </c>
      <c r="X157" s="7">
        <v>4288.3460602879577</v>
      </c>
      <c r="Y157" s="7">
        <v>7580.2219270441565</v>
      </c>
      <c r="Z157" s="7">
        <v>114884.27885779244</v>
      </c>
      <c r="AA157" s="7">
        <v>7.2114201050542087E-2</v>
      </c>
      <c r="AB157" s="7">
        <v>6078.9726687159009</v>
      </c>
      <c r="AC157" s="7">
        <v>48340.228251611159</v>
      </c>
      <c r="AD157" s="7">
        <v>15678.988238910204</v>
      </c>
      <c r="AE157" s="7">
        <v>14654.561517091934</v>
      </c>
      <c r="AF157" s="7">
        <v>1160.1731507421134</v>
      </c>
      <c r="AG157" s="7">
        <v>121482.46582330026</v>
      </c>
      <c r="AH157" s="7">
        <v>7507.5627341358822</v>
      </c>
      <c r="AI157" s="7">
        <v>20638.919508507777</v>
      </c>
      <c r="AJ157" s="7">
        <v>439446.08898612694</v>
      </c>
      <c r="AK157" s="7">
        <v>104858.36535484449</v>
      </c>
      <c r="AL157" s="7">
        <v>0</v>
      </c>
      <c r="AM157" s="7">
        <v>32744.234655622942</v>
      </c>
      <c r="AN157" s="7">
        <v>232728.41367320219</v>
      </c>
      <c r="AO157" s="7">
        <v>8363.5131657107613</v>
      </c>
      <c r="AP157" s="7">
        <v>80562.056305170452</v>
      </c>
      <c r="AQ157" s="7">
        <v>144100.31604079486</v>
      </c>
      <c r="AR157" s="7">
        <v>4120.484479277472</v>
      </c>
      <c r="AS157" s="7">
        <v>90548.945750100815</v>
      </c>
      <c r="AT157" s="7">
        <v>22406.090499299025</v>
      </c>
      <c r="AU157" s="7">
        <v>27625.309450376182</v>
      </c>
      <c r="AV157" s="7">
        <v>43315.757347133222</v>
      </c>
      <c r="AW157" s="7">
        <v>37677.560423488598</v>
      </c>
      <c r="AX157" s="7">
        <v>46328.511172435858</v>
      </c>
      <c r="AY157" s="7">
        <v>64556.025617994703</v>
      </c>
      <c r="AZ157" s="7">
        <v>17614.068854486828</v>
      </c>
      <c r="BA157" s="7">
        <v>4150.6336686024852</v>
      </c>
      <c r="BB157" s="7">
        <v>6729.676425194235</v>
      </c>
      <c r="BC157" s="7">
        <v>459624.21706148231</v>
      </c>
      <c r="BD157" s="7">
        <v>173923.9631191162</v>
      </c>
      <c r="BE157" s="7">
        <v>96651.159231553378</v>
      </c>
      <c r="BF157" s="7">
        <v>45136.095423639468</v>
      </c>
      <c r="BG157" s="7">
        <v>41897.478826290171</v>
      </c>
      <c r="BH157" s="7">
        <v>2240.419429408164</v>
      </c>
      <c r="BI157" s="7">
        <v>448487.32528523263</v>
      </c>
      <c r="BJ157" s="7">
        <v>252799.61582424917</v>
      </c>
      <c r="BK157" s="7">
        <v>166557.60438887432</v>
      </c>
      <c r="BL157" s="7">
        <v>34105.535898252936</v>
      </c>
      <c r="BM157" s="7">
        <v>891459.06412848027</v>
      </c>
      <c r="BN157" s="7">
        <v>745276.74895591626</v>
      </c>
      <c r="BO157" s="7">
        <v>375705.95660903992</v>
      </c>
      <c r="BP157" s="7">
        <v>74302.876683767827</v>
      </c>
      <c r="BQ157" s="7">
        <v>3248.8393475290059</v>
      </c>
      <c r="BR157" s="7">
        <v>327501.10767948907</v>
      </c>
      <c r="BS157" s="7">
        <v>13591.832407847825</v>
      </c>
      <c r="BT157" s="7">
        <v>106976.71483513527</v>
      </c>
      <c r="BU157" s="7">
        <v>141238.37808432593</v>
      </c>
      <c r="BV157" s="7">
        <v>54628.773284294148</v>
      </c>
      <c r="BW157" s="7">
        <v>42249.379668490576</v>
      </c>
      <c r="BX157" s="7">
        <v>274725.88916969846</v>
      </c>
      <c r="BY157" s="7">
        <v>75443.787580010496</v>
      </c>
      <c r="BZ157" s="7">
        <v>100457.13411038805</v>
      </c>
      <c r="CA157" s="7">
        <v>297247.69745740911</v>
      </c>
      <c r="CB157" s="7">
        <v>21896.087143988272</v>
      </c>
      <c r="CC157" s="7">
        <v>233717.55677797209</v>
      </c>
      <c r="CD157" s="7">
        <v>224785.59905148263</v>
      </c>
      <c r="CE157" s="7">
        <v>322349.44371152407</v>
      </c>
      <c r="CF157" s="7">
        <v>535903.75289659703</v>
      </c>
      <c r="CG157" s="7">
        <v>87240.557771744163</v>
      </c>
      <c r="CH157" s="7">
        <v>67878.040943566564</v>
      </c>
      <c r="CI157" s="7">
        <v>534805.32825215161</v>
      </c>
      <c r="CJ157" s="7">
        <v>284328.22917134641</v>
      </c>
      <c r="CK157" s="7">
        <v>38501.343671657858</v>
      </c>
      <c r="CL157" s="7">
        <v>156823.52210303087</v>
      </c>
      <c r="CM157" s="7">
        <v>43303.661396493917</v>
      </c>
      <c r="CN157" s="7">
        <v>106229.43579235137</v>
      </c>
      <c r="CO157" s="7">
        <v>1025.264881378954</v>
      </c>
      <c r="CP157" s="7">
        <v>24039.36245417907</v>
      </c>
      <c r="CQ157" s="7">
        <v>14068.15256614723</v>
      </c>
      <c r="CR157" s="7">
        <v>37727.165927209448</v>
      </c>
      <c r="CS157" s="7">
        <v>55979.482531382557</v>
      </c>
      <c r="CT157" s="7">
        <v>2144.001388388926</v>
      </c>
      <c r="CU157" s="7">
        <v>335124.38241297455</v>
      </c>
      <c r="CV157" s="7">
        <v>81080.047729542377</v>
      </c>
      <c r="CW157" s="7">
        <v>56524.772167969713</v>
      </c>
      <c r="CX157" s="7">
        <v>75620.437201453155</v>
      </c>
      <c r="CY157" s="7">
        <v>148880.27554242624</v>
      </c>
      <c r="CZ157" s="7">
        <v>72674.501921638614</v>
      </c>
      <c r="DA157" s="7">
        <v>15011.057176674347</v>
      </c>
      <c r="DB157" s="7">
        <v>41997.195195175009</v>
      </c>
      <c r="DC157" s="7">
        <v>1128454.6984704831</v>
      </c>
      <c r="DD157" s="7">
        <v>875239.28950375272</v>
      </c>
      <c r="DE157" s="7">
        <v>187711.57893640737</v>
      </c>
      <c r="DF157" s="7">
        <v>4781.5713375400219</v>
      </c>
      <c r="DG157" s="7">
        <v>46301.279647072093</v>
      </c>
      <c r="DH157" s="7">
        <v>16114.473046506582</v>
      </c>
      <c r="DI157" s="7">
        <v>78722.041384249271</v>
      </c>
      <c r="DJ157" s="7">
        <v>230.62990935730582</v>
      </c>
      <c r="DK157" s="7">
        <v>2300103.7266768208</v>
      </c>
      <c r="DL157" s="7">
        <v>3079319.3760137791</v>
      </c>
      <c r="DM157" s="7">
        <v>49672.923779955796</v>
      </c>
      <c r="DN157" s="7">
        <v>774323.21807911654</v>
      </c>
      <c r="DO157" s="7">
        <v>944876.64356222469</v>
      </c>
      <c r="DP157" s="7">
        <v>944774.07026396971</v>
      </c>
      <c r="DQ157" s="7">
        <v>118487.94425133268</v>
      </c>
      <c r="DR157" s="7">
        <v>199842.4706049815</v>
      </c>
      <c r="DS157" s="7">
        <f>'[2]IOT 2019 CB'!DZ166+'[2]IOT 2019 CB'!EA166</f>
        <v>871933.98825551919</v>
      </c>
      <c r="DT157" s="7">
        <v>57413.519051983909</v>
      </c>
      <c r="DU157" s="7">
        <v>115654.6852982524</v>
      </c>
      <c r="DV157" s="7">
        <v>1261740.2419233916</v>
      </c>
      <c r="DW157" s="7">
        <v>4635003.9446014706</v>
      </c>
      <c r="DX157" s="7">
        <v>87071.853239030926</v>
      </c>
      <c r="DY157" s="7">
        <v>1392302.3459628785</v>
      </c>
      <c r="DZ157" s="7">
        <v>3191636.1301982761</v>
      </c>
      <c r="EA157" s="7">
        <v>237175.68039565836</v>
      </c>
      <c r="EB157" s="7">
        <v>6403828.6084375018</v>
      </c>
      <c r="EC157" s="7">
        <v>202478.11423197715</v>
      </c>
      <c r="ED157" s="7">
        <v>172778.15895388171</v>
      </c>
      <c r="EE157" s="7">
        <v>286785.83356067317</v>
      </c>
      <c r="EF157" s="7">
        <v>4030.2445514216233</v>
      </c>
      <c r="EG157" s="7">
        <v>3349.9086080430025</v>
      </c>
      <c r="EH157" s="7">
        <v>92464.683137865839</v>
      </c>
      <c r="EI157" s="7">
        <v>172132.51883157279</v>
      </c>
      <c r="EJ157" s="7">
        <v>61594.935122595081</v>
      </c>
      <c r="EK157" s="7">
        <v>1247.9632579673998</v>
      </c>
      <c r="EL157" s="7">
        <f>'[2]IOT 2019 CB'!ET166+'[2]IOT 2019 CB'!EU166</f>
        <v>816554.46716937539</v>
      </c>
      <c r="EM157" s="7">
        <v>84123.358490549479</v>
      </c>
      <c r="EN157" s="7">
        <v>3264.1523970933758</v>
      </c>
      <c r="EO157" s="7">
        <v>11618.387581404821</v>
      </c>
      <c r="EP157" s="7">
        <v>62606.452175110862</v>
      </c>
      <c r="EQ157" s="7">
        <v>11611.282830327546</v>
      </c>
      <c r="ER157" s="7">
        <v>38903.865866362685</v>
      </c>
      <c r="ES157" s="7">
        <v>138778.77893644836</v>
      </c>
      <c r="ET157" s="7">
        <v>16484.996532864767</v>
      </c>
      <c r="EU157" s="7">
        <v>70973.660387329714</v>
      </c>
      <c r="EV157" s="7">
        <v>168221.48098680002</v>
      </c>
      <c r="EW157" s="7">
        <v>0</v>
      </c>
      <c r="EX157" s="7">
        <v>1477895.4640865435</v>
      </c>
      <c r="EY157" s="7">
        <v>29764.262684328405</v>
      </c>
      <c r="EZ157" s="7">
        <v>66374.697902308821</v>
      </c>
      <c r="FA157" s="7">
        <v>3210.7070284826418</v>
      </c>
      <c r="FB157" s="7">
        <v>10262.172625612611</v>
      </c>
      <c r="FC157" s="7">
        <v>44075.091905605048</v>
      </c>
      <c r="FD157" s="7">
        <v>111245.69726237065</v>
      </c>
      <c r="FE157" s="7">
        <v>102832.39415195519</v>
      </c>
      <c r="FF157" s="7">
        <v>40086.435301877224</v>
      </c>
      <c r="FG157" s="7">
        <v>133317.31759449761</v>
      </c>
      <c r="FH157" s="7">
        <v>77.56676339894517</v>
      </c>
      <c r="FI157" s="7">
        <v>0</v>
      </c>
      <c r="FJ157" s="7">
        <v>8976.620631358719</v>
      </c>
      <c r="FK157" s="7">
        <v>12778.139883624912</v>
      </c>
      <c r="FL157" s="7">
        <v>2480.6289359418365</v>
      </c>
      <c r="FM157" s="7">
        <v>23343.638021168477</v>
      </c>
      <c r="FN157" s="7">
        <v>7716.2044471970075</v>
      </c>
      <c r="FO157" s="7">
        <v>33080.017047481946</v>
      </c>
      <c r="FP157" s="7">
        <v>30616.765451378531</v>
      </c>
      <c r="FQ157" s="7">
        <v>0</v>
      </c>
      <c r="FR157" s="2">
        <f t="shared" si="8"/>
        <v>45550116.346038483</v>
      </c>
      <c r="FS157" s="1">
        <f t="shared" si="9"/>
        <v>1575076.7889357042</v>
      </c>
      <c r="FT157" s="3">
        <v>1575076.7889357042</v>
      </c>
      <c r="FU157" s="3">
        <v>0</v>
      </c>
      <c r="FV157" s="1">
        <f t="shared" si="10"/>
        <v>0</v>
      </c>
      <c r="FW157" s="1">
        <v>0</v>
      </c>
      <c r="FX157" s="1">
        <v>0</v>
      </c>
      <c r="FY157" s="1">
        <v>876998.97994619759</v>
      </c>
      <c r="FZ157" s="1">
        <v>916311.04081999999</v>
      </c>
      <c r="GA157" s="1">
        <f t="shared" si="11"/>
        <v>47085881.074100383</v>
      </c>
      <c r="GB157" s="13"/>
      <c r="GC157" s="4"/>
      <c r="GD157" s="5"/>
      <c r="GF157" s="8"/>
      <c r="GG157" s="8"/>
    </row>
    <row r="158" spans="1:189" s="27" customFormat="1" ht="15.75" x14ac:dyDescent="0.25">
      <c r="A158" s="20" t="s">
        <v>324</v>
      </c>
      <c r="B158" s="18">
        <v>153</v>
      </c>
      <c r="C158" s="7">
        <v>0</v>
      </c>
      <c r="D158" s="7">
        <v>0</v>
      </c>
      <c r="E158" s="7">
        <v>441.09604718076082</v>
      </c>
      <c r="F158" s="7">
        <v>5523.4937485449027</v>
      </c>
      <c r="G158" s="7">
        <v>3413.9638248100928</v>
      </c>
      <c r="H158" s="7">
        <v>0</v>
      </c>
      <c r="I158" s="7">
        <v>274.93728063686234</v>
      </c>
      <c r="J158" s="7">
        <v>33867.816454693406</v>
      </c>
      <c r="K158" s="7">
        <v>1170302.9690967565</v>
      </c>
      <c r="L158" s="7">
        <v>3981.7843447960404</v>
      </c>
      <c r="M158" s="7">
        <v>8005.1630135071237</v>
      </c>
      <c r="N158" s="7">
        <v>1476.5427050265223</v>
      </c>
      <c r="O158" s="7">
        <v>0</v>
      </c>
      <c r="P158" s="7">
        <v>22.332168272430636</v>
      </c>
      <c r="Q158" s="7">
        <v>1771.838970243002</v>
      </c>
      <c r="R158" s="7">
        <v>5272.7190046674441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0</v>
      </c>
      <c r="Y158" s="7">
        <v>577.42331071406795</v>
      </c>
      <c r="Z158" s="7">
        <v>177981.51770168092</v>
      </c>
      <c r="AA158" s="7">
        <v>0</v>
      </c>
      <c r="AB158" s="7">
        <v>0</v>
      </c>
      <c r="AC158" s="7">
        <v>76430.838525635394</v>
      </c>
      <c r="AD158" s="7">
        <v>158.38869579527352</v>
      </c>
      <c r="AE158" s="7">
        <v>0</v>
      </c>
      <c r="AF158" s="7">
        <v>0</v>
      </c>
      <c r="AG158" s="7">
        <v>0</v>
      </c>
      <c r="AH158" s="7">
        <v>25158.548138743103</v>
      </c>
      <c r="AI158" s="7">
        <v>0</v>
      </c>
      <c r="AJ158" s="7">
        <v>0</v>
      </c>
      <c r="AK158" s="7">
        <v>0</v>
      </c>
      <c r="AL158" s="7">
        <v>0</v>
      </c>
      <c r="AM158" s="7">
        <v>0</v>
      </c>
      <c r="AN158" s="7">
        <v>0</v>
      </c>
      <c r="AO158" s="7">
        <v>0</v>
      </c>
      <c r="AP158" s="7">
        <v>0</v>
      </c>
      <c r="AQ158" s="7">
        <v>200.29677627021312</v>
      </c>
      <c r="AR158" s="7">
        <v>0</v>
      </c>
      <c r="AS158" s="7">
        <v>142.42970045260449</v>
      </c>
      <c r="AT158" s="7">
        <v>0</v>
      </c>
      <c r="AU158" s="7">
        <v>0</v>
      </c>
      <c r="AV158" s="7">
        <v>0</v>
      </c>
      <c r="AW158" s="7">
        <v>0</v>
      </c>
      <c r="AX158" s="7">
        <v>0.38481422783672159</v>
      </c>
      <c r="AY158" s="7">
        <v>0.70045286151494068</v>
      </c>
      <c r="AZ158" s="7">
        <v>49.348512190519571</v>
      </c>
      <c r="BA158" s="7">
        <v>2.2414076804048535</v>
      </c>
      <c r="BB158" s="7">
        <v>0</v>
      </c>
      <c r="BC158" s="7">
        <v>397.61429375077222</v>
      </c>
      <c r="BD158" s="7">
        <v>0</v>
      </c>
      <c r="BE158" s="7">
        <v>1.8127950251235574</v>
      </c>
      <c r="BF158" s="7">
        <v>12331.439796145478</v>
      </c>
      <c r="BG158" s="7">
        <v>0.24274173567998936</v>
      </c>
      <c r="BH158" s="7">
        <v>3488.1990640281583</v>
      </c>
      <c r="BI158" s="7">
        <v>1492061.266765713</v>
      </c>
      <c r="BJ158" s="7">
        <v>99541.712057518162</v>
      </c>
      <c r="BK158" s="7">
        <v>809429.61083810509</v>
      </c>
      <c r="BL158" s="7">
        <v>298598.46554595156</v>
      </c>
      <c r="BM158" s="7">
        <v>598462.56239137589</v>
      </c>
      <c r="BN158" s="7">
        <v>2.6909615713808877</v>
      </c>
      <c r="BO158" s="7">
        <v>502568.17919112695</v>
      </c>
      <c r="BP158" s="7">
        <v>109337.38608102674</v>
      </c>
      <c r="BQ158" s="7">
        <v>0</v>
      </c>
      <c r="BR158" s="7">
        <v>16049.726427241791</v>
      </c>
      <c r="BS158" s="7">
        <v>510.14250293405638</v>
      </c>
      <c r="BT158" s="7">
        <v>0</v>
      </c>
      <c r="BU158" s="7">
        <v>0</v>
      </c>
      <c r="BV158" s="7">
        <v>7888.8302264285512</v>
      </c>
      <c r="BW158" s="7">
        <v>5309.4624012209724</v>
      </c>
      <c r="BX158" s="7">
        <v>379.04104460540941</v>
      </c>
      <c r="BY158" s="7">
        <v>1373.499421085771</v>
      </c>
      <c r="BZ158" s="7">
        <v>0</v>
      </c>
      <c r="CA158" s="7">
        <v>513857.36071668891</v>
      </c>
      <c r="CB158" s="7">
        <v>0</v>
      </c>
      <c r="CC158" s="7">
        <v>0</v>
      </c>
      <c r="CD158" s="7">
        <v>32303.447202683546</v>
      </c>
      <c r="CE158" s="7">
        <v>99536.294661815919</v>
      </c>
      <c r="CF158" s="7">
        <v>994708.25043448503</v>
      </c>
      <c r="CG158" s="7">
        <v>99470.026445490876</v>
      </c>
      <c r="CH158" s="7">
        <v>1048208.5230189739</v>
      </c>
      <c r="CI158" s="7">
        <v>298736.17582703481</v>
      </c>
      <c r="CJ158" s="7">
        <v>102752.15537113907</v>
      </c>
      <c r="CK158" s="7">
        <v>0.98661416157742199</v>
      </c>
      <c r="CL158" s="7">
        <v>8.4140157768873269</v>
      </c>
      <c r="CM158" s="7">
        <v>0</v>
      </c>
      <c r="CN158" s="7">
        <v>86921.580543534976</v>
      </c>
      <c r="CO158" s="7">
        <v>3.4414100595056185</v>
      </c>
      <c r="CP158" s="7">
        <v>901.55359369068492</v>
      </c>
      <c r="CQ158" s="7">
        <v>644.80539977305864</v>
      </c>
      <c r="CR158" s="7">
        <v>18.152935360458923</v>
      </c>
      <c r="CS158" s="7">
        <v>5721.5606704495494</v>
      </c>
      <c r="CT158" s="7">
        <v>12607.944556106744</v>
      </c>
      <c r="CU158" s="7">
        <v>55302.441306301756</v>
      </c>
      <c r="CV158" s="7">
        <v>1611.8033924871454</v>
      </c>
      <c r="CW158" s="7">
        <v>310.03073562032796</v>
      </c>
      <c r="CX158" s="7">
        <v>0</v>
      </c>
      <c r="CY158" s="7">
        <v>497638.91689019272</v>
      </c>
      <c r="CZ158" s="7">
        <v>5917.0624994402815</v>
      </c>
      <c r="DA158" s="7">
        <v>122.56313614196814</v>
      </c>
      <c r="DB158" s="7">
        <v>348.05893571982614</v>
      </c>
      <c r="DC158" s="7">
        <v>0</v>
      </c>
      <c r="DD158" s="7">
        <v>414.91831470609111</v>
      </c>
      <c r="DE158" s="7">
        <v>21462.279633993501</v>
      </c>
      <c r="DF158" s="7">
        <v>0</v>
      </c>
      <c r="DG158" s="7">
        <v>0</v>
      </c>
      <c r="DH158" s="7">
        <v>0</v>
      </c>
      <c r="DI158" s="7">
        <v>644.75875645200267</v>
      </c>
      <c r="DJ158" s="7">
        <v>0</v>
      </c>
      <c r="DK158" s="7">
        <v>1476.3688166684087</v>
      </c>
      <c r="DL158" s="7">
        <v>40265.093585920069</v>
      </c>
      <c r="DM158" s="7">
        <v>0</v>
      </c>
      <c r="DN158" s="7">
        <v>83.7188938714241</v>
      </c>
      <c r="DO158" s="7">
        <v>2778.2995976507709</v>
      </c>
      <c r="DP158" s="7">
        <v>101589.43482183469</v>
      </c>
      <c r="DQ158" s="7">
        <v>238.76671550984108</v>
      </c>
      <c r="DR158" s="7">
        <v>2665.904319605721</v>
      </c>
      <c r="DS158" s="7">
        <f>'[2]IOT 2019 CB'!DZ167+'[2]IOT 2019 CB'!EA167</f>
        <v>29.079277522516612</v>
      </c>
      <c r="DT158" s="7">
        <v>0</v>
      </c>
      <c r="DU158" s="7">
        <v>0</v>
      </c>
      <c r="DV158" s="7">
        <v>4.2777642003121699</v>
      </c>
      <c r="DW158" s="7">
        <v>0</v>
      </c>
      <c r="DX158" s="7">
        <v>0</v>
      </c>
      <c r="DY158" s="7">
        <v>923.66724634030697</v>
      </c>
      <c r="DZ158" s="7">
        <v>3016.0510565105969</v>
      </c>
      <c r="EA158" s="7">
        <v>328.50424928127575</v>
      </c>
      <c r="EB158" s="7">
        <v>0.9340982309255661</v>
      </c>
      <c r="EC158" s="7">
        <v>0</v>
      </c>
      <c r="ED158" s="7">
        <v>3344.9668379348282</v>
      </c>
      <c r="EE158" s="7">
        <v>27850.985665472821</v>
      </c>
      <c r="EF158" s="7">
        <v>85.653768844062697</v>
      </c>
      <c r="EG158" s="7">
        <v>0</v>
      </c>
      <c r="EH158" s="7">
        <v>114.70225576552308</v>
      </c>
      <c r="EI158" s="7">
        <v>198940.05289098175</v>
      </c>
      <c r="EJ158" s="7">
        <v>77878.977840861538</v>
      </c>
      <c r="EK158" s="7">
        <v>0</v>
      </c>
      <c r="EL158" s="7">
        <f>'[2]IOT 2019 CB'!ET167+'[2]IOT 2019 CB'!EU167</f>
        <v>82692.953651656426</v>
      </c>
      <c r="EM158" s="7">
        <v>288431.17880174832</v>
      </c>
      <c r="EN158" s="7">
        <v>103205.90888575422</v>
      </c>
      <c r="EO158" s="7">
        <v>19097.896563640454</v>
      </c>
      <c r="EP158" s="7">
        <v>475.95353644567626</v>
      </c>
      <c r="EQ158" s="7">
        <v>0</v>
      </c>
      <c r="ER158" s="7">
        <v>54724.030615169679</v>
      </c>
      <c r="ES158" s="7">
        <v>2069.7787222157331</v>
      </c>
      <c r="ET158" s="7">
        <v>0</v>
      </c>
      <c r="EU158" s="7">
        <v>289.72805388000461</v>
      </c>
      <c r="EV158" s="7">
        <v>100.1472922585688</v>
      </c>
      <c r="EW158" s="7">
        <v>664.63001691100897</v>
      </c>
      <c r="EX158" s="7">
        <v>35.917285267041962</v>
      </c>
      <c r="EY158" s="7">
        <v>1313069.0560937019</v>
      </c>
      <c r="EZ158" s="7">
        <v>2878.8813389790585</v>
      </c>
      <c r="FA158" s="7">
        <v>19894.005289098175</v>
      </c>
      <c r="FB158" s="7">
        <v>0.53692760060686584</v>
      </c>
      <c r="FC158" s="7">
        <v>0</v>
      </c>
      <c r="FD158" s="7">
        <v>154196.54127919034</v>
      </c>
      <c r="FE158" s="7">
        <v>298410.07933647261</v>
      </c>
      <c r="FF158" s="7">
        <v>5963.0995651309877</v>
      </c>
      <c r="FG158" s="7">
        <v>15794.125002928617</v>
      </c>
      <c r="FH158" s="7">
        <v>0</v>
      </c>
      <c r="FI158" s="7">
        <v>0</v>
      </c>
      <c r="FJ158" s="7">
        <v>4387.461800993131</v>
      </c>
      <c r="FK158" s="7">
        <v>33.614133459526826</v>
      </c>
      <c r="FL158" s="7">
        <v>83.401456288768443</v>
      </c>
      <c r="FM158" s="7">
        <v>276.66071842228968</v>
      </c>
      <c r="FN158" s="7">
        <v>1767.7105672181374</v>
      </c>
      <c r="FO158" s="7">
        <v>0</v>
      </c>
      <c r="FP158" s="7">
        <v>4962.4762939935217</v>
      </c>
      <c r="FQ158" s="7">
        <v>0</v>
      </c>
      <c r="FR158" s="2">
        <f t="shared" si="8"/>
        <v>12188083.379191697</v>
      </c>
      <c r="FS158" s="1">
        <f t="shared" si="9"/>
        <v>8067325.0120781884</v>
      </c>
      <c r="FT158" s="3">
        <v>8067325.0120781884</v>
      </c>
      <c r="FU158" s="3">
        <v>0</v>
      </c>
      <c r="FV158" s="1">
        <f t="shared" si="10"/>
        <v>0</v>
      </c>
      <c r="FW158" s="1">
        <v>0</v>
      </c>
      <c r="FX158" s="1">
        <v>0</v>
      </c>
      <c r="FY158" s="1">
        <v>0</v>
      </c>
      <c r="FZ158" s="1">
        <v>0</v>
      </c>
      <c r="GA158" s="1">
        <f t="shared" si="11"/>
        <v>20255408.391269885</v>
      </c>
      <c r="GB158" s="13"/>
      <c r="GC158" s="4"/>
      <c r="GD158" s="5"/>
      <c r="GF158" s="8"/>
      <c r="GG158" s="8"/>
    </row>
    <row r="159" spans="1:189" s="27" customFormat="1" ht="47.25" x14ac:dyDescent="0.25">
      <c r="A159" s="20" t="s">
        <v>325</v>
      </c>
      <c r="B159" s="18">
        <v>154</v>
      </c>
      <c r="C159" s="7">
        <v>367.20767939722526</v>
      </c>
      <c r="D159" s="7">
        <v>0</v>
      </c>
      <c r="E159" s="7">
        <v>0</v>
      </c>
      <c r="F159" s="7">
        <v>0</v>
      </c>
      <c r="G159" s="7">
        <v>0</v>
      </c>
      <c r="H159" s="7">
        <v>833.93423181762364</v>
      </c>
      <c r="I159" s="7">
        <v>469.93354264251587</v>
      </c>
      <c r="J159" s="7">
        <v>0</v>
      </c>
      <c r="K159" s="7">
        <v>0</v>
      </c>
      <c r="L159" s="7">
        <v>0</v>
      </c>
      <c r="M159" s="7">
        <v>0</v>
      </c>
      <c r="N159" s="7">
        <v>391.30762177677042</v>
      </c>
      <c r="O159" s="7">
        <v>0</v>
      </c>
      <c r="P159" s="7">
        <v>0</v>
      </c>
      <c r="Q159" s="7">
        <v>0</v>
      </c>
      <c r="R159" s="7">
        <v>0</v>
      </c>
      <c r="S159" s="7">
        <v>226.55367857724093</v>
      </c>
      <c r="T159" s="7">
        <v>4393.4393871627772</v>
      </c>
      <c r="U159" s="7">
        <v>0</v>
      </c>
      <c r="V159" s="7">
        <v>3238.6985965494096</v>
      </c>
      <c r="W159" s="7">
        <v>0</v>
      </c>
      <c r="X159" s="7">
        <v>374.90115363630929</v>
      </c>
      <c r="Y159" s="7">
        <v>2027.8939000756372</v>
      </c>
      <c r="Z159" s="7">
        <v>0</v>
      </c>
      <c r="AA159" s="7">
        <v>0</v>
      </c>
      <c r="AB159" s="7">
        <v>5.7266112041841328</v>
      </c>
      <c r="AC159" s="7">
        <v>0</v>
      </c>
      <c r="AD159" s="7">
        <v>0</v>
      </c>
      <c r="AE159" s="7">
        <v>0</v>
      </c>
      <c r="AF159" s="7">
        <v>0</v>
      </c>
      <c r="AG159" s="7">
        <v>0</v>
      </c>
      <c r="AH159" s="7">
        <v>162.0560889806178</v>
      </c>
      <c r="AI159" s="7">
        <v>571.03959375324814</v>
      </c>
      <c r="AJ159" s="7">
        <v>85413.543509579991</v>
      </c>
      <c r="AK159" s="7">
        <v>0</v>
      </c>
      <c r="AL159" s="7">
        <v>0</v>
      </c>
      <c r="AM159" s="7">
        <v>321.63615736620073</v>
      </c>
      <c r="AN159" s="7">
        <v>18820.392817282507</v>
      </c>
      <c r="AO159" s="7">
        <v>0</v>
      </c>
      <c r="AP159" s="7">
        <v>2109.5686233151914</v>
      </c>
      <c r="AQ159" s="7">
        <v>3060.2708883388159</v>
      </c>
      <c r="AR159" s="7">
        <v>0</v>
      </c>
      <c r="AS159" s="7">
        <v>13006.459582028509</v>
      </c>
      <c r="AT159" s="7">
        <v>1756.4503256887947</v>
      </c>
      <c r="AU159" s="7">
        <v>49.013846016932895</v>
      </c>
      <c r="AV159" s="7">
        <v>2121.8936805305293</v>
      </c>
      <c r="AW159" s="7">
        <v>2469.4091079474265</v>
      </c>
      <c r="AX159" s="7">
        <v>117.4246353267736</v>
      </c>
      <c r="AY159" s="7">
        <v>2069.0459114190739</v>
      </c>
      <c r="AZ159" s="7">
        <v>0</v>
      </c>
      <c r="BA159" s="7">
        <v>2123.5254065107033</v>
      </c>
      <c r="BB159" s="7">
        <v>287.70260676634717</v>
      </c>
      <c r="BC159" s="7">
        <v>8844.9173608015153</v>
      </c>
      <c r="BD159" s="7">
        <v>44430.660067280573</v>
      </c>
      <c r="BE159" s="7">
        <v>218.30939654218653</v>
      </c>
      <c r="BF159" s="7">
        <v>12493.807575758201</v>
      </c>
      <c r="BG159" s="7">
        <v>8008.6957430814755</v>
      </c>
      <c r="BH159" s="7">
        <v>5101.234900541037</v>
      </c>
      <c r="BI159" s="7">
        <v>998403.2890397408</v>
      </c>
      <c r="BJ159" s="7">
        <v>445074.17270117934</v>
      </c>
      <c r="BK159" s="7">
        <v>24110.805567882981</v>
      </c>
      <c r="BL159" s="7">
        <v>12888.131004420275</v>
      </c>
      <c r="BM159" s="7">
        <v>1085539.0431304132</v>
      </c>
      <c r="BN159" s="7">
        <v>41393.933066432379</v>
      </c>
      <c r="BO159" s="7">
        <v>10143.127091423967</v>
      </c>
      <c r="BP159" s="7">
        <v>3351.015697643023</v>
      </c>
      <c r="BQ159" s="7">
        <v>55.646667129111869</v>
      </c>
      <c r="BR159" s="7">
        <v>459.81822839910149</v>
      </c>
      <c r="BS159" s="7">
        <v>0</v>
      </c>
      <c r="BT159" s="7">
        <v>8312.2832430298386</v>
      </c>
      <c r="BU159" s="7">
        <v>51277.136881496175</v>
      </c>
      <c r="BV159" s="7">
        <v>17129.147658891921</v>
      </c>
      <c r="BW159" s="7">
        <v>8263.2345388377671</v>
      </c>
      <c r="BX159" s="7">
        <v>18985.404076717681</v>
      </c>
      <c r="BY159" s="7">
        <v>23920.212545411381</v>
      </c>
      <c r="BZ159" s="7">
        <v>4343.4137057757916</v>
      </c>
      <c r="CA159" s="7">
        <v>560347.27093530749</v>
      </c>
      <c r="CB159" s="7">
        <v>338.56442611787963</v>
      </c>
      <c r="CC159" s="7">
        <v>26274.220780032738</v>
      </c>
      <c r="CD159" s="7">
        <v>27970.280479483248</v>
      </c>
      <c r="CE159" s="7">
        <v>37213.945511757142</v>
      </c>
      <c r="CF159" s="7">
        <v>1049556.1698321719</v>
      </c>
      <c r="CG159" s="7">
        <v>18419.086106727274</v>
      </c>
      <c r="CH159" s="7">
        <v>125766.97371610104</v>
      </c>
      <c r="CI159" s="7">
        <v>61241.996699220428</v>
      </c>
      <c r="CJ159" s="7">
        <v>17983.569119980428</v>
      </c>
      <c r="CK159" s="7">
        <v>2615.1529817486576</v>
      </c>
      <c r="CL159" s="7">
        <v>10869.848734600611</v>
      </c>
      <c r="CM159" s="7">
        <v>22966.798679115982</v>
      </c>
      <c r="CN159" s="7">
        <v>24162.875370667149</v>
      </c>
      <c r="CO159" s="7">
        <v>2111.5786381941375</v>
      </c>
      <c r="CP159" s="7">
        <v>13234.393994971051</v>
      </c>
      <c r="CQ159" s="7">
        <v>5390.8648076084592</v>
      </c>
      <c r="CR159" s="7">
        <v>5231.6899779128607</v>
      </c>
      <c r="CS159" s="7">
        <v>10780.9245744485</v>
      </c>
      <c r="CT159" s="7">
        <v>69.328081327359925</v>
      </c>
      <c r="CU159" s="7">
        <v>53764.382679132774</v>
      </c>
      <c r="CV159" s="7">
        <v>5362.4963792392082</v>
      </c>
      <c r="CW159" s="7">
        <v>28850.972114552387</v>
      </c>
      <c r="CX159" s="7">
        <v>0</v>
      </c>
      <c r="CY159" s="7">
        <v>51359.290757514522</v>
      </c>
      <c r="CZ159" s="7">
        <v>1786.922908016357</v>
      </c>
      <c r="DA159" s="7">
        <v>12658.96389016924</v>
      </c>
      <c r="DB159" s="7">
        <v>6684.2287753283308</v>
      </c>
      <c r="DC159" s="7">
        <v>28298.289224277432</v>
      </c>
      <c r="DD159" s="7">
        <v>155522.29590286448</v>
      </c>
      <c r="DE159" s="7">
        <v>0</v>
      </c>
      <c r="DF159" s="7">
        <v>4907.2444061293045</v>
      </c>
      <c r="DG159" s="7">
        <v>33925.657138240298</v>
      </c>
      <c r="DH159" s="7">
        <v>7928.6075578800028</v>
      </c>
      <c r="DI159" s="7">
        <v>4978.2318491894812</v>
      </c>
      <c r="DJ159" s="7">
        <v>0</v>
      </c>
      <c r="DK159" s="7">
        <v>116362.91873871619</v>
      </c>
      <c r="DL159" s="7">
        <v>42576.292660489569</v>
      </c>
      <c r="DM159" s="7">
        <v>1742.3657890196816</v>
      </c>
      <c r="DN159" s="7">
        <v>67863.737677006007</v>
      </c>
      <c r="DO159" s="7">
        <v>72537.378836603253</v>
      </c>
      <c r="DP159" s="7">
        <v>46170.729355607844</v>
      </c>
      <c r="DQ159" s="7">
        <v>6233.8531492980683</v>
      </c>
      <c r="DR159" s="7">
        <v>12332.343230384757</v>
      </c>
      <c r="DS159" s="7">
        <f>'[2]IOT 2019 CB'!DZ168+'[2]IOT 2019 CB'!EA168</f>
        <v>471895.59999877075</v>
      </c>
      <c r="DT159" s="7">
        <v>7771.7486941794732</v>
      </c>
      <c r="DU159" s="7">
        <v>5799.6811755675944</v>
      </c>
      <c r="DV159" s="7">
        <v>23306.53452835005</v>
      </c>
      <c r="DW159" s="7">
        <v>149329.15050138722</v>
      </c>
      <c r="DX159" s="7">
        <v>944.56224311497749</v>
      </c>
      <c r="DY159" s="7">
        <v>5453.1592241017861</v>
      </c>
      <c r="DZ159" s="7">
        <v>242607.76987655033</v>
      </c>
      <c r="EA159" s="7">
        <v>26424.513981970344</v>
      </c>
      <c r="EB159" s="7">
        <v>1359794.9122918618</v>
      </c>
      <c r="EC159" s="7">
        <v>4850.8359783116202</v>
      </c>
      <c r="ED159" s="7">
        <v>65804.65286897881</v>
      </c>
      <c r="EE159" s="7">
        <v>95131.056229958951</v>
      </c>
      <c r="EF159" s="7">
        <v>4665.219442638243</v>
      </c>
      <c r="EG159" s="7">
        <v>3929.5970008323475</v>
      </c>
      <c r="EH159" s="7">
        <v>404.52375320261632</v>
      </c>
      <c r="EI159" s="7">
        <v>329315.21009463049</v>
      </c>
      <c r="EJ159" s="7">
        <v>49398.138224994087</v>
      </c>
      <c r="EK159" s="7">
        <v>34345.50422892857</v>
      </c>
      <c r="EL159" s="7">
        <f>'[2]IOT 2019 CB'!ET168+'[2]IOT 2019 CB'!EU168</f>
        <v>677354.46352489921</v>
      </c>
      <c r="EM159" s="7">
        <v>331156.75768262264</v>
      </c>
      <c r="EN159" s="7">
        <v>78154.135039051835</v>
      </c>
      <c r="EO159" s="7">
        <v>56215.859142157831</v>
      </c>
      <c r="EP159" s="7">
        <v>70653.484373736617</v>
      </c>
      <c r="EQ159" s="7">
        <v>31550.126915708013</v>
      </c>
      <c r="ER159" s="7">
        <v>136873.23872942413</v>
      </c>
      <c r="ES159" s="7">
        <v>281779.76508513436</v>
      </c>
      <c r="ET159" s="7">
        <v>25211.610080522129</v>
      </c>
      <c r="EU159" s="7">
        <v>182041.28223212337</v>
      </c>
      <c r="EV159" s="7">
        <v>12243.774477196435</v>
      </c>
      <c r="EW159" s="7">
        <v>483.51229980309432</v>
      </c>
      <c r="EX159" s="7">
        <v>27066.369470912257</v>
      </c>
      <c r="EY159" s="7">
        <v>25065.143246087613</v>
      </c>
      <c r="EZ159" s="7">
        <v>5202854.3933264613</v>
      </c>
      <c r="FA159" s="7">
        <v>20775.972112316555</v>
      </c>
      <c r="FB159" s="7">
        <v>4974.7600007266583</v>
      </c>
      <c r="FC159" s="7">
        <v>307215.24495481647</v>
      </c>
      <c r="FD159" s="7">
        <v>98579.1199777562</v>
      </c>
      <c r="FE159" s="7">
        <v>342453.83998992661</v>
      </c>
      <c r="FF159" s="7">
        <v>36857.530170509279</v>
      </c>
      <c r="FG159" s="7">
        <v>64003.993848886174</v>
      </c>
      <c r="FH159" s="7">
        <v>839.76853101428401</v>
      </c>
      <c r="FI159" s="7">
        <v>0</v>
      </c>
      <c r="FJ159" s="7">
        <v>5097.3959039659449</v>
      </c>
      <c r="FK159" s="7">
        <v>5249.9455442892768</v>
      </c>
      <c r="FL159" s="7">
        <v>36581.00458678382</v>
      </c>
      <c r="FM159" s="7">
        <v>258949.74094905923</v>
      </c>
      <c r="FN159" s="7">
        <v>16423.98682199014</v>
      </c>
      <c r="FO159" s="7">
        <v>32554.93952683606</v>
      </c>
      <c r="FP159" s="7">
        <v>24624.591385205611</v>
      </c>
      <c r="FQ159" s="7">
        <v>0</v>
      </c>
      <c r="FR159" s="2">
        <f t="shared" si="8"/>
        <v>17038987.325807933</v>
      </c>
      <c r="FS159" s="1">
        <f t="shared" si="9"/>
        <v>56798767.174548745</v>
      </c>
      <c r="FT159" s="3">
        <v>56798767.174548745</v>
      </c>
      <c r="FU159" s="3">
        <v>0</v>
      </c>
      <c r="FV159" s="1">
        <f t="shared" si="10"/>
        <v>0</v>
      </c>
      <c r="FW159" s="1">
        <v>0</v>
      </c>
      <c r="FX159" s="1">
        <v>0</v>
      </c>
      <c r="FY159" s="1">
        <v>10480797.670628397</v>
      </c>
      <c r="FZ159" s="1">
        <v>24423625.608524915</v>
      </c>
      <c r="GA159" s="1">
        <f t="shared" si="11"/>
        <v>59894926.562460154</v>
      </c>
      <c r="GB159" s="13"/>
      <c r="GC159" s="4"/>
      <c r="GD159" s="5"/>
      <c r="GF159" s="8"/>
      <c r="GG159" s="8"/>
    </row>
    <row r="160" spans="1:189" s="27" customFormat="1" ht="15.75" x14ac:dyDescent="0.25">
      <c r="A160" s="20" t="s">
        <v>406</v>
      </c>
      <c r="B160" s="18">
        <v>155</v>
      </c>
      <c r="C160" s="7">
        <v>3643.3677155764221</v>
      </c>
      <c r="D160" s="7">
        <v>0</v>
      </c>
      <c r="E160" s="7">
        <v>0</v>
      </c>
      <c r="F160" s="7">
        <v>0</v>
      </c>
      <c r="G160" s="7">
        <v>1143.7573922512838</v>
      </c>
      <c r="H160" s="7">
        <v>557.59823980294311</v>
      </c>
      <c r="I160" s="7">
        <v>24.623937287952142</v>
      </c>
      <c r="J160" s="7">
        <v>3.1989091260547857</v>
      </c>
      <c r="K160" s="7">
        <v>1605.8745464119463</v>
      </c>
      <c r="L160" s="7">
        <v>93.44892213321431</v>
      </c>
      <c r="M160" s="7">
        <v>14.061076804197484</v>
      </c>
      <c r="N160" s="7">
        <v>42.479273309324725</v>
      </c>
      <c r="O160" s="7">
        <v>185.22228460671417</v>
      </c>
      <c r="P160" s="7">
        <v>0</v>
      </c>
      <c r="Q160" s="7">
        <v>11961.665015751496</v>
      </c>
      <c r="R160" s="7">
        <v>178.68337184427716</v>
      </c>
      <c r="S160" s="7">
        <v>469.65741331602709</v>
      </c>
      <c r="T160" s="7">
        <v>979.36054038626344</v>
      </c>
      <c r="U160" s="7">
        <v>62.243006122141963</v>
      </c>
      <c r="V160" s="7">
        <v>11374.953330491147</v>
      </c>
      <c r="W160" s="7">
        <v>0</v>
      </c>
      <c r="X160" s="7">
        <v>362.79118276188143</v>
      </c>
      <c r="Y160" s="7">
        <v>7.5128309659329471</v>
      </c>
      <c r="Z160" s="7">
        <v>0</v>
      </c>
      <c r="AA160" s="7">
        <v>0</v>
      </c>
      <c r="AB160" s="7">
        <v>29.828046422677247</v>
      </c>
      <c r="AC160" s="7">
        <v>0</v>
      </c>
      <c r="AD160" s="7">
        <v>0</v>
      </c>
      <c r="AE160" s="7">
        <v>37.081473243300636</v>
      </c>
      <c r="AF160" s="7">
        <v>0</v>
      </c>
      <c r="AG160" s="7">
        <v>0</v>
      </c>
      <c r="AH160" s="7">
        <v>202.74276446516865</v>
      </c>
      <c r="AI160" s="7">
        <v>635.73858999567085</v>
      </c>
      <c r="AJ160" s="7">
        <v>4684.292145980573</v>
      </c>
      <c r="AK160" s="7">
        <v>102123.23255427372</v>
      </c>
      <c r="AL160" s="7">
        <v>422091.30280094198</v>
      </c>
      <c r="AM160" s="7">
        <v>1196.4665032212802</v>
      </c>
      <c r="AN160" s="7">
        <v>3222.3732707775971</v>
      </c>
      <c r="AO160" s="7">
        <v>0</v>
      </c>
      <c r="AP160" s="7">
        <v>0</v>
      </c>
      <c r="AQ160" s="7">
        <v>13541.604342134142</v>
      </c>
      <c r="AR160" s="7">
        <v>2723.9107209546137</v>
      </c>
      <c r="AS160" s="7">
        <v>8699.5589021093219</v>
      </c>
      <c r="AT160" s="7">
        <v>2466.6532017659861</v>
      </c>
      <c r="AU160" s="7">
        <v>761.3126909633952</v>
      </c>
      <c r="AV160" s="7">
        <v>1989.8217087401088</v>
      </c>
      <c r="AW160" s="7">
        <v>2510.8844066604511</v>
      </c>
      <c r="AX160" s="7">
        <v>1714.0554025180847</v>
      </c>
      <c r="AY160" s="7">
        <v>8170.4218586241896</v>
      </c>
      <c r="AZ160" s="7">
        <v>0</v>
      </c>
      <c r="BA160" s="7">
        <v>1165.8033845654199</v>
      </c>
      <c r="BB160" s="7">
        <v>738.51978334624584</v>
      </c>
      <c r="BC160" s="7">
        <v>8712.5833548416449</v>
      </c>
      <c r="BD160" s="7">
        <v>31013.783944307368</v>
      </c>
      <c r="BE160" s="7">
        <v>437.27655835089712</v>
      </c>
      <c r="BF160" s="7">
        <v>4492.1695773425135</v>
      </c>
      <c r="BG160" s="7">
        <v>15275.73327669523</v>
      </c>
      <c r="BH160" s="7">
        <v>2715.0940396794781</v>
      </c>
      <c r="BI160" s="7">
        <v>1043006.4374564751</v>
      </c>
      <c r="BJ160" s="7">
        <v>16124.000716440525</v>
      </c>
      <c r="BK160" s="7">
        <v>79454.110970638838</v>
      </c>
      <c r="BL160" s="7">
        <v>29982.356443552253</v>
      </c>
      <c r="BM160" s="7">
        <v>140367.13152782753</v>
      </c>
      <c r="BN160" s="7">
        <v>131810.20406565192</v>
      </c>
      <c r="BO160" s="7">
        <v>26822.992848381651</v>
      </c>
      <c r="BP160" s="7">
        <v>6474.9308892996087</v>
      </c>
      <c r="BQ160" s="7">
        <v>6657.9814028277551</v>
      </c>
      <c r="BR160" s="7">
        <v>731.13849846500727</v>
      </c>
      <c r="BS160" s="7">
        <v>2563.644294904866</v>
      </c>
      <c r="BT160" s="7">
        <v>6699.8219642816102</v>
      </c>
      <c r="BU160" s="7">
        <v>34822.066018688813</v>
      </c>
      <c r="BV160" s="7">
        <v>8328.9471003806484</v>
      </c>
      <c r="BW160" s="7">
        <v>5061.7004206772026</v>
      </c>
      <c r="BX160" s="7">
        <v>44607.018829842076</v>
      </c>
      <c r="BY160" s="7">
        <v>16891.31942379479</v>
      </c>
      <c r="BZ160" s="7">
        <v>313206.98947046103</v>
      </c>
      <c r="CA160" s="7">
        <v>372001.68342594232</v>
      </c>
      <c r="CB160" s="7">
        <v>3832.0932051948207</v>
      </c>
      <c r="CC160" s="7">
        <v>2558.6612277974737</v>
      </c>
      <c r="CD160" s="7">
        <v>36733.754762852812</v>
      </c>
      <c r="CE160" s="7">
        <v>128086.92400956983</v>
      </c>
      <c r="CF160" s="7">
        <v>847228.55475059629</v>
      </c>
      <c r="CG160" s="7">
        <v>6101.3638220208104</v>
      </c>
      <c r="CH160" s="7">
        <v>175492.73487066725</v>
      </c>
      <c r="CI160" s="7">
        <v>104671.95383654986</v>
      </c>
      <c r="CJ160" s="7">
        <v>29927.396284267426</v>
      </c>
      <c r="CK160" s="7">
        <v>4284.4153734559177</v>
      </c>
      <c r="CL160" s="7">
        <v>27010.648454427843</v>
      </c>
      <c r="CM160" s="7">
        <v>23196.799481455764</v>
      </c>
      <c r="CN160" s="7">
        <v>27736.398606880815</v>
      </c>
      <c r="CO160" s="7">
        <v>8841.6902265709541</v>
      </c>
      <c r="CP160" s="7">
        <v>27548.548084704395</v>
      </c>
      <c r="CQ160" s="7">
        <v>8125.1543966082081</v>
      </c>
      <c r="CR160" s="7">
        <v>13556.473403104894</v>
      </c>
      <c r="CS160" s="7">
        <v>21058.027558640806</v>
      </c>
      <c r="CT160" s="7">
        <v>4030.1397522880229</v>
      </c>
      <c r="CU160" s="7">
        <v>53639.496631426337</v>
      </c>
      <c r="CV160" s="7">
        <v>2207.6166342259958</v>
      </c>
      <c r="CW160" s="7">
        <v>28236.136148763042</v>
      </c>
      <c r="CX160" s="7">
        <v>9866.7984260163703</v>
      </c>
      <c r="CY160" s="7">
        <v>555256.77137809235</v>
      </c>
      <c r="CZ160" s="7">
        <v>23613.271255592794</v>
      </c>
      <c r="DA160" s="7">
        <v>12805.05935038088</v>
      </c>
      <c r="DB160" s="7">
        <v>25115.225762309045</v>
      </c>
      <c r="DC160" s="7">
        <v>25347.367166980501</v>
      </c>
      <c r="DD160" s="7">
        <v>35536.547619165322</v>
      </c>
      <c r="DE160" s="7">
        <v>0</v>
      </c>
      <c r="DF160" s="7">
        <v>2144.4541737655304</v>
      </c>
      <c r="DG160" s="7">
        <v>24552.422560531817</v>
      </c>
      <c r="DH160" s="7">
        <v>2035.907960997306</v>
      </c>
      <c r="DI160" s="7">
        <v>3024.9275984212559</v>
      </c>
      <c r="DJ160" s="7">
        <v>184.11370597354141</v>
      </c>
      <c r="DK160" s="7">
        <v>58224.915972289578</v>
      </c>
      <c r="DL160" s="7">
        <v>36201.031887485617</v>
      </c>
      <c r="DM160" s="7">
        <v>0</v>
      </c>
      <c r="DN160" s="7">
        <v>106717.23238580895</v>
      </c>
      <c r="DO160" s="7">
        <v>57407.220298044798</v>
      </c>
      <c r="DP160" s="7">
        <v>34150.13112122922</v>
      </c>
      <c r="DQ160" s="7">
        <v>4933.5692409501544</v>
      </c>
      <c r="DR160" s="7">
        <v>9121.6046232652916</v>
      </c>
      <c r="DS160" s="7">
        <f>'[2]IOT 2019 CB'!DZ169+'[2]IOT 2019 CB'!EA169</f>
        <v>199090.90185635473</v>
      </c>
      <c r="DT160" s="7">
        <v>9997.4326524203443</v>
      </c>
      <c r="DU160" s="7">
        <v>9997.4326524203443</v>
      </c>
      <c r="DV160" s="7">
        <v>115105.35299635529</v>
      </c>
      <c r="DW160" s="7">
        <v>195497.61682917082</v>
      </c>
      <c r="DX160" s="7">
        <v>5347.1459817783807</v>
      </c>
      <c r="DY160" s="7">
        <v>3483.3138848893618</v>
      </c>
      <c r="DZ160" s="7">
        <v>503855.99721810647</v>
      </c>
      <c r="EA160" s="7">
        <v>100408.2981899033</v>
      </c>
      <c r="EB160" s="7">
        <v>614235.5454234957</v>
      </c>
      <c r="EC160" s="7">
        <v>7857.7292028841575</v>
      </c>
      <c r="ED160" s="7">
        <v>38009.432561301961</v>
      </c>
      <c r="EE160" s="7">
        <v>138244.24963219985</v>
      </c>
      <c r="EF160" s="7">
        <v>63.111628632177343</v>
      </c>
      <c r="EG160" s="7">
        <v>13814.859086450811</v>
      </c>
      <c r="EH160" s="7">
        <v>2330.6784630346292</v>
      </c>
      <c r="EI160" s="7">
        <v>76840.718086094697</v>
      </c>
      <c r="EJ160" s="7">
        <v>11096.251121272293</v>
      </c>
      <c r="EK160" s="7">
        <v>986.68931772974793</v>
      </c>
      <c r="EL160" s="7">
        <f>'[2]IOT 2019 CB'!ET169+'[2]IOT 2019 CB'!EU169</f>
        <v>1325554.8480740502</v>
      </c>
      <c r="EM160" s="7">
        <v>23307.199377147113</v>
      </c>
      <c r="EN160" s="7">
        <v>142.35760835990644</v>
      </c>
      <c r="EO160" s="7">
        <v>26897.352548241113</v>
      </c>
      <c r="EP160" s="7">
        <v>62597.815375235674</v>
      </c>
      <c r="EQ160" s="7">
        <v>4785.1055158562376</v>
      </c>
      <c r="ER160" s="7">
        <v>280.72012299863371</v>
      </c>
      <c r="ES160" s="7">
        <v>19253.764017632529</v>
      </c>
      <c r="ET160" s="7">
        <v>9997.4326524203443</v>
      </c>
      <c r="EU160" s="7">
        <v>38799.636898773315</v>
      </c>
      <c r="EV160" s="7">
        <v>12746.59762366424</v>
      </c>
      <c r="EW160" s="7">
        <v>2924.4034380432631</v>
      </c>
      <c r="EX160" s="7">
        <v>119713.52467144154</v>
      </c>
      <c r="EY160" s="7">
        <v>10010.014058274723</v>
      </c>
      <c r="EZ160" s="7">
        <v>69158.341153835121</v>
      </c>
      <c r="FA160" s="7">
        <v>117792.17287358589</v>
      </c>
      <c r="FB160" s="7">
        <v>723.13066983791941</v>
      </c>
      <c r="FC160" s="7">
        <v>501415.03377336671</v>
      </c>
      <c r="FD160" s="7">
        <v>551369.31266669068</v>
      </c>
      <c r="FE160" s="7">
        <v>610295.83433596184</v>
      </c>
      <c r="FF160" s="7">
        <v>503583.19601207325</v>
      </c>
      <c r="FG160" s="7">
        <v>645701.03237563896</v>
      </c>
      <c r="FH160" s="7">
        <v>419.55915624278867</v>
      </c>
      <c r="FI160" s="7">
        <v>0</v>
      </c>
      <c r="FJ160" s="7">
        <v>929.80325873212689</v>
      </c>
      <c r="FK160" s="7">
        <v>75.679491136162483</v>
      </c>
      <c r="FL160" s="7">
        <v>9701.3335140991512</v>
      </c>
      <c r="FM160" s="7">
        <v>68401.22374568785</v>
      </c>
      <c r="FN160" s="7">
        <v>3434.6195197654488</v>
      </c>
      <c r="FO160" s="7">
        <v>10473.076655923618</v>
      </c>
      <c r="FP160" s="7">
        <v>92801.42465093857</v>
      </c>
      <c r="FQ160" s="7">
        <v>0</v>
      </c>
      <c r="FR160" s="2">
        <f t="shared" si="8"/>
        <v>12459569.076689923</v>
      </c>
      <c r="FS160" s="1">
        <f t="shared" si="9"/>
        <v>2117671.7737566354</v>
      </c>
      <c r="FT160" s="3">
        <v>2117671.7737566354</v>
      </c>
      <c r="FU160" s="3">
        <v>0</v>
      </c>
      <c r="FV160" s="1">
        <f t="shared" si="10"/>
        <v>0</v>
      </c>
      <c r="FW160" s="1">
        <v>0</v>
      </c>
      <c r="FX160" s="1">
        <v>0</v>
      </c>
      <c r="FY160" s="1">
        <v>0</v>
      </c>
      <c r="FZ160" s="1">
        <v>0</v>
      </c>
      <c r="GA160" s="1">
        <f t="shared" si="11"/>
        <v>14577240.850446559</v>
      </c>
      <c r="GB160" s="13"/>
      <c r="GC160" s="4"/>
      <c r="GD160" s="5"/>
      <c r="GF160" s="8"/>
      <c r="GG160" s="8"/>
    </row>
    <row r="161" spans="1:189" s="27" customFormat="1" ht="31.5" x14ac:dyDescent="0.25">
      <c r="A161" s="20" t="s">
        <v>326</v>
      </c>
      <c r="B161" s="18">
        <v>156</v>
      </c>
      <c r="C161" s="7">
        <v>1314.8953681853425</v>
      </c>
      <c r="D161" s="7">
        <v>0</v>
      </c>
      <c r="E161" s="7">
        <v>0</v>
      </c>
      <c r="F161" s="7">
        <v>6570.2206411537372</v>
      </c>
      <c r="G161" s="7">
        <v>8761.1230172287051</v>
      </c>
      <c r="H161" s="7">
        <v>1165.6578955793955</v>
      </c>
      <c r="I161" s="7">
        <v>184.66443214443214</v>
      </c>
      <c r="J161" s="7">
        <v>16.903026166793428</v>
      </c>
      <c r="K161" s="7">
        <v>402.5965644969977</v>
      </c>
      <c r="L161" s="7">
        <v>78.344638859172733</v>
      </c>
      <c r="M161" s="7">
        <v>7.0249037023202927</v>
      </c>
      <c r="N161" s="7">
        <v>5972.286101799461</v>
      </c>
      <c r="O161" s="7">
        <v>451.88700523139767</v>
      </c>
      <c r="P161" s="7">
        <v>222.27796050116072</v>
      </c>
      <c r="Q161" s="7">
        <v>1511.7161321331025</v>
      </c>
      <c r="R161" s="7">
        <v>1247.5940320772775</v>
      </c>
      <c r="S161" s="7">
        <v>2211.2348675725107</v>
      </c>
      <c r="T161" s="7">
        <v>2236.2165807177948</v>
      </c>
      <c r="U161" s="7">
        <v>123.32786744471892</v>
      </c>
      <c r="V161" s="7">
        <v>5316.8611911033422</v>
      </c>
      <c r="W161" s="7">
        <v>0</v>
      </c>
      <c r="X161" s="7">
        <v>200.16432026226386</v>
      </c>
      <c r="Y161" s="7">
        <v>676.06895424039033</v>
      </c>
      <c r="Z161" s="7">
        <v>133.48698438271663</v>
      </c>
      <c r="AA161" s="7">
        <v>0</v>
      </c>
      <c r="AB161" s="7">
        <v>910.34117128536025</v>
      </c>
      <c r="AC161" s="7">
        <v>1762.3995128566301</v>
      </c>
      <c r="AD161" s="7">
        <v>57.051553582117322</v>
      </c>
      <c r="AE161" s="7">
        <v>58.224184703417919</v>
      </c>
      <c r="AF161" s="7">
        <v>0</v>
      </c>
      <c r="AG161" s="7">
        <v>0</v>
      </c>
      <c r="AH161" s="7">
        <v>312.86778603565108</v>
      </c>
      <c r="AI161" s="7">
        <v>356.8420491607327</v>
      </c>
      <c r="AJ161" s="7">
        <v>93598.019313451281</v>
      </c>
      <c r="AK161" s="7">
        <v>2147.1837664769519</v>
      </c>
      <c r="AL161" s="7">
        <v>103587.51043568882</v>
      </c>
      <c r="AM161" s="7">
        <v>1336.168840602586</v>
      </c>
      <c r="AN161" s="7">
        <v>26599.608681355301</v>
      </c>
      <c r="AO161" s="7">
        <v>2700.6222913003744</v>
      </c>
      <c r="AP161" s="7">
        <v>11090.841250346404</v>
      </c>
      <c r="AQ161" s="7">
        <v>75008.727706403559</v>
      </c>
      <c r="AR161" s="7">
        <v>1720.5674717926786</v>
      </c>
      <c r="AS161" s="7">
        <v>17301.823360264381</v>
      </c>
      <c r="AT161" s="7">
        <v>4364.0167839834849</v>
      </c>
      <c r="AU161" s="7">
        <v>983.62081633254934</v>
      </c>
      <c r="AV161" s="7">
        <v>45087.597447502711</v>
      </c>
      <c r="AW161" s="7">
        <v>4523.6721860045827</v>
      </c>
      <c r="AX161" s="7">
        <v>7727.5759209176231</v>
      </c>
      <c r="AY161" s="7">
        <v>8885.492945101505</v>
      </c>
      <c r="AZ161" s="7">
        <v>80768.439339861201</v>
      </c>
      <c r="BA161" s="7">
        <v>2570.3894108468116</v>
      </c>
      <c r="BB161" s="7">
        <v>3615.2527101326918</v>
      </c>
      <c r="BC161" s="7">
        <v>21655.655265250276</v>
      </c>
      <c r="BD161" s="7">
        <v>25530.641931517202</v>
      </c>
      <c r="BE161" s="7">
        <v>10899.386328343324</v>
      </c>
      <c r="BF161" s="7">
        <v>65559.901990488361</v>
      </c>
      <c r="BG161" s="7">
        <v>43354.778226498987</v>
      </c>
      <c r="BH161" s="7">
        <v>12317.740227466762</v>
      </c>
      <c r="BI161" s="7">
        <v>140963.07952965717</v>
      </c>
      <c r="BJ161" s="7">
        <v>38074.122677957581</v>
      </c>
      <c r="BK161" s="7">
        <v>10069.21383152913</v>
      </c>
      <c r="BL161" s="7">
        <v>25180.16034166696</v>
      </c>
      <c r="BM161" s="7">
        <v>21732.872522468169</v>
      </c>
      <c r="BN161" s="7">
        <v>50609.983810175967</v>
      </c>
      <c r="BO161" s="7">
        <v>188105.5193500001</v>
      </c>
      <c r="BP161" s="7">
        <v>25785.855285746889</v>
      </c>
      <c r="BQ161" s="7">
        <v>1887.2424924104635</v>
      </c>
      <c r="BR161" s="7">
        <v>10538.32223018996</v>
      </c>
      <c r="BS161" s="7">
        <v>1026.8782031553715</v>
      </c>
      <c r="BT161" s="7">
        <v>39247.481338868398</v>
      </c>
      <c r="BU161" s="7">
        <v>33368.610440604331</v>
      </c>
      <c r="BV161" s="7">
        <v>20744.334868199574</v>
      </c>
      <c r="BW161" s="7">
        <v>1791.8948376545768</v>
      </c>
      <c r="BX161" s="7">
        <v>37647.293139343317</v>
      </c>
      <c r="BY161" s="7">
        <v>30903.863104300461</v>
      </c>
      <c r="BZ161" s="7">
        <v>23382.81118397757</v>
      </c>
      <c r="CA161" s="7">
        <v>111016.01107735783</v>
      </c>
      <c r="CB161" s="7">
        <v>3326.852173058262</v>
      </c>
      <c r="CC161" s="7">
        <v>44139.380975214779</v>
      </c>
      <c r="CD161" s="7">
        <v>46205.895523659048</v>
      </c>
      <c r="CE161" s="7">
        <v>45147.772521355044</v>
      </c>
      <c r="CF161" s="7">
        <v>454554.74046368402</v>
      </c>
      <c r="CG161" s="7">
        <v>13852.976727531237</v>
      </c>
      <c r="CH161" s="7">
        <v>153200.96578319449</v>
      </c>
      <c r="CI161" s="7">
        <v>24527.728554833313</v>
      </c>
      <c r="CJ161" s="7">
        <v>58801.699351097697</v>
      </c>
      <c r="CK161" s="7">
        <v>154273.5055803174</v>
      </c>
      <c r="CL161" s="7">
        <v>17053.23354548134</v>
      </c>
      <c r="CM161" s="7">
        <v>22060.239856729357</v>
      </c>
      <c r="CN161" s="7">
        <v>14475.679235788584</v>
      </c>
      <c r="CO161" s="7">
        <v>2029.8309701817964</v>
      </c>
      <c r="CP161" s="7">
        <v>112129.22871755854</v>
      </c>
      <c r="CQ161" s="7">
        <v>13529.20605455538</v>
      </c>
      <c r="CR161" s="7">
        <v>32681.956209002237</v>
      </c>
      <c r="CS161" s="7">
        <v>18477.626367666384</v>
      </c>
      <c r="CT161" s="7">
        <v>1011.6268602114764</v>
      </c>
      <c r="CU161" s="7">
        <v>74419.219370071354</v>
      </c>
      <c r="CV161" s="7">
        <v>4129.9123303998185</v>
      </c>
      <c r="CW161" s="7">
        <v>85054.443408420426</v>
      </c>
      <c r="CX161" s="7">
        <v>1343.9452420784551</v>
      </c>
      <c r="CY161" s="7">
        <v>36179.179190442643</v>
      </c>
      <c r="CZ161" s="7">
        <v>25550.901509197593</v>
      </c>
      <c r="DA161" s="7">
        <v>17986.583875547436</v>
      </c>
      <c r="DB161" s="7">
        <v>38095.936631807745</v>
      </c>
      <c r="DC161" s="7">
        <v>41688.491945842368</v>
      </c>
      <c r="DD161" s="7">
        <v>128354.4519271991</v>
      </c>
      <c r="DE161" s="7">
        <v>7209.5065638265642</v>
      </c>
      <c r="DF161" s="7">
        <v>2387.738267074641</v>
      </c>
      <c r="DG161" s="7">
        <v>34211.861001293997</v>
      </c>
      <c r="DH161" s="7">
        <v>11486.050367751934</v>
      </c>
      <c r="DI161" s="7">
        <v>10741.697062853582</v>
      </c>
      <c r="DJ161" s="7">
        <v>561.56772173049421</v>
      </c>
      <c r="DK161" s="7">
        <v>275221.01376435853</v>
      </c>
      <c r="DL161" s="7">
        <v>137989.19355257109</v>
      </c>
      <c r="DM161" s="7">
        <v>24700.427418582192</v>
      </c>
      <c r="DN161" s="7">
        <v>81596.242300803671</v>
      </c>
      <c r="DO161" s="7">
        <v>238070.81972622173</v>
      </c>
      <c r="DP161" s="7">
        <v>225764.32021265701</v>
      </c>
      <c r="DQ161" s="7">
        <v>3289.986124022239</v>
      </c>
      <c r="DR161" s="7">
        <v>8900.6453035954237</v>
      </c>
      <c r="DS161" s="7">
        <f>'[2]IOT 2019 CB'!DZ170+'[2]IOT 2019 CB'!EA170</f>
        <v>157094.12491190172</v>
      </c>
      <c r="DT161" s="7">
        <v>90052.476941517642</v>
      </c>
      <c r="DU161" s="7">
        <v>110.21840679969065</v>
      </c>
      <c r="DV161" s="7">
        <v>23782.963488882891</v>
      </c>
      <c r="DW161" s="7">
        <v>56497.070409110638</v>
      </c>
      <c r="DX161" s="7">
        <v>5311.871864121983</v>
      </c>
      <c r="DY161" s="7">
        <v>12304.273145414412</v>
      </c>
      <c r="DZ161" s="7">
        <v>6948.2360913534894</v>
      </c>
      <c r="EA161" s="7">
        <v>387.04850829260863</v>
      </c>
      <c r="EB161" s="7">
        <v>181451.72454665351</v>
      </c>
      <c r="EC161" s="7">
        <v>24171.036853810387</v>
      </c>
      <c r="ED161" s="7">
        <v>620616.93185666192</v>
      </c>
      <c r="EE161" s="7">
        <v>132581.44117780574</v>
      </c>
      <c r="EF161" s="7">
        <v>3131.0436212696227</v>
      </c>
      <c r="EG161" s="7">
        <v>3516.4117802382771</v>
      </c>
      <c r="EH161" s="7">
        <v>67139.26163827104</v>
      </c>
      <c r="EI161" s="7">
        <v>28359.086614886532</v>
      </c>
      <c r="EJ161" s="7">
        <v>57018.259272940093</v>
      </c>
      <c r="EK161" s="7">
        <v>35199.762175064003</v>
      </c>
      <c r="EL161" s="7">
        <f>'[2]IOT 2019 CB'!ET170+'[2]IOT 2019 CB'!EU170</f>
        <v>436095.71411146526</v>
      </c>
      <c r="EM161" s="7">
        <v>70735.261071978399</v>
      </c>
      <c r="EN161" s="7">
        <v>6895.9237176778952</v>
      </c>
      <c r="EO161" s="7">
        <v>21071.957920990713</v>
      </c>
      <c r="EP161" s="7">
        <v>482082.51126907143</v>
      </c>
      <c r="EQ161" s="7">
        <v>44071.468749925443</v>
      </c>
      <c r="ER161" s="7">
        <v>40826.768262649246</v>
      </c>
      <c r="ES161" s="7">
        <v>96546.427520721656</v>
      </c>
      <c r="ET161" s="7">
        <v>60089.222811875858</v>
      </c>
      <c r="EU161" s="7">
        <v>76784.274923644756</v>
      </c>
      <c r="EV161" s="7">
        <v>6444.7879680003143</v>
      </c>
      <c r="EW161" s="7">
        <v>117.8472939336943</v>
      </c>
      <c r="EX161" s="7">
        <v>231798.50029743576</v>
      </c>
      <c r="EY161" s="7">
        <v>21408.502320733718</v>
      </c>
      <c r="EZ161" s="7">
        <v>222890.87903461605</v>
      </c>
      <c r="FA161" s="7">
        <v>6316.5467355069723</v>
      </c>
      <c r="FB161" s="7">
        <v>65734.973004677129</v>
      </c>
      <c r="FC161" s="7">
        <v>45412.171258203678</v>
      </c>
      <c r="FD161" s="7">
        <v>634420.13526556897</v>
      </c>
      <c r="FE161" s="7">
        <v>238435.66501254187</v>
      </c>
      <c r="FF161" s="7">
        <v>124802.56251896745</v>
      </c>
      <c r="FG161" s="7">
        <v>234114.3425748219</v>
      </c>
      <c r="FH161" s="7">
        <v>186.58237238464048</v>
      </c>
      <c r="FI161" s="7">
        <v>73.298666044266312</v>
      </c>
      <c r="FJ161" s="7">
        <v>20055.441764953564</v>
      </c>
      <c r="FK161" s="7">
        <v>29894.850044229992</v>
      </c>
      <c r="FL161" s="7">
        <v>8419.2450488512204</v>
      </c>
      <c r="FM161" s="7">
        <v>57687.990755232087</v>
      </c>
      <c r="FN161" s="7">
        <v>23281.873411942433</v>
      </c>
      <c r="FO161" s="7">
        <v>6014.1570711886152</v>
      </c>
      <c r="FP161" s="7">
        <v>23199.811636901242</v>
      </c>
      <c r="FQ161" s="7">
        <v>2739.2555722392999</v>
      </c>
      <c r="FR161" s="2">
        <f t="shared" si="8"/>
        <v>9118009.5372392423</v>
      </c>
      <c r="FS161" s="1">
        <f t="shared" si="9"/>
        <v>6486130.7719977815</v>
      </c>
      <c r="FT161" s="3">
        <v>2025441.258788723</v>
      </c>
      <c r="FU161" s="3">
        <v>4460689.5132090589</v>
      </c>
      <c r="FV161" s="1">
        <f t="shared" si="10"/>
        <v>0</v>
      </c>
      <c r="FW161" s="1">
        <v>0</v>
      </c>
      <c r="FX161" s="1">
        <v>0</v>
      </c>
      <c r="FY161" s="1">
        <v>0</v>
      </c>
      <c r="FZ161" s="1">
        <v>0</v>
      </c>
      <c r="GA161" s="1">
        <f t="shared" si="11"/>
        <v>15604140.309237024</v>
      </c>
      <c r="GB161" s="13"/>
      <c r="GC161" s="4"/>
      <c r="GD161" s="5"/>
      <c r="GF161" s="8"/>
      <c r="GG161" s="8"/>
    </row>
    <row r="162" spans="1:189" s="27" customFormat="1" ht="31.5" x14ac:dyDescent="0.25">
      <c r="A162" s="20" t="s">
        <v>327</v>
      </c>
      <c r="B162" s="18">
        <v>157</v>
      </c>
      <c r="C162" s="7">
        <v>864.61658027231954</v>
      </c>
      <c r="D162" s="7">
        <v>19.042940419787211</v>
      </c>
      <c r="E162" s="7">
        <v>1075.5814181761991</v>
      </c>
      <c r="F162" s="7">
        <v>9467.0386471808288</v>
      </c>
      <c r="G162" s="7">
        <v>0.44545761549217816</v>
      </c>
      <c r="H162" s="7">
        <v>39.384917106864165</v>
      </c>
      <c r="I162" s="7">
        <v>210.83303217487182</v>
      </c>
      <c r="J162" s="7">
        <v>9.6044438551930966</v>
      </c>
      <c r="K162" s="7">
        <v>0</v>
      </c>
      <c r="L162" s="7">
        <v>73.356553286231502</v>
      </c>
      <c r="M162" s="7">
        <v>70.293000032204105</v>
      </c>
      <c r="N162" s="7">
        <v>2969.839969548977</v>
      </c>
      <c r="O162" s="7">
        <v>4.4120420207800182</v>
      </c>
      <c r="P162" s="7">
        <v>222.41706572441163</v>
      </c>
      <c r="Q162" s="7">
        <v>689.90894905577522</v>
      </c>
      <c r="R162" s="7">
        <v>405.6886840027783</v>
      </c>
      <c r="S162" s="7">
        <v>3368.7038903242287</v>
      </c>
      <c r="T162" s="7">
        <v>4249.5377276946338</v>
      </c>
      <c r="U162" s="7">
        <v>151.5513998203584</v>
      </c>
      <c r="V162" s="7">
        <v>9297.0927977746996</v>
      </c>
      <c r="W162" s="7">
        <v>0</v>
      </c>
      <c r="X162" s="7">
        <v>221.56424270393785</v>
      </c>
      <c r="Y162" s="7">
        <v>296.64904697487316</v>
      </c>
      <c r="Z162" s="7">
        <v>1088.6984578013116</v>
      </c>
      <c r="AA162" s="7">
        <v>0</v>
      </c>
      <c r="AB162" s="7">
        <v>2243.4107824825178</v>
      </c>
      <c r="AC162" s="7">
        <v>2462.8729227727304</v>
      </c>
      <c r="AD162" s="7">
        <v>0</v>
      </c>
      <c r="AE162" s="7">
        <v>576.4595885713901</v>
      </c>
      <c r="AF162" s="7">
        <v>0</v>
      </c>
      <c r="AG162" s="7">
        <v>0</v>
      </c>
      <c r="AH162" s="7">
        <v>220.54375902003062</v>
      </c>
      <c r="AI162" s="7">
        <v>38.014177389191907</v>
      </c>
      <c r="AJ162" s="7">
        <v>305.07817241475698</v>
      </c>
      <c r="AK162" s="7">
        <v>117.13066108514563</v>
      </c>
      <c r="AL162" s="7">
        <v>567869.3732202315</v>
      </c>
      <c r="AM162" s="7">
        <v>1129.7984953271107</v>
      </c>
      <c r="AN162" s="7">
        <v>1011.1982326688471</v>
      </c>
      <c r="AO162" s="7">
        <v>11889.241744881771</v>
      </c>
      <c r="AP162" s="7">
        <v>601.00830766482125</v>
      </c>
      <c r="AQ162" s="7">
        <v>175471.46946165297</v>
      </c>
      <c r="AR162" s="7">
        <v>597.87889434172189</v>
      </c>
      <c r="AS162" s="7">
        <v>14657.654194818275</v>
      </c>
      <c r="AT162" s="7">
        <v>484.06748452483811</v>
      </c>
      <c r="AU162" s="7">
        <v>3559.4679397897303</v>
      </c>
      <c r="AV162" s="7">
        <v>166685.62992535086</v>
      </c>
      <c r="AW162" s="7">
        <v>541.11262606071921</v>
      </c>
      <c r="AX162" s="7">
        <v>15114.722476060077</v>
      </c>
      <c r="AY162" s="7">
        <v>22559.509865580028</v>
      </c>
      <c r="AZ162" s="7">
        <v>1875.4787437961693</v>
      </c>
      <c r="BA162" s="7">
        <v>2928.4420444924999</v>
      </c>
      <c r="BB162" s="7">
        <v>106.39074368515737</v>
      </c>
      <c r="BC162" s="7">
        <v>192996.87292863775</v>
      </c>
      <c r="BD162" s="7">
        <v>14786.477675300253</v>
      </c>
      <c r="BE162" s="7">
        <v>958.82494766509274</v>
      </c>
      <c r="BF162" s="7">
        <v>109550.89184796029</v>
      </c>
      <c r="BG162" s="7">
        <v>43978.894380401449</v>
      </c>
      <c r="BH162" s="7">
        <v>5244.6174297714233</v>
      </c>
      <c r="BI162" s="7">
        <v>7221.0765355809599</v>
      </c>
      <c r="BJ162" s="7">
        <v>79573.905907145352</v>
      </c>
      <c r="BK162" s="7">
        <v>46160.87067095426</v>
      </c>
      <c r="BL162" s="7">
        <v>32487.738293119983</v>
      </c>
      <c r="BM162" s="7">
        <v>228989.75349471357</v>
      </c>
      <c r="BN162" s="7">
        <v>73384.35502650564</v>
      </c>
      <c r="BO162" s="7">
        <v>37970.804229661866</v>
      </c>
      <c r="BP162" s="7">
        <v>38845.605544041871</v>
      </c>
      <c r="BQ162" s="7">
        <v>7990.1173830377938</v>
      </c>
      <c r="BR162" s="7">
        <v>9486.6462019064984</v>
      </c>
      <c r="BS162" s="7">
        <v>1281.5963600349073</v>
      </c>
      <c r="BT162" s="7">
        <v>2448.3244262281755</v>
      </c>
      <c r="BU162" s="7">
        <v>42664.067655642611</v>
      </c>
      <c r="BV162" s="7">
        <v>37072.855392640726</v>
      </c>
      <c r="BW162" s="7">
        <v>6089.5583428395375</v>
      </c>
      <c r="BX162" s="7">
        <v>145119.50964262188</v>
      </c>
      <c r="BY162" s="7">
        <v>327167.01862848032</v>
      </c>
      <c r="BZ162" s="7">
        <v>1548.0811281755184</v>
      </c>
      <c r="CA162" s="7">
        <v>1028441.4403633388</v>
      </c>
      <c r="CB162" s="7">
        <v>122.09555739276094</v>
      </c>
      <c r="CC162" s="7">
        <v>9291.8245891608949</v>
      </c>
      <c r="CD162" s="7">
        <v>161798.7399378152</v>
      </c>
      <c r="CE162" s="7">
        <v>514813.39504223812</v>
      </c>
      <c r="CF162" s="7">
        <v>1013497.4255791815</v>
      </c>
      <c r="CG162" s="7">
        <v>3660.208385583469</v>
      </c>
      <c r="CH162" s="7">
        <v>653468.30312214827</v>
      </c>
      <c r="CI162" s="7">
        <v>278366.21794001514</v>
      </c>
      <c r="CJ162" s="7">
        <v>16721.947281927663</v>
      </c>
      <c r="CK162" s="7">
        <v>4914.5112454130795</v>
      </c>
      <c r="CL162" s="7">
        <v>9057.453404455171</v>
      </c>
      <c r="CM162" s="7">
        <v>47099.070894555531</v>
      </c>
      <c r="CN162" s="7">
        <v>226886.57093131202</v>
      </c>
      <c r="CO162" s="7">
        <v>4751.258517215264</v>
      </c>
      <c r="CP162" s="7">
        <v>18096.332313590345</v>
      </c>
      <c r="CQ162" s="7">
        <v>7341.0841510478276</v>
      </c>
      <c r="CR162" s="7">
        <v>20533.738709263849</v>
      </c>
      <c r="CS162" s="7">
        <v>3668.3192029778916</v>
      </c>
      <c r="CT162" s="7">
        <v>11071.001038221899</v>
      </c>
      <c r="CU162" s="7">
        <v>91461.489317563406</v>
      </c>
      <c r="CV162" s="7">
        <v>7331.9149114545353</v>
      </c>
      <c r="CW162" s="7">
        <v>8685.1288455340764</v>
      </c>
      <c r="CX162" s="7">
        <v>510.26918707669699</v>
      </c>
      <c r="CY162" s="7">
        <v>134469.50871733695</v>
      </c>
      <c r="CZ162" s="7">
        <v>5775.6203037224113</v>
      </c>
      <c r="DA162" s="7">
        <v>1183.1423359604707</v>
      </c>
      <c r="DB162" s="7">
        <v>2037.8485415426017</v>
      </c>
      <c r="DC162" s="7">
        <v>26355.225143798056</v>
      </c>
      <c r="DD162" s="7">
        <v>29000.200548731056</v>
      </c>
      <c r="DE162" s="7">
        <v>147.10765358893613</v>
      </c>
      <c r="DF162" s="7">
        <v>1220.7226903725823</v>
      </c>
      <c r="DG162" s="7">
        <v>18078.767634252432</v>
      </c>
      <c r="DH162" s="7">
        <v>1040.1767413348643</v>
      </c>
      <c r="DI162" s="7">
        <v>4149.2306481539599</v>
      </c>
      <c r="DJ162" s="7">
        <v>96.467727973919793</v>
      </c>
      <c r="DK162" s="7">
        <v>25531.923295221164</v>
      </c>
      <c r="DL162" s="7">
        <v>38517.307558084489</v>
      </c>
      <c r="DM162" s="7">
        <v>109.37377834924983</v>
      </c>
      <c r="DN162" s="7">
        <v>20245.148060208689</v>
      </c>
      <c r="DO162" s="7">
        <v>81758.780365367958</v>
      </c>
      <c r="DP162" s="7">
        <v>25660.950490462164</v>
      </c>
      <c r="DQ162" s="7">
        <v>7026.3392286547769</v>
      </c>
      <c r="DR162" s="7">
        <v>6854.1184746922918</v>
      </c>
      <c r="DS162" s="7">
        <f>'[2]IOT 2019 CB'!DZ171+'[2]IOT 2019 CB'!EA171</f>
        <v>3711998.821487762</v>
      </c>
      <c r="DT162" s="7">
        <v>19.84703854482953</v>
      </c>
      <c r="DU162" s="7">
        <v>14.810887532354135</v>
      </c>
      <c r="DV162" s="7">
        <v>22014.422741442788</v>
      </c>
      <c r="DW162" s="7">
        <v>173259.22013766965</v>
      </c>
      <c r="DX162" s="7">
        <v>245.74718203483195</v>
      </c>
      <c r="DY162" s="7">
        <v>8859.8490315447507</v>
      </c>
      <c r="DZ162" s="7">
        <v>639.77935842369243</v>
      </c>
      <c r="EA162" s="7">
        <v>2862.0590826208854</v>
      </c>
      <c r="EB162" s="7">
        <v>981597.15984981786</v>
      </c>
      <c r="EC162" s="7">
        <v>47358.608830290163</v>
      </c>
      <c r="ED162" s="7">
        <v>186313.94815069766</v>
      </c>
      <c r="EE162" s="7">
        <v>15546.002803484933</v>
      </c>
      <c r="EF162" s="7">
        <v>13311.539631634565</v>
      </c>
      <c r="EG162" s="7">
        <v>4298.9155797604944</v>
      </c>
      <c r="EH162" s="7">
        <v>707.32397335304893</v>
      </c>
      <c r="EI162" s="7">
        <v>1270649.9455645315</v>
      </c>
      <c r="EJ162" s="7">
        <v>148799.2080248585</v>
      </c>
      <c r="EK162" s="7">
        <v>42186.08831691325</v>
      </c>
      <c r="EL162" s="7">
        <f>'[2]IOT 2019 CB'!ET171+'[2]IOT 2019 CB'!EU171</f>
        <v>10431318.384296268</v>
      </c>
      <c r="EM162" s="7">
        <v>51925.490256781588</v>
      </c>
      <c r="EN162" s="7">
        <v>88109.289840072321</v>
      </c>
      <c r="EO162" s="7">
        <v>83809.566532789337</v>
      </c>
      <c r="EP162" s="7">
        <v>311422.41801844432</v>
      </c>
      <c r="EQ162" s="7">
        <v>85142.288672229392</v>
      </c>
      <c r="ER162" s="7">
        <v>1163328.9637203368</v>
      </c>
      <c r="ES162" s="7">
        <v>98632.007589713961</v>
      </c>
      <c r="ET162" s="7">
        <v>361240.14008197864</v>
      </c>
      <c r="EU162" s="7">
        <v>54032.628089022306</v>
      </c>
      <c r="EV162" s="7">
        <v>214129.99929341499</v>
      </c>
      <c r="EW162" s="7">
        <v>2021.0274155970801</v>
      </c>
      <c r="EX162" s="7">
        <v>1978.9485591191435</v>
      </c>
      <c r="EY162" s="7">
        <v>34831.592289849679</v>
      </c>
      <c r="EZ162" s="7">
        <v>108866.81978477551</v>
      </c>
      <c r="FA162" s="7">
        <v>4986.9978898936006</v>
      </c>
      <c r="FB162" s="7">
        <v>2170.0889899038912</v>
      </c>
      <c r="FC162" s="7">
        <v>2495307.7464070567</v>
      </c>
      <c r="FD162" s="7">
        <v>460641.13395270426</v>
      </c>
      <c r="FE162" s="7">
        <v>1168862.3338737513</v>
      </c>
      <c r="FF162" s="7">
        <v>552733.11008737027</v>
      </c>
      <c r="FG162" s="7">
        <v>47551.964815760795</v>
      </c>
      <c r="FH162" s="7">
        <v>2098.4931546287867</v>
      </c>
      <c r="FI162" s="7">
        <v>1181.2224189057376</v>
      </c>
      <c r="FJ162" s="7">
        <v>4390.8235664650456</v>
      </c>
      <c r="FK162" s="7">
        <v>4908.4650537455791</v>
      </c>
      <c r="FL162" s="7">
        <v>19673.972485376398</v>
      </c>
      <c r="FM162" s="7">
        <v>209912.67925086588</v>
      </c>
      <c r="FN162" s="7">
        <v>45835.336564223471</v>
      </c>
      <c r="FO162" s="7">
        <v>7956.1010856999937</v>
      </c>
      <c r="FP162" s="7">
        <v>111388.78590234225</v>
      </c>
      <c r="FQ162" s="7">
        <v>10450.585691294871</v>
      </c>
      <c r="FR162" s="2">
        <f t="shared" si="8"/>
        <v>31963231.083510902</v>
      </c>
      <c r="FS162" s="1">
        <f t="shared" si="9"/>
        <v>10274942.371589258</v>
      </c>
      <c r="FT162" s="3">
        <v>10189145.368444927</v>
      </c>
      <c r="FU162" s="3">
        <v>85797.003144330505</v>
      </c>
      <c r="FV162" s="1">
        <f t="shared" si="10"/>
        <v>0</v>
      </c>
      <c r="FW162" s="1">
        <v>0</v>
      </c>
      <c r="FX162" s="1">
        <v>0</v>
      </c>
      <c r="FY162" s="1">
        <v>0</v>
      </c>
      <c r="FZ162" s="1">
        <v>0</v>
      </c>
      <c r="GA162" s="1">
        <f t="shared" si="11"/>
        <v>42238173.455100164</v>
      </c>
      <c r="GB162" s="13"/>
      <c r="GC162" s="4"/>
      <c r="GD162" s="5"/>
      <c r="GF162" s="8"/>
      <c r="GG162" s="8"/>
    </row>
    <row r="163" spans="1:189" s="27" customFormat="1" ht="63" x14ac:dyDescent="0.25">
      <c r="A163" s="20" t="s">
        <v>407</v>
      </c>
      <c r="B163" s="18">
        <v>158</v>
      </c>
      <c r="C163" s="7">
        <v>16.148140850329568</v>
      </c>
      <c r="D163" s="7">
        <v>277.24829973543763</v>
      </c>
      <c r="E163" s="7">
        <v>0</v>
      </c>
      <c r="F163" s="7">
        <v>0</v>
      </c>
      <c r="G163" s="7">
        <v>1129.9854672422705</v>
      </c>
      <c r="H163" s="7">
        <v>63.429226301950621</v>
      </c>
      <c r="I163" s="7">
        <v>38.827531504595186</v>
      </c>
      <c r="J163" s="7">
        <v>0.92952683023195271</v>
      </c>
      <c r="K163" s="7">
        <v>3.5343674823633435</v>
      </c>
      <c r="L163" s="7">
        <v>72.530231661940434</v>
      </c>
      <c r="M163" s="7">
        <v>347.29420220940028</v>
      </c>
      <c r="N163" s="7">
        <v>383.18084294051425</v>
      </c>
      <c r="O163" s="7">
        <v>12.390683073635987</v>
      </c>
      <c r="P163" s="7">
        <v>28.767994789439872</v>
      </c>
      <c r="Q163" s="7">
        <v>42.464035964029243</v>
      </c>
      <c r="R163" s="7">
        <v>26.7813534091514</v>
      </c>
      <c r="S163" s="7">
        <v>39.488433326768551</v>
      </c>
      <c r="T163" s="7">
        <v>41.594710735219415</v>
      </c>
      <c r="U163" s="7">
        <v>0.78754886134394164</v>
      </c>
      <c r="V163" s="7">
        <v>5041.052075913226</v>
      </c>
      <c r="W163" s="7">
        <v>0</v>
      </c>
      <c r="X163" s="7">
        <v>27.715392060489165</v>
      </c>
      <c r="Y163" s="7">
        <v>328.82680623744534</v>
      </c>
      <c r="Z163" s="7">
        <v>8.1661936993404804</v>
      </c>
      <c r="AA163" s="7">
        <v>0</v>
      </c>
      <c r="AB163" s="7">
        <v>37.4601575761723</v>
      </c>
      <c r="AC163" s="7">
        <v>2793.4444190447803</v>
      </c>
      <c r="AD163" s="7">
        <v>0</v>
      </c>
      <c r="AE163" s="7">
        <v>227.38476385718192</v>
      </c>
      <c r="AF163" s="7">
        <v>0</v>
      </c>
      <c r="AG163" s="7">
        <v>0</v>
      </c>
      <c r="AH163" s="7">
        <v>152.37639706596568</v>
      </c>
      <c r="AI163" s="7">
        <v>72.624972638198045</v>
      </c>
      <c r="AJ163" s="7">
        <v>466.23776416831714</v>
      </c>
      <c r="AK163" s="7">
        <v>936.13788472175588</v>
      </c>
      <c r="AL163" s="7">
        <v>0</v>
      </c>
      <c r="AM163" s="7">
        <v>530.13973826252629</v>
      </c>
      <c r="AN163" s="7">
        <v>259589.41934993447</v>
      </c>
      <c r="AO163" s="7">
        <v>56.617606610426591</v>
      </c>
      <c r="AP163" s="7">
        <v>143.49178620398513</v>
      </c>
      <c r="AQ163" s="7">
        <v>4732.5094141155196</v>
      </c>
      <c r="AR163" s="7">
        <v>96.866964802043171</v>
      </c>
      <c r="AS163" s="7">
        <v>2431.1150810230438</v>
      </c>
      <c r="AT163" s="7">
        <v>2023.2203514763664</v>
      </c>
      <c r="AU163" s="7">
        <v>243.00439874337849</v>
      </c>
      <c r="AV163" s="7">
        <v>2452.4406168175246</v>
      </c>
      <c r="AW163" s="7">
        <v>134.15053996657852</v>
      </c>
      <c r="AX163" s="7">
        <v>2108.9244411407826</v>
      </c>
      <c r="AY163" s="7">
        <v>2170.6027000646059</v>
      </c>
      <c r="AZ163" s="7">
        <v>1714.7457942758467</v>
      </c>
      <c r="BA163" s="7">
        <v>179.91493059659214</v>
      </c>
      <c r="BB163" s="7">
        <v>308.01260992356316</v>
      </c>
      <c r="BC163" s="7">
        <v>366.24091803116909</v>
      </c>
      <c r="BD163" s="7">
        <v>5957.8509611192712</v>
      </c>
      <c r="BE163" s="7">
        <v>853.58239289161452</v>
      </c>
      <c r="BF163" s="7">
        <v>891.66113195768423</v>
      </c>
      <c r="BG163" s="7">
        <v>86280.359167722665</v>
      </c>
      <c r="BH163" s="7">
        <v>40.653987997568336</v>
      </c>
      <c r="BI163" s="7">
        <v>5166.346649237953</v>
      </c>
      <c r="BJ163" s="7">
        <v>4716.6450195310863</v>
      </c>
      <c r="BK163" s="7">
        <v>38272.851675417318</v>
      </c>
      <c r="BL163" s="7">
        <v>6860.6903627584443</v>
      </c>
      <c r="BM163" s="7">
        <v>29495.110180137341</v>
      </c>
      <c r="BN163" s="7">
        <v>24918.279003433447</v>
      </c>
      <c r="BO163" s="7">
        <v>6500.7735201861979</v>
      </c>
      <c r="BP163" s="7">
        <v>1506.7111328797498</v>
      </c>
      <c r="BQ163" s="7">
        <v>4.4616712516089274</v>
      </c>
      <c r="BR163" s="7">
        <v>115873.26705515585</v>
      </c>
      <c r="BS163" s="7">
        <v>0</v>
      </c>
      <c r="BT163" s="7">
        <v>2464.6882275899552</v>
      </c>
      <c r="BU163" s="7">
        <v>9263.2257666223522</v>
      </c>
      <c r="BV163" s="7">
        <v>1637.1050326202514</v>
      </c>
      <c r="BW163" s="7">
        <v>1286.1636543139796</v>
      </c>
      <c r="BX163" s="7">
        <v>16936.719435710747</v>
      </c>
      <c r="BY163" s="7">
        <v>5331.0527350082675</v>
      </c>
      <c r="BZ163" s="7">
        <v>10323.148306958876</v>
      </c>
      <c r="CA163" s="7">
        <v>19104.828964148815</v>
      </c>
      <c r="CB163" s="7">
        <v>90.909948136199034</v>
      </c>
      <c r="CC163" s="7">
        <v>999.55937489636688</v>
      </c>
      <c r="CD163" s="7">
        <v>91072.392863583373</v>
      </c>
      <c r="CE163" s="7">
        <v>12567.033148507235</v>
      </c>
      <c r="CF163" s="7">
        <v>6526.1240186093564</v>
      </c>
      <c r="CG163" s="7">
        <v>45016.183100318623</v>
      </c>
      <c r="CH163" s="7">
        <v>21623.709156070665</v>
      </c>
      <c r="CI163" s="7">
        <v>14696.733203619049</v>
      </c>
      <c r="CJ163" s="7">
        <v>4171.4404696741449</v>
      </c>
      <c r="CK163" s="7">
        <v>834.04004764241688</v>
      </c>
      <c r="CL163" s="7">
        <v>1083.4308983552819</v>
      </c>
      <c r="CM163" s="7">
        <v>1630.0438853839971</v>
      </c>
      <c r="CN163" s="7">
        <v>2782.2907111073191</v>
      </c>
      <c r="CO163" s="7">
        <v>486.46826772650837</v>
      </c>
      <c r="CP163" s="7">
        <v>2748.3570246899603</v>
      </c>
      <c r="CQ163" s="7">
        <v>388.95686034010208</v>
      </c>
      <c r="CR163" s="7">
        <v>3882.600030644011</v>
      </c>
      <c r="CS163" s="7">
        <v>2240.5238397524013</v>
      </c>
      <c r="CT163" s="7">
        <v>242.57209410387381</v>
      </c>
      <c r="CU163" s="7">
        <v>4635.6759432585231</v>
      </c>
      <c r="CV163" s="7">
        <v>2372.3032820733047</v>
      </c>
      <c r="CW163" s="7">
        <v>316.70727028022668</v>
      </c>
      <c r="CX163" s="7">
        <v>3162.0828299493564</v>
      </c>
      <c r="CY163" s="7">
        <v>8154.9439720171004</v>
      </c>
      <c r="CZ163" s="7">
        <v>1670.3888293799316</v>
      </c>
      <c r="DA163" s="7">
        <v>558.06082644862636</v>
      </c>
      <c r="DB163" s="7">
        <v>2361.448984161756</v>
      </c>
      <c r="DC163" s="7">
        <v>3918.9684270704256</v>
      </c>
      <c r="DD163" s="7">
        <v>71619.495749516165</v>
      </c>
      <c r="DE163" s="7">
        <v>8753.6115438937159</v>
      </c>
      <c r="DF163" s="7">
        <v>1019.7099479296322</v>
      </c>
      <c r="DG163" s="7">
        <v>19188.611972584902</v>
      </c>
      <c r="DH163" s="7">
        <v>1427.7732923856365</v>
      </c>
      <c r="DI163" s="7">
        <v>1649.6336685586666</v>
      </c>
      <c r="DJ163" s="7">
        <v>31.4685701135658</v>
      </c>
      <c r="DK163" s="7">
        <v>13505.872280920499</v>
      </c>
      <c r="DL163" s="7">
        <v>30459.819397611856</v>
      </c>
      <c r="DM163" s="7">
        <v>148.94240007725179</v>
      </c>
      <c r="DN163" s="7">
        <v>14432.538928776406</v>
      </c>
      <c r="DO163" s="7">
        <v>27120.159157207123</v>
      </c>
      <c r="DP163" s="7">
        <v>13252.80873300583</v>
      </c>
      <c r="DQ163" s="7">
        <v>2330.7030428056923</v>
      </c>
      <c r="DR163" s="7">
        <v>3539.8658055250635</v>
      </c>
      <c r="DS163" s="7">
        <f>'[2]IOT 2019 CB'!DZ172+'[2]IOT 2019 CB'!EA172</f>
        <v>609096.29240215046</v>
      </c>
      <c r="DT163" s="7">
        <v>0</v>
      </c>
      <c r="DU163" s="7">
        <v>65.387168759019289</v>
      </c>
      <c r="DV163" s="7">
        <v>60497.602674476089</v>
      </c>
      <c r="DW163" s="7">
        <v>193715.37575075292</v>
      </c>
      <c r="DX163" s="7">
        <v>5391.8502871657511</v>
      </c>
      <c r="DY163" s="7">
        <v>957.90945891363594</v>
      </c>
      <c r="DZ163" s="7">
        <v>17.808089140926061</v>
      </c>
      <c r="EA163" s="7">
        <v>731.88326873903509</v>
      </c>
      <c r="EB163" s="7">
        <v>36378.129953648968</v>
      </c>
      <c r="EC163" s="7">
        <v>709.35554341114971</v>
      </c>
      <c r="ED163" s="7">
        <v>28177.136168441066</v>
      </c>
      <c r="EE163" s="7">
        <v>11355.807276762891</v>
      </c>
      <c r="EF163" s="7">
        <v>2149.6437185959544</v>
      </c>
      <c r="EG163" s="7">
        <v>886.32342387066524</v>
      </c>
      <c r="EH163" s="7">
        <v>1055.4958392979022</v>
      </c>
      <c r="EI163" s="7">
        <v>12700.970755932842</v>
      </c>
      <c r="EJ163" s="7">
        <v>15667.353947622327</v>
      </c>
      <c r="EK163" s="7">
        <v>147.64503645769329</v>
      </c>
      <c r="EL163" s="7">
        <f>'[2]IOT 2019 CB'!ET172+'[2]IOT 2019 CB'!EU172</f>
        <v>65699.26992910009</v>
      </c>
      <c r="EM163" s="7">
        <v>4755.8389426011863</v>
      </c>
      <c r="EN163" s="7">
        <v>6187.2431075910799</v>
      </c>
      <c r="EO163" s="7">
        <v>12147.634046283614</v>
      </c>
      <c r="EP163" s="7">
        <v>21107.20536028059</v>
      </c>
      <c r="EQ163" s="7">
        <v>22801.989895350358</v>
      </c>
      <c r="ER163" s="7">
        <v>35582.267757349291</v>
      </c>
      <c r="ES163" s="7">
        <v>33363.356121207842</v>
      </c>
      <c r="ET163" s="7">
        <v>4708.4645700673855</v>
      </c>
      <c r="EU163" s="7">
        <v>17125.88277628375</v>
      </c>
      <c r="EV163" s="7">
        <v>3247.5825709183964</v>
      </c>
      <c r="EW163" s="7">
        <v>147.72550218283845</v>
      </c>
      <c r="EX163" s="7">
        <v>3697.4012183186164</v>
      </c>
      <c r="EY163" s="7">
        <v>6348.8909161583333</v>
      </c>
      <c r="EZ163" s="7">
        <v>6813.5501282135392</v>
      </c>
      <c r="FA163" s="7">
        <v>641.4040024188381</v>
      </c>
      <c r="FB163" s="7">
        <v>957.5026550074158</v>
      </c>
      <c r="FC163" s="7">
        <v>7925.0788421457573</v>
      </c>
      <c r="FD163" s="7">
        <v>3673723.2344410829</v>
      </c>
      <c r="FE163" s="7">
        <v>171300.0738683833</v>
      </c>
      <c r="FF163" s="7">
        <v>47397.779728139125</v>
      </c>
      <c r="FG163" s="7">
        <v>13203.305286704099</v>
      </c>
      <c r="FH163" s="7">
        <v>619.41741819262722</v>
      </c>
      <c r="FI163" s="7">
        <v>127.31010476692862</v>
      </c>
      <c r="FJ163" s="7">
        <v>4485.588172639008</v>
      </c>
      <c r="FK163" s="7">
        <v>5146.0329847787934</v>
      </c>
      <c r="FL163" s="7">
        <v>1270.3819390779083</v>
      </c>
      <c r="FM163" s="7">
        <v>16879.761003074276</v>
      </c>
      <c r="FN163" s="7">
        <v>12953.862957857837</v>
      </c>
      <c r="FO163" s="7">
        <v>5470.809456235278</v>
      </c>
      <c r="FP163" s="7">
        <v>6653.211777135728</v>
      </c>
      <c r="FQ163" s="7">
        <v>71.096629923125974</v>
      </c>
      <c r="FR163" s="2">
        <f t="shared" si="8"/>
        <v>6326561.4913728638</v>
      </c>
      <c r="FS163" s="1">
        <f t="shared" si="9"/>
        <v>238598593.49818909</v>
      </c>
      <c r="FT163" s="3">
        <v>3103772.5435700347</v>
      </c>
      <c r="FU163" s="3">
        <v>235494820.95461905</v>
      </c>
      <c r="FV163" s="1">
        <f t="shared" si="10"/>
        <v>0</v>
      </c>
      <c r="FW163" s="1">
        <v>0</v>
      </c>
      <c r="FX163" s="1">
        <v>0</v>
      </c>
      <c r="FY163" s="1">
        <v>4126696.4299999997</v>
      </c>
      <c r="FZ163" s="1">
        <v>5025809.0599999996</v>
      </c>
      <c r="GA163" s="1">
        <f t="shared" si="11"/>
        <v>244026042.35956195</v>
      </c>
      <c r="GB163" s="13"/>
      <c r="GC163" s="4"/>
      <c r="GD163" s="5"/>
      <c r="GF163" s="8"/>
      <c r="GG163" s="8"/>
    </row>
    <row r="164" spans="1:189" s="27" customFormat="1" ht="31.5" x14ac:dyDescent="0.25">
      <c r="A164" s="20" t="s">
        <v>328</v>
      </c>
      <c r="B164" s="18">
        <v>159</v>
      </c>
      <c r="C164" s="7">
        <v>206.29570176809116</v>
      </c>
      <c r="D164" s="7">
        <v>63.591165168496104</v>
      </c>
      <c r="E164" s="7">
        <v>0</v>
      </c>
      <c r="F164" s="7">
        <v>0</v>
      </c>
      <c r="G164" s="7">
        <v>10542.611487593906</v>
      </c>
      <c r="H164" s="7">
        <v>948.46207637029147</v>
      </c>
      <c r="I164" s="7">
        <v>1839.5224228237305</v>
      </c>
      <c r="J164" s="7">
        <v>120.30811614074946</v>
      </c>
      <c r="K164" s="7">
        <v>43.25818370144399</v>
      </c>
      <c r="L164" s="7">
        <v>0</v>
      </c>
      <c r="M164" s="7">
        <v>0</v>
      </c>
      <c r="N164" s="7">
        <v>12324.762068585658</v>
      </c>
      <c r="O164" s="7">
        <v>102.23276514384425</v>
      </c>
      <c r="P164" s="7">
        <v>5.7873393225777781</v>
      </c>
      <c r="Q164" s="7">
        <v>0</v>
      </c>
      <c r="R164" s="7">
        <v>321.20694322178332</v>
      </c>
      <c r="S164" s="7">
        <v>416.77714939327893</v>
      </c>
      <c r="T164" s="7">
        <v>71.660747790481793</v>
      </c>
      <c r="U164" s="7">
        <v>31.880021023785815</v>
      </c>
      <c r="V164" s="7">
        <v>5632.915074534435</v>
      </c>
      <c r="W164" s="7">
        <v>5.4524622616214922</v>
      </c>
      <c r="X164" s="7">
        <v>847.05963241209679</v>
      </c>
      <c r="Y164" s="7">
        <v>657.98398075329908</v>
      </c>
      <c r="Z164" s="7">
        <v>9.8150432625757542</v>
      </c>
      <c r="AA164" s="7">
        <v>0</v>
      </c>
      <c r="AB164" s="7">
        <v>505.01722807941024</v>
      </c>
      <c r="AC164" s="7">
        <v>0</v>
      </c>
      <c r="AD164" s="7">
        <v>0</v>
      </c>
      <c r="AE164" s="7">
        <v>706.86978520714138</v>
      </c>
      <c r="AF164" s="7">
        <v>0</v>
      </c>
      <c r="AG164" s="7">
        <v>2013.6885577951007</v>
      </c>
      <c r="AH164" s="7">
        <v>98.085571825739137</v>
      </c>
      <c r="AI164" s="7">
        <v>482.6146843179805</v>
      </c>
      <c r="AJ164" s="7">
        <v>249952.32776885323</v>
      </c>
      <c r="AK164" s="7">
        <v>94400.358768141305</v>
      </c>
      <c r="AL164" s="7">
        <v>617356.47806901566</v>
      </c>
      <c r="AM164" s="7">
        <v>5217.9636554991403</v>
      </c>
      <c r="AN164" s="7">
        <v>6164.8020252525093</v>
      </c>
      <c r="AO164" s="7">
        <v>51.389663705910024</v>
      </c>
      <c r="AP164" s="7">
        <v>26464.053938350851</v>
      </c>
      <c r="AQ164" s="7">
        <v>25199.054681972371</v>
      </c>
      <c r="AR164" s="7">
        <v>70.652752497514015</v>
      </c>
      <c r="AS164" s="7">
        <v>13363.510555112138</v>
      </c>
      <c r="AT164" s="7">
        <v>4447.3266640577976</v>
      </c>
      <c r="AU164" s="7">
        <v>876.88320804280693</v>
      </c>
      <c r="AV164" s="7">
        <v>5498.8610357085936</v>
      </c>
      <c r="AW164" s="7">
        <v>11081.06409622554</v>
      </c>
      <c r="AX164" s="7">
        <v>2457.6436672135083</v>
      </c>
      <c r="AY164" s="7">
        <v>9606.3919788481999</v>
      </c>
      <c r="AZ164" s="7">
        <v>19611.278773532496</v>
      </c>
      <c r="BA164" s="7">
        <v>12773.549135821904</v>
      </c>
      <c r="BB164" s="7">
        <v>986.67678407558549</v>
      </c>
      <c r="BC164" s="7">
        <v>27492.855431210475</v>
      </c>
      <c r="BD164" s="7">
        <v>57867.381333145808</v>
      </c>
      <c r="BE164" s="7">
        <v>2950.3970323347939</v>
      </c>
      <c r="BF164" s="7">
        <v>34744.645454610225</v>
      </c>
      <c r="BG164" s="7">
        <v>98615.953557362562</v>
      </c>
      <c r="BH164" s="7">
        <v>3954.8008999544049</v>
      </c>
      <c r="BI164" s="7">
        <v>32504.930726105216</v>
      </c>
      <c r="BJ164" s="7">
        <v>35428.510731958493</v>
      </c>
      <c r="BK164" s="7">
        <v>67469.048797585099</v>
      </c>
      <c r="BL164" s="7">
        <v>53807.802414416161</v>
      </c>
      <c r="BM164" s="7">
        <v>119334.20379848259</v>
      </c>
      <c r="BN164" s="7">
        <v>30092.382700143022</v>
      </c>
      <c r="BO164" s="7">
        <v>118326.35679184244</v>
      </c>
      <c r="BP164" s="7">
        <v>6149.4212519908788</v>
      </c>
      <c r="BQ164" s="7">
        <v>437.71088647997419</v>
      </c>
      <c r="BR164" s="7">
        <v>23935.479536080631</v>
      </c>
      <c r="BS164" s="7">
        <v>3379.4374130908018</v>
      </c>
      <c r="BT164" s="7">
        <v>6845.633035377542</v>
      </c>
      <c r="BU164" s="7">
        <v>76206.535598243718</v>
      </c>
      <c r="BV164" s="7">
        <v>16459.264134525933</v>
      </c>
      <c r="BW164" s="7">
        <v>9502.6136411258085</v>
      </c>
      <c r="BX164" s="7">
        <v>38874.20755711021</v>
      </c>
      <c r="BY164" s="7">
        <v>36797.228341025322</v>
      </c>
      <c r="BZ164" s="7">
        <v>10403.963800802956</v>
      </c>
      <c r="CA164" s="7">
        <v>101883.82642190503</v>
      </c>
      <c r="CB164" s="7">
        <v>3729.8692582060817</v>
      </c>
      <c r="CC164" s="7">
        <v>16360.965165843456</v>
      </c>
      <c r="CD164" s="7">
        <v>33255.558287330794</v>
      </c>
      <c r="CE164" s="7">
        <v>24623.599849587448</v>
      </c>
      <c r="CF164" s="7">
        <v>53548.329386024685</v>
      </c>
      <c r="CG164" s="7">
        <v>13618.30725222505</v>
      </c>
      <c r="CH164" s="7">
        <v>214591.39977944127</v>
      </c>
      <c r="CI164" s="7">
        <v>1319736.3760925124</v>
      </c>
      <c r="CJ164" s="7">
        <v>130763.62787884513</v>
      </c>
      <c r="CK164" s="7">
        <v>4788.8170184739374</v>
      </c>
      <c r="CL164" s="7">
        <v>6346.4857718492085</v>
      </c>
      <c r="CM164" s="7">
        <v>10905.871753202244</v>
      </c>
      <c r="CN164" s="7">
        <v>273041.06183152751</v>
      </c>
      <c r="CO164" s="7">
        <v>3118.038409062478</v>
      </c>
      <c r="CP164" s="7">
        <v>9194.5258198191295</v>
      </c>
      <c r="CQ164" s="7">
        <v>7694.4539291415294</v>
      </c>
      <c r="CR164" s="7">
        <v>24333.788002998179</v>
      </c>
      <c r="CS164" s="7">
        <v>30236.596754959144</v>
      </c>
      <c r="CT164" s="7">
        <v>2692.6916536420008</v>
      </c>
      <c r="CU164" s="7">
        <v>240514.25793509383</v>
      </c>
      <c r="CV164" s="7">
        <v>28629.376961267593</v>
      </c>
      <c r="CW164" s="7">
        <v>58015.094568394888</v>
      </c>
      <c r="CX164" s="7">
        <v>1991.5599443679059</v>
      </c>
      <c r="CY164" s="7">
        <v>35073.127230133126</v>
      </c>
      <c r="CZ164" s="7">
        <v>12069.742968783617</v>
      </c>
      <c r="DA164" s="7">
        <v>12497.994929172088</v>
      </c>
      <c r="DB164" s="7">
        <v>5964.7505081809859</v>
      </c>
      <c r="DC164" s="7">
        <v>100368.54198311</v>
      </c>
      <c r="DD164" s="7">
        <v>416433.20134144905</v>
      </c>
      <c r="DE164" s="7">
        <v>11616.815292510473</v>
      </c>
      <c r="DF164" s="7">
        <v>45768.818706403938</v>
      </c>
      <c r="DG164" s="7">
        <v>26345.502980093526</v>
      </c>
      <c r="DH164" s="7">
        <v>2268.9104907066489</v>
      </c>
      <c r="DI164" s="7">
        <v>6216.3625299875148</v>
      </c>
      <c r="DJ164" s="7">
        <v>30.98874827504185</v>
      </c>
      <c r="DK164" s="7">
        <v>195884.78998978026</v>
      </c>
      <c r="DL164" s="7">
        <v>63811.827663674943</v>
      </c>
      <c r="DM164" s="7">
        <v>4202.0587941706626</v>
      </c>
      <c r="DN164" s="7">
        <v>42088.900739246623</v>
      </c>
      <c r="DO164" s="7">
        <v>36137.405174660256</v>
      </c>
      <c r="DP164" s="7">
        <v>32796.574818228539</v>
      </c>
      <c r="DQ164" s="7">
        <v>3105.6440233795638</v>
      </c>
      <c r="DR164" s="7">
        <v>8760.065588833133</v>
      </c>
      <c r="DS164" s="7">
        <f>'[2]IOT 2019 CB'!DZ173+'[2]IOT 2019 CB'!EA173</f>
        <v>2273275.1967644254</v>
      </c>
      <c r="DT164" s="7">
        <v>12812.789695129868</v>
      </c>
      <c r="DU164" s="7">
        <v>9561.5669169802804</v>
      </c>
      <c r="DV164" s="7">
        <v>30592.481195619977</v>
      </c>
      <c r="DW164" s="7">
        <v>61153.989291977196</v>
      </c>
      <c r="DX164" s="7">
        <v>1292.4260399638795</v>
      </c>
      <c r="DY164" s="7">
        <v>7888.7428127533576</v>
      </c>
      <c r="DZ164" s="7">
        <v>53864.720455224764</v>
      </c>
      <c r="EA164" s="7">
        <v>19168.8422661078</v>
      </c>
      <c r="EB164" s="7">
        <v>622561.19079746702</v>
      </c>
      <c r="EC164" s="7">
        <v>13878.263939250517</v>
      </c>
      <c r="ED164" s="7">
        <v>162463.14770145019</v>
      </c>
      <c r="EE164" s="7">
        <v>322699.02664481424</v>
      </c>
      <c r="EF164" s="7">
        <v>13496.82608611254</v>
      </c>
      <c r="EG164" s="7">
        <v>2792.291967262523</v>
      </c>
      <c r="EH164" s="7">
        <v>24944.704543704778</v>
      </c>
      <c r="EI164" s="7">
        <v>891831.81133717822</v>
      </c>
      <c r="EJ164" s="7">
        <v>723488.8175122363</v>
      </c>
      <c r="EK164" s="7">
        <v>39003.876054336208</v>
      </c>
      <c r="EL164" s="7">
        <f>'[2]IOT 2019 CB'!ET173+'[2]IOT 2019 CB'!EU173</f>
        <v>718006.91546620766</v>
      </c>
      <c r="EM164" s="7">
        <v>103207.9558946787</v>
      </c>
      <c r="EN164" s="7">
        <v>57324.929824789171</v>
      </c>
      <c r="EO164" s="7">
        <v>60551.777940790416</v>
      </c>
      <c r="EP164" s="7">
        <v>65498.700775687495</v>
      </c>
      <c r="EQ164" s="7">
        <v>227111.25869721422</v>
      </c>
      <c r="ER164" s="7">
        <v>206904.62296920107</v>
      </c>
      <c r="ES164" s="7">
        <v>415628.53480774403</v>
      </c>
      <c r="ET164" s="7">
        <v>36056.570991284367</v>
      </c>
      <c r="EU164" s="7">
        <v>522866.68590482068</v>
      </c>
      <c r="EV164" s="7">
        <v>114614.16332270628</v>
      </c>
      <c r="EW164" s="7">
        <v>256.6984082841808</v>
      </c>
      <c r="EX164" s="7">
        <v>34241.838349297373</v>
      </c>
      <c r="EY164" s="7">
        <v>236701.80642766424</v>
      </c>
      <c r="EZ164" s="7">
        <v>97817.651378046183</v>
      </c>
      <c r="FA164" s="7">
        <v>79354.527900080313</v>
      </c>
      <c r="FB164" s="7">
        <v>8991.1783869043211</v>
      </c>
      <c r="FC164" s="7">
        <v>339849.73792576103</v>
      </c>
      <c r="FD164" s="7">
        <v>565183.11343578238</v>
      </c>
      <c r="FE164" s="7">
        <v>3542265.817165155</v>
      </c>
      <c r="FF164" s="7">
        <v>329623.54464149405</v>
      </c>
      <c r="FG164" s="7">
        <v>316989.92165694316</v>
      </c>
      <c r="FH164" s="7">
        <v>7844.7867797918407</v>
      </c>
      <c r="FI164" s="7">
        <v>1.4602380151566283</v>
      </c>
      <c r="FJ164" s="7">
        <v>1286.6656667660714</v>
      </c>
      <c r="FK164" s="7">
        <v>13956.795396455278</v>
      </c>
      <c r="FL164" s="7">
        <v>8051.2238557971159</v>
      </c>
      <c r="FM164" s="7">
        <v>42042.251888409235</v>
      </c>
      <c r="FN164" s="7">
        <v>34670.392281062959</v>
      </c>
      <c r="FO164" s="7">
        <v>9444.6123020385548</v>
      </c>
      <c r="FP164" s="7">
        <v>26975.418965359855</v>
      </c>
      <c r="FQ164" s="7">
        <v>0</v>
      </c>
      <c r="FR164" s="2">
        <f t="shared" si="8"/>
        <v>19240307.666188158</v>
      </c>
      <c r="FS164" s="1">
        <f t="shared" si="9"/>
        <v>290309370.18278772</v>
      </c>
      <c r="FT164" s="3">
        <v>88644097.66470015</v>
      </c>
      <c r="FU164" s="3">
        <v>201665272.51808757</v>
      </c>
      <c r="FV164" s="1">
        <f t="shared" si="10"/>
        <v>0</v>
      </c>
      <c r="FW164" s="1">
        <v>0</v>
      </c>
      <c r="FX164" s="1">
        <v>0</v>
      </c>
      <c r="FY164" s="1">
        <v>0</v>
      </c>
      <c r="FZ164" s="1">
        <v>0</v>
      </c>
      <c r="GA164" s="1">
        <f t="shared" si="11"/>
        <v>309549677.8489759</v>
      </c>
      <c r="GB164" s="13"/>
      <c r="GC164" s="4"/>
      <c r="GD164" s="5"/>
      <c r="GF164" s="8"/>
      <c r="GG164" s="8"/>
    </row>
    <row r="165" spans="1:189" s="27" customFormat="1" ht="31.5" x14ac:dyDescent="0.25">
      <c r="A165" s="20" t="s">
        <v>329</v>
      </c>
      <c r="B165" s="18">
        <v>160</v>
      </c>
      <c r="C165" s="7">
        <v>275.41395925113562</v>
      </c>
      <c r="D165" s="7">
        <v>30.870948524260498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3004.4743900561334</v>
      </c>
      <c r="P165" s="7">
        <v>0</v>
      </c>
      <c r="Q165" s="7">
        <v>0</v>
      </c>
      <c r="R165" s="7">
        <v>6.2367616208692089</v>
      </c>
      <c r="S165" s="7">
        <v>7.2515682028148655E-3</v>
      </c>
      <c r="T165" s="7">
        <v>0</v>
      </c>
      <c r="U165" s="7">
        <v>74.683760393364707</v>
      </c>
      <c r="V165" s="7">
        <v>28487.075555078816</v>
      </c>
      <c r="W165" s="7">
        <v>0</v>
      </c>
      <c r="X165" s="7">
        <v>45.559065261624191</v>
      </c>
      <c r="Y165" s="7">
        <v>727.640003568049</v>
      </c>
      <c r="Z165" s="7">
        <v>0</v>
      </c>
      <c r="AA165" s="7">
        <v>0</v>
      </c>
      <c r="AB165" s="7">
        <v>724.24127715676673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7">
        <v>0</v>
      </c>
      <c r="AV165" s="7">
        <v>0</v>
      </c>
      <c r="AW165" s="7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0</v>
      </c>
      <c r="BC165" s="7">
        <v>0</v>
      </c>
      <c r="BD165" s="7">
        <v>0</v>
      </c>
      <c r="BE165" s="7">
        <v>157.44161158565629</v>
      </c>
      <c r="BF165" s="7">
        <v>694.77988611706041</v>
      </c>
      <c r="BG165" s="7">
        <v>0</v>
      </c>
      <c r="BH165" s="7">
        <v>14.01109735779789</v>
      </c>
      <c r="BI165" s="7">
        <v>0</v>
      </c>
      <c r="BJ165" s="7">
        <v>0</v>
      </c>
      <c r="BK165" s="7">
        <v>0</v>
      </c>
      <c r="BL165" s="7">
        <v>0</v>
      </c>
      <c r="BM165" s="7">
        <v>332333.55542759621</v>
      </c>
      <c r="BN165" s="7">
        <v>0</v>
      </c>
      <c r="BO165" s="7">
        <v>0</v>
      </c>
      <c r="BP165" s="7">
        <v>0</v>
      </c>
      <c r="BQ165" s="7">
        <v>0</v>
      </c>
      <c r="BR165" s="7">
        <v>0</v>
      </c>
      <c r="BS165" s="7">
        <v>0</v>
      </c>
      <c r="BT165" s="7">
        <v>0</v>
      </c>
      <c r="BU165" s="7">
        <v>0</v>
      </c>
      <c r="BV165" s="7">
        <v>0</v>
      </c>
      <c r="BW165" s="7">
        <v>0</v>
      </c>
      <c r="BX165" s="7">
        <v>2824.9499746240836</v>
      </c>
      <c r="BY165" s="7">
        <v>65.662743203446908</v>
      </c>
      <c r="BZ165" s="7">
        <v>0</v>
      </c>
      <c r="CA165" s="7">
        <v>1234.6235759621918</v>
      </c>
      <c r="CB165" s="7">
        <v>0</v>
      </c>
      <c r="CC165" s="7">
        <v>0</v>
      </c>
      <c r="CD165" s="7">
        <v>0</v>
      </c>
      <c r="CE165" s="7">
        <v>0</v>
      </c>
      <c r="CF165" s="7">
        <v>0</v>
      </c>
      <c r="CG165" s="7">
        <v>0</v>
      </c>
      <c r="CH165" s="7">
        <v>0</v>
      </c>
      <c r="CI165" s="7">
        <v>0</v>
      </c>
      <c r="CJ165" s="7">
        <v>0</v>
      </c>
      <c r="CK165" s="7">
        <v>0</v>
      </c>
      <c r="CL165" s="7">
        <v>0</v>
      </c>
      <c r="CM165" s="7">
        <v>0</v>
      </c>
      <c r="CN165" s="7">
        <v>0</v>
      </c>
      <c r="CO165" s="7">
        <v>0</v>
      </c>
      <c r="CP165" s="7">
        <v>0</v>
      </c>
      <c r="CQ165" s="7">
        <v>0</v>
      </c>
      <c r="CR165" s="7">
        <v>0</v>
      </c>
      <c r="CS165" s="7">
        <v>458.65902175133886</v>
      </c>
      <c r="CT165" s="7">
        <v>0</v>
      </c>
      <c r="CU165" s="7">
        <v>0</v>
      </c>
      <c r="CV165" s="7">
        <v>10.005699080174928</v>
      </c>
      <c r="CW165" s="7">
        <v>0</v>
      </c>
      <c r="CX165" s="7">
        <v>0</v>
      </c>
      <c r="CY165" s="7">
        <v>5238.7944612360361</v>
      </c>
      <c r="CZ165" s="7">
        <v>0</v>
      </c>
      <c r="DA165" s="7">
        <v>0</v>
      </c>
      <c r="DB165" s="7">
        <v>0</v>
      </c>
      <c r="DC165" s="7">
        <v>0</v>
      </c>
      <c r="DD165" s="7">
        <v>0</v>
      </c>
      <c r="DE165" s="7">
        <v>0</v>
      </c>
      <c r="DF165" s="7">
        <v>4079.9856277688618</v>
      </c>
      <c r="DG165" s="7">
        <v>77.219065504633534</v>
      </c>
      <c r="DH165" s="7">
        <v>0</v>
      </c>
      <c r="DI165" s="7">
        <v>0</v>
      </c>
      <c r="DJ165" s="7">
        <v>0</v>
      </c>
      <c r="DK165" s="7">
        <v>0</v>
      </c>
      <c r="DL165" s="7">
        <v>0</v>
      </c>
      <c r="DM165" s="7">
        <v>0</v>
      </c>
      <c r="DN165" s="7">
        <v>115.8107816423437</v>
      </c>
      <c r="DO165" s="7">
        <v>0</v>
      </c>
      <c r="DP165" s="7">
        <v>19.914209222365368</v>
      </c>
      <c r="DQ165" s="7">
        <v>1394.9531339887747</v>
      </c>
      <c r="DR165" s="7">
        <v>1854.8961588486868</v>
      </c>
      <c r="DS165" s="7">
        <f>'[2]IOT 2019 CB'!DZ174+'[2]IOT 2019 CB'!EA174</f>
        <v>463.3279059917997</v>
      </c>
      <c r="DT165" s="7">
        <v>0</v>
      </c>
      <c r="DU165" s="7">
        <v>0</v>
      </c>
      <c r="DV165" s="7">
        <v>174.41131650199003</v>
      </c>
      <c r="DW165" s="7">
        <v>0</v>
      </c>
      <c r="DX165" s="7">
        <v>0</v>
      </c>
      <c r="DY165" s="7">
        <v>0</v>
      </c>
      <c r="DZ165" s="7">
        <v>0</v>
      </c>
      <c r="EA165" s="7">
        <v>0</v>
      </c>
      <c r="EB165" s="7">
        <v>0.77008273325491039</v>
      </c>
      <c r="EC165" s="7">
        <v>0</v>
      </c>
      <c r="ED165" s="7">
        <v>7.6953690247771833</v>
      </c>
      <c r="EE165" s="7">
        <v>40.104899729860087</v>
      </c>
      <c r="EF165" s="7">
        <v>301.71632540734635</v>
      </c>
      <c r="EG165" s="7">
        <v>10.771476880226999</v>
      </c>
      <c r="EH165" s="7">
        <v>77.634325391952075</v>
      </c>
      <c r="EI165" s="7">
        <v>0</v>
      </c>
      <c r="EJ165" s="7">
        <v>344.52652909366793</v>
      </c>
      <c r="EK165" s="7">
        <v>716.8150326107625</v>
      </c>
      <c r="EL165" s="7">
        <f>'[2]IOT 2019 CB'!ET174+'[2]IOT 2019 CB'!EU174</f>
        <v>62946.131874758241</v>
      </c>
      <c r="EM165" s="7">
        <v>618.77834340817014</v>
      </c>
      <c r="EN165" s="7">
        <v>0</v>
      </c>
      <c r="EO165" s="7">
        <v>102.69916531401624</v>
      </c>
      <c r="EP165" s="7">
        <v>13.574081765599354</v>
      </c>
      <c r="EQ165" s="7">
        <v>2.1236282611569597</v>
      </c>
      <c r="ER165" s="7">
        <v>39320.262041970913</v>
      </c>
      <c r="ES165" s="7">
        <v>32715.409470527422</v>
      </c>
      <c r="ET165" s="7">
        <v>5898.2184909533171</v>
      </c>
      <c r="EU165" s="7">
        <v>0</v>
      </c>
      <c r="EV165" s="7">
        <v>3207.466177522062</v>
      </c>
      <c r="EW165" s="7">
        <v>0</v>
      </c>
      <c r="EX165" s="7">
        <v>0</v>
      </c>
      <c r="EY165" s="7">
        <v>0</v>
      </c>
      <c r="EZ165" s="7">
        <v>0</v>
      </c>
      <c r="FA165" s="7">
        <v>0</v>
      </c>
      <c r="FB165" s="7">
        <v>0</v>
      </c>
      <c r="FC165" s="7">
        <v>10534.944617583893</v>
      </c>
      <c r="FD165" s="7">
        <v>250036.43662925603</v>
      </c>
      <c r="FE165" s="7">
        <v>2225852.8276652871</v>
      </c>
      <c r="FF165" s="7">
        <v>2296308.0425375635</v>
      </c>
      <c r="FG165" s="7">
        <v>296896.0221466457</v>
      </c>
      <c r="FH165" s="7">
        <v>22.36106438065115</v>
      </c>
      <c r="FI165" s="7">
        <v>0</v>
      </c>
      <c r="FJ165" s="7">
        <v>331.43468859210492</v>
      </c>
      <c r="FK165" s="7">
        <v>1091.1571067147031</v>
      </c>
      <c r="FL165" s="7">
        <v>131.66266252457251</v>
      </c>
      <c r="FM165" s="7">
        <v>1517.7778886577391</v>
      </c>
      <c r="FN165" s="7">
        <v>3053.7531295343356</v>
      </c>
      <c r="FO165" s="7">
        <v>0</v>
      </c>
      <c r="FP165" s="7">
        <v>159.22159486737382</v>
      </c>
      <c r="FQ165" s="7">
        <v>0</v>
      </c>
      <c r="FR165" s="2">
        <f t="shared" si="8"/>
        <v>5616849.5437174235</v>
      </c>
      <c r="FS165" s="1">
        <f t="shared" si="9"/>
        <v>77017186.193528682</v>
      </c>
      <c r="FT165" s="3">
        <v>24498059.061903901</v>
      </c>
      <c r="FU165" s="3">
        <v>52519127.131624773</v>
      </c>
      <c r="FV165" s="1">
        <f t="shared" si="10"/>
        <v>0</v>
      </c>
      <c r="FW165" s="1">
        <v>0</v>
      </c>
      <c r="FX165" s="1">
        <v>0</v>
      </c>
      <c r="FY165" s="1">
        <v>0</v>
      </c>
      <c r="FZ165" s="1">
        <v>0</v>
      </c>
      <c r="GA165" s="1">
        <f t="shared" si="11"/>
        <v>82634035.737246111</v>
      </c>
      <c r="GB165" s="13"/>
      <c r="GC165" s="4"/>
      <c r="GD165" s="5"/>
      <c r="GF165" s="8"/>
      <c r="GG165" s="8"/>
    </row>
    <row r="166" spans="1:189" s="27" customFormat="1" ht="15.75" x14ac:dyDescent="0.25">
      <c r="A166" s="20" t="s">
        <v>330</v>
      </c>
      <c r="B166" s="18">
        <v>161</v>
      </c>
      <c r="C166" s="7">
        <v>81.518508052594314</v>
      </c>
      <c r="D166" s="7">
        <v>677.61083450291903</v>
      </c>
      <c r="E166" s="7">
        <v>0</v>
      </c>
      <c r="F166" s="7">
        <v>0</v>
      </c>
      <c r="G166" s="7">
        <v>13332.35232858434</v>
      </c>
      <c r="H166" s="7">
        <v>3791.279945358317</v>
      </c>
      <c r="I166" s="7">
        <v>524.46425397902283</v>
      </c>
      <c r="J166" s="7">
        <v>19.577589853898239</v>
      </c>
      <c r="K166" s="7">
        <v>46.830527451415016</v>
      </c>
      <c r="L166" s="7">
        <v>0</v>
      </c>
      <c r="M166" s="7">
        <v>0</v>
      </c>
      <c r="N166" s="7">
        <v>8351.3822625175981</v>
      </c>
      <c r="O166" s="7">
        <v>577.89032012223868</v>
      </c>
      <c r="P166" s="7">
        <v>43.76516909148971</v>
      </c>
      <c r="Q166" s="7">
        <v>3.2945779349091078</v>
      </c>
      <c r="R166" s="7">
        <v>1590.9164071964849</v>
      </c>
      <c r="S166" s="7">
        <v>1205.1209514344541</v>
      </c>
      <c r="T166" s="7">
        <v>1732.140319157548</v>
      </c>
      <c r="U166" s="7">
        <v>61.144578611563716</v>
      </c>
      <c r="V166" s="7">
        <v>146397.25600736993</v>
      </c>
      <c r="W166" s="7">
        <v>37.67400822792564</v>
      </c>
      <c r="X166" s="7">
        <v>53.147299594332232</v>
      </c>
      <c r="Y166" s="7">
        <v>1791.287868820963</v>
      </c>
      <c r="Z166" s="7">
        <v>2763.6910110958147</v>
      </c>
      <c r="AA166" s="7">
        <v>68.337464922792392</v>
      </c>
      <c r="AB166" s="7">
        <v>232.96873022680671</v>
      </c>
      <c r="AC166" s="7">
        <v>161.7078946249664</v>
      </c>
      <c r="AD166" s="7">
        <v>130.5601175617391</v>
      </c>
      <c r="AE166" s="7">
        <v>1359.8756166433984</v>
      </c>
      <c r="AF166" s="7">
        <v>773.77264390257312</v>
      </c>
      <c r="AG166" s="7">
        <v>0</v>
      </c>
      <c r="AH166" s="7">
        <v>1204.8674503467271</v>
      </c>
      <c r="AI166" s="7">
        <v>5284.6819513966393</v>
      </c>
      <c r="AJ166" s="7">
        <v>142553.04061277502</v>
      </c>
      <c r="AK166" s="7">
        <v>2129.2878200456648</v>
      </c>
      <c r="AL166" s="7">
        <v>644357.93367967801</v>
      </c>
      <c r="AM166" s="7">
        <v>3336.0866993285358</v>
      </c>
      <c r="AN166" s="7">
        <v>32983.465323343691</v>
      </c>
      <c r="AO166" s="7">
        <v>352.4158098622097</v>
      </c>
      <c r="AP166" s="7">
        <v>51742.546054296487</v>
      </c>
      <c r="AQ166" s="7">
        <v>27209.046398585229</v>
      </c>
      <c r="AR166" s="7">
        <v>399.81300213427568</v>
      </c>
      <c r="AS166" s="7">
        <v>18425.624211550203</v>
      </c>
      <c r="AT166" s="7">
        <v>3484.6823737723548</v>
      </c>
      <c r="AU166" s="7">
        <v>947.08483751582855</v>
      </c>
      <c r="AV166" s="7">
        <v>1873.6271068364445</v>
      </c>
      <c r="AW166" s="7">
        <v>3886.9721586788178</v>
      </c>
      <c r="AX166" s="7">
        <v>19376.410983347385</v>
      </c>
      <c r="AY166" s="7">
        <v>5027.7276328370172</v>
      </c>
      <c r="AZ166" s="7">
        <v>1252.3534847028639</v>
      </c>
      <c r="BA166" s="7">
        <v>3189.4086858395563</v>
      </c>
      <c r="BB166" s="7">
        <v>2294.2427386099762</v>
      </c>
      <c r="BC166" s="7">
        <v>30129.006221220945</v>
      </c>
      <c r="BD166" s="7">
        <v>49764.765807267955</v>
      </c>
      <c r="BE166" s="7">
        <v>2240.5403487717631</v>
      </c>
      <c r="BF166" s="7">
        <v>16725.039529917132</v>
      </c>
      <c r="BG166" s="7">
        <v>8066.2129993781018</v>
      </c>
      <c r="BH166" s="7">
        <v>7679.6341403655751</v>
      </c>
      <c r="BI166" s="7">
        <v>48102.343053998688</v>
      </c>
      <c r="BJ166" s="7">
        <v>94143.639385947739</v>
      </c>
      <c r="BK166" s="7">
        <v>81051.879127990032</v>
      </c>
      <c r="BL166" s="7">
        <v>23757.568449970637</v>
      </c>
      <c r="BM166" s="7">
        <v>250580.40461396019</v>
      </c>
      <c r="BN166" s="7">
        <v>88299.3195176015</v>
      </c>
      <c r="BO166" s="7">
        <v>32046.422322230424</v>
      </c>
      <c r="BP166" s="7">
        <v>19025.479618691861</v>
      </c>
      <c r="BQ166" s="7">
        <v>547.41658110755486</v>
      </c>
      <c r="BR166" s="7">
        <v>9406.722927435876</v>
      </c>
      <c r="BS166" s="7">
        <v>231.77678262563634</v>
      </c>
      <c r="BT166" s="7">
        <v>17853.787449655334</v>
      </c>
      <c r="BU166" s="7">
        <v>58595.551770075297</v>
      </c>
      <c r="BV166" s="7">
        <v>17148.815530467484</v>
      </c>
      <c r="BW166" s="7">
        <v>8415.2519509042831</v>
      </c>
      <c r="BX166" s="7">
        <v>49986.498251790879</v>
      </c>
      <c r="BY166" s="7">
        <v>41725.177098449189</v>
      </c>
      <c r="BZ166" s="7">
        <v>9624.3880823038053</v>
      </c>
      <c r="CA166" s="7">
        <v>162415.50475117564</v>
      </c>
      <c r="CB166" s="7">
        <v>2980.2444615682957</v>
      </c>
      <c r="CC166" s="7">
        <v>22170.674347644228</v>
      </c>
      <c r="CD166" s="7">
        <v>63337.778709546714</v>
      </c>
      <c r="CE166" s="7">
        <v>33638.124685205505</v>
      </c>
      <c r="CF166" s="7">
        <v>78780.121652087357</v>
      </c>
      <c r="CG166" s="7">
        <v>14152.65448511648</v>
      </c>
      <c r="CH166" s="7">
        <v>200478.92728768219</v>
      </c>
      <c r="CI166" s="7">
        <v>176609.66770968292</v>
      </c>
      <c r="CJ166" s="7">
        <v>39765.368018548863</v>
      </c>
      <c r="CK166" s="7">
        <v>12597.43512657893</v>
      </c>
      <c r="CL166" s="7">
        <v>11474.899157022905</v>
      </c>
      <c r="CM166" s="7">
        <v>17046.822155262489</v>
      </c>
      <c r="CN166" s="7">
        <v>22065.454386314312</v>
      </c>
      <c r="CO166" s="7">
        <v>3125.1655292390492</v>
      </c>
      <c r="CP166" s="7">
        <v>39421.616564517484</v>
      </c>
      <c r="CQ166" s="7">
        <v>4907.8609649466653</v>
      </c>
      <c r="CR166" s="7">
        <v>21827.074127568147</v>
      </c>
      <c r="CS166" s="7">
        <v>23252.263376135586</v>
      </c>
      <c r="CT166" s="7">
        <v>18475.758385085988</v>
      </c>
      <c r="CU166" s="7">
        <v>125197.76593119052</v>
      </c>
      <c r="CV166" s="7">
        <v>14576.015874876881</v>
      </c>
      <c r="CW166" s="7">
        <v>20899.070884668978</v>
      </c>
      <c r="CX166" s="7">
        <v>4404.0663008720021</v>
      </c>
      <c r="CY166" s="7">
        <v>74642.128864889542</v>
      </c>
      <c r="CZ166" s="7">
        <v>30794.201998038592</v>
      </c>
      <c r="DA166" s="7">
        <v>17407.739601396235</v>
      </c>
      <c r="DB166" s="7">
        <v>15596.928263773432</v>
      </c>
      <c r="DC166" s="7">
        <v>57084.78359481442</v>
      </c>
      <c r="DD166" s="7">
        <v>98446.234804877531</v>
      </c>
      <c r="DE166" s="7">
        <v>5511.1710173688098</v>
      </c>
      <c r="DF166" s="7">
        <v>5013.920846455705</v>
      </c>
      <c r="DG166" s="7">
        <v>33663.321316845526</v>
      </c>
      <c r="DH166" s="7">
        <v>21163.421870313014</v>
      </c>
      <c r="DI166" s="7">
        <v>16365.224599608004</v>
      </c>
      <c r="DJ166" s="7">
        <v>105.82945741756109</v>
      </c>
      <c r="DK166" s="7">
        <v>213413.3332709735</v>
      </c>
      <c r="DL166" s="7">
        <v>62223.178346663757</v>
      </c>
      <c r="DM166" s="7">
        <v>9026.6608277152664</v>
      </c>
      <c r="DN166" s="7">
        <v>35095.645678530782</v>
      </c>
      <c r="DO166" s="7">
        <v>75492.946300776806</v>
      </c>
      <c r="DP166" s="7">
        <v>68466.966260852016</v>
      </c>
      <c r="DQ166" s="7">
        <v>6487.8542428033097</v>
      </c>
      <c r="DR166" s="7">
        <v>18287.736400452708</v>
      </c>
      <c r="DS166" s="7">
        <f>'[2]IOT 2019 CB'!DZ175+'[2]IOT 2019 CB'!EA175</f>
        <v>984450.26265100297</v>
      </c>
      <c r="DT166" s="7">
        <v>2942.2881866539205</v>
      </c>
      <c r="DU166" s="7">
        <v>8715.564377278075</v>
      </c>
      <c r="DV166" s="7">
        <v>29263.917780786134</v>
      </c>
      <c r="DW166" s="7">
        <v>143062.7128967137</v>
      </c>
      <c r="DX166" s="7">
        <v>3113.4751890271264</v>
      </c>
      <c r="DY166" s="7">
        <v>9475.1276630947723</v>
      </c>
      <c r="DZ166" s="7">
        <v>10711.132848339532</v>
      </c>
      <c r="EA166" s="7">
        <v>1166.642271423176</v>
      </c>
      <c r="EB166" s="7">
        <v>361026.12780179823</v>
      </c>
      <c r="EC166" s="7">
        <v>25983.853666120467</v>
      </c>
      <c r="ED166" s="7">
        <v>129163.20381965945</v>
      </c>
      <c r="EE166" s="7">
        <v>274377.24186231941</v>
      </c>
      <c r="EF166" s="7">
        <v>38315.612737367024</v>
      </c>
      <c r="EG166" s="7">
        <v>14879.71308845006</v>
      </c>
      <c r="EH166" s="7">
        <v>16992.111890926728</v>
      </c>
      <c r="EI166" s="7">
        <v>1000157.0175813097</v>
      </c>
      <c r="EJ166" s="7">
        <v>246213.9541753029</v>
      </c>
      <c r="EK166" s="7">
        <v>16224.843861231877</v>
      </c>
      <c r="EL166" s="7">
        <f>'[2]IOT 2019 CB'!ET175+'[2]IOT 2019 CB'!EU175</f>
        <v>1408690.0419264634</v>
      </c>
      <c r="EM166" s="7">
        <v>427441.08533718809</v>
      </c>
      <c r="EN166" s="7">
        <v>76358.665237154448</v>
      </c>
      <c r="EO166" s="7">
        <v>38545.563850744096</v>
      </c>
      <c r="EP166" s="7">
        <v>93352.041466256676</v>
      </c>
      <c r="EQ166" s="7">
        <v>58462.372674700695</v>
      </c>
      <c r="ER166" s="7">
        <v>63967.398083794542</v>
      </c>
      <c r="ES166" s="7">
        <v>353879.12173066736</v>
      </c>
      <c r="ET166" s="7">
        <v>65659.155432859989</v>
      </c>
      <c r="EU166" s="7">
        <v>84969.672131016341</v>
      </c>
      <c r="EV166" s="7">
        <v>16792.458205655414</v>
      </c>
      <c r="EW166" s="7">
        <v>922.35515490942794</v>
      </c>
      <c r="EX166" s="7">
        <v>45441.700619850373</v>
      </c>
      <c r="EY166" s="7">
        <v>25003.741837384932</v>
      </c>
      <c r="EZ166" s="7">
        <v>105964.61730836124</v>
      </c>
      <c r="FA166" s="7">
        <v>32748.620003549186</v>
      </c>
      <c r="FB166" s="7">
        <v>18215.971872846447</v>
      </c>
      <c r="FC166" s="7">
        <v>42756.569602395903</v>
      </c>
      <c r="FD166" s="7">
        <v>256087.86362725764</v>
      </c>
      <c r="FE166" s="7">
        <v>95348.88068039529</v>
      </c>
      <c r="FF166" s="7">
        <v>116113.15078584524</v>
      </c>
      <c r="FG166" s="7">
        <v>11167106.929067269</v>
      </c>
      <c r="FH166" s="7">
        <v>9917.9444321784504</v>
      </c>
      <c r="FI166" s="7">
        <v>8.5507128596366329</v>
      </c>
      <c r="FJ166" s="7">
        <v>2330.6002038624852</v>
      </c>
      <c r="FK166" s="7">
        <v>29753.668996194359</v>
      </c>
      <c r="FL166" s="7">
        <v>22588.274971893417</v>
      </c>
      <c r="FM166" s="7">
        <v>60486.729053461888</v>
      </c>
      <c r="FN166" s="7">
        <v>33572.303548320378</v>
      </c>
      <c r="FO166" s="7">
        <v>18685.532128107156</v>
      </c>
      <c r="FP166" s="7">
        <v>42955.658193692216</v>
      </c>
      <c r="FQ166" s="7">
        <v>241.08271309186395</v>
      </c>
      <c r="FR166" s="2">
        <f t="shared" si="8"/>
        <v>22250761.216190584</v>
      </c>
      <c r="FS166" s="1">
        <f t="shared" si="9"/>
        <v>326989210.70458341</v>
      </c>
      <c r="FT166" s="3">
        <v>192338899.48684269</v>
      </c>
      <c r="FU166" s="3">
        <v>134650311.21774068</v>
      </c>
      <c r="FV166" s="1">
        <f t="shared" si="10"/>
        <v>0</v>
      </c>
      <c r="FW166" s="1">
        <v>0</v>
      </c>
      <c r="FX166" s="1">
        <v>0</v>
      </c>
      <c r="FY166" s="1">
        <v>11472625.341374867</v>
      </c>
      <c r="FZ166" s="1">
        <v>2047400.3521799601</v>
      </c>
      <c r="GA166" s="1">
        <f t="shared" si="11"/>
        <v>358665196.90996891</v>
      </c>
      <c r="GB166" s="13"/>
      <c r="GC166" s="4"/>
      <c r="GD166" s="5"/>
      <c r="GF166" s="8"/>
      <c r="GG166" s="8"/>
    </row>
    <row r="167" spans="1:189" s="27" customFormat="1" ht="15.75" x14ac:dyDescent="0.25">
      <c r="A167" s="58" t="s">
        <v>331</v>
      </c>
      <c r="B167" s="18">
        <v>162</v>
      </c>
      <c r="C167" s="7">
        <v>7.1785000533864718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9.2666280560695906</v>
      </c>
      <c r="S167" s="7">
        <v>0</v>
      </c>
      <c r="T167" s="7">
        <v>0</v>
      </c>
      <c r="U167" s="7">
        <v>0</v>
      </c>
      <c r="V167" s="7">
        <v>32.151791486636711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0.40546326675105582</v>
      </c>
      <c r="AT167" s="7">
        <v>0</v>
      </c>
      <c r="AU167" s="7">
        <v>0</v>
      </c>
      <c r="AV167" s="7">
        <v>0</v>
      </c>
      <c r="AW167" s="7">
        <v>0.39206909696379505</v>
      </c>
      <c r="AX167" s="7">
        <v>0</v>
      </c>
      <c r="AY167" s="7">
        <v>0.46880778195568634</v>
      </c>
      <c r="AZ167" s="7">
        <v>0</v>
      </c>
      <c r="BA167" s="7">
        <v>28.84917581518922</v>
      </c>
      <c r="BB167" s="7">
        <v>0</v>
      </c>
      <c r="BC167" s="7">
        <v>0</v>
      </c>
      <c r="BD167" s="7">
        <v>0</v>
      </c>
      <c r="BE167" s="7">
        <v>0</v>
      </c>
      <c r="BF167" s="7">
        <v>0</v>
      </c>
      <c r="BG167" s="7">
        <v>0</v>
      </c>
      <c r="BH167" s="7">
        <v>0</v>
      </c>
      <c r="BI167" s="7">
        <v>0</v>
      </c>
      <c r="BJ167" s="7">
        <v>0</v>
      </c>
      <c r="BK167" s="7">
        <v>0</v>
      </c>
      <c r="BL167" s="7">
        <v>0</v>
      </c>
      <c r="BM167" s="7">
        <v>0</v>
      </c>
      <c r="BN167" s="7">
        <v>0</v>
      </c>
      <c r="BO167" s="7">
        <v>0</v>
      </c>
      <c r="BP167" s="7">
        <v>0</v>
      </c>
      <c r="BQ167" s="7">
        <v>0</v>
      </c>
      <c r="BR167" s="7">
        <v>0</v>
      </c>
      <c r="BS167" s="7">
        <v>0</v>
      </c>
      <c r="BT167" s="7">
        <v>0</v>
      </c>
      <c r="BU167" s="7">
        <v>0</v>
      </c>
      <c r="BV167" s="7">
        <v>3261.7595087574941</v>
      </c>
      <c r="BW167" s="7">
        <v>0</v>
      </c>
      <c r="BX167" s="7">
        <v>0</v>
      </c>
      <c r="BY167" s="7">
        <v>2348.0782737194795</v>
      </c>
      <c r="BZ167" s="7">
        <v>0</v>
      </c>
      <c r="CA167" s="7">
        <v>0</v>
      </c>
      <c r="CB167" s="7">
        <v>0</v>
      </c>
      <c r="CC167" s="7">
        <v>0</v>
      </c>
      <c r="CD167" s="7">
        <v>0</v>
      </c>
      <c r="CE167" s="7">
        <v>0</v>
      </c>
      <c r="CF167" s="7">
        <v>0</v>
      </c>
      <c r="CG167" s="7">
        <v>0</v>
      </c>
      <c r="CH167" s="7">
        <v>0</v>
      </c>
      <c r="CI167" s="7">
        <v>0</v>
      </c>
      <c r="CJ167" s="7">
        <v>0</v>
      </c>
      <c r="CK167" s="7">
        <v>0</v>
      </c>
      <c r="CL167" s="7">
        <v>0</v>
      </c>
      <c r="CM167" s="7">
        <v>0</v>
      </c>
      <c r="CN167" s="7">
        <v>0</v>
      </c>
      <c r="CO167" s="7">
        <v>0</v>
      </c>
      <c r="CP167" s="7">
        <v>0</v>
      </c>
      <c r="CQ167" s="7">
        <v>0</v>
      </c>
      <c r="CR167" s="7">
        <v>0</v>
      </c>
      <c r="CS167" s="7">
        <v>0</v>
      </c>
      <c r="CT167" s="7">
        <v>0</v>
      </c>
      <c r="CU167" s="7">
        <v>0</v>
      </c>
      <c r="CV167" s="7">
        <v>0</v>
      </c>
      <c r="CW167" s="7">
        <v>0</v>
      </c>
      <c r="CX167" s="7">
        <v>0</v>
      </c>
      <c r="CY167" s="7">
        <v>0</v>
      </c>
      <c r="CZ167" s="7">
        <v>0</v>
      </c>
      <c r="DA167" s="7">
        <v>0</v>
      </c>
      <c r="DB167" s="7">
        <v>0</v>
      </c>
      <c r="DC167" s="7">
        <v>0</v>
      </c>
      <c r="DD167" s="7">
        <v>0</v>
      </c>
      <c r="DE167" s="7">
        <v>0</v>
      </c>
      <c r="DF167" s="7">
        <v>0</v>
      </c>
      <c r="DG167" s="7">
        <v>0</v>
      </c>
      <c r="DH167" s="7">
        <v>0</v>
      </c>
      <c r="DI167" s="7">
        <v>0</v>
      </c>
      <c r="DJ167" s="7">
        <v>0</v>
      </c>
      <c r="DK167" s="7">
        <v>0</v>
      </c>
      <c r="DL167" s="7">
        <v>0</v>
      </c>
      <c r="DM167" s="7">
        <v>0</v>
      </c>
      <c r="DN167" s="7">
        <v>0</v>
      </c>
      <c r="DO167" s="7">
        <v>808.37914319740958</v>
      </c>
      <c r="DP167" s="7">
        <v>0</v>
      </c>
      <c r="DQ167" s="7">
        <v>0</v>
      </c>
      <c r="DR167" s="7">
        <v>0</v>
      </c>
      <c r="DS167" s="7">
        <f>'[2]IOT 2019 CB'!DZ176+'[2]IOT 2019 CB'!EA176</f>
        <v>0</v>
      </c>
      <c r="DT167" s="7">
        <v>0</v>
      </c>
      <c r="DU167" s="7">
        <v>0</v>
      </c>
      <c r="DV167" s="7">
        <v>0</v>
      </c>
      <c r="DW167" s="7">
        <v>0</v>
      </c>
      <c r="DX167" s="7">
        <v>0</v>
      </c>
      <c r="DY167" s="7">
        <v>0</v>
      </c>
      <c r="DZ167" s="7">
        <v>0</v>
      </c>
      <c r="EA167" s="7">
        <v>0</v>
      </c>
      <c r="EB167" s="7">
        <v>0</v>
      </c>
      <c r="EC167" s="7">
        <v>0</v>
      </c>
      <c r="ED167" s="7">
        <v>0</v>
      </c>
      <c r="EE167" s="7">
        <v>276.95317812690104</v>
      </c>
      <c r="EF167" s="7">
        <v>21.086902333247718</v>
      </c>
      <c r="EG167" s="7">
        <v>0</v>
      </c>
      <c r="EH167" s="7">
        <v>0</v>
      </c>
      <c r="EI167" s="7">
        <v>0</v>
      </c>
      <c r="EJ167" s="7">
        <v>0</v>
      </c>
      <c r="EK167" s="7">
        <v>47.309980336996482</v>
      </c>
      <c r="EL167" s="7">
        <f>'[2]IOT 2019 CB'!ET176+'[2]IOT 2019 CB'!EU176</f>
        <v>521.61380658865357</v>
      </c>
      <c r="EM167" s="7">
        <v>0</v>
      </c>
      <c r="EN167" s="7">
        <v>0</v>
      </c>
      <c r="EO167" s="7">
        <v>0</v>
      </c>
      <c r="EP167" s="7">
        <v>0</v>
      </c>
      <c r="EQ167" s="7">
        <v>0</v>
      </c>
      <c r="ER167" s="7">
        <v>858.63143080447799</v>
      </c>
      <c r="ES167" s="7">
        <v>0</v>
      </c>
      <c r="ET167" s="7">
        <v>393.27756430065659</v>
      </c>
      <c r="EU167" s="7">
        <v>0</v>
      </c>
      <c r="EV167" s="7">
        <v>0</v>
      </c>
      <c r="EW167" s="7">
        <v>0</v>
      </c>
      <c r="EX167" s="7">
        <v>0</v>
      </c>
      <c r="EY167" s="7">
        <v>3687.739673322767</v>
      </c>
      <c r="EZ167" s="7">
        <v>0</v>
      </c>
      <c r="FA167" s="7">
        <v>0</v>
      </c>
      <c r="FB167" s="7">
        <v>0</v>
      </c>
      <c r="FC167" s="7">
        <v>0</v>
      </c>
      <c r="FD167" s="7">
        <v>71743.146129758781</v>
      </c>
      <c r="FE167" s="7">
        <v>16441.360770909076</v>
      </c>
      <c r="FF167" s="7">
        <v>0</v>
      </c>
      <c r="FG167" s="7">
        <v>261321.90982782582</v>
      </c>
      <c r="FH167" s="7">
        <v>134420.23194166677</v>
      </c>
      <c r="FI167" s="7">
        <v>39962.712129744701</v>
      </c>
      <c r="FJ167" s="7">
        <v>231.9093391942518</v>
      </c>
      <c r="FK167" s="7">
        <v>350.94993752549897</v>
      </c>
      <c r="FL167" s="7">
        <v>0</v>
      </c>
      <c r="FM167" s="7">
        <v>14371.265213201903</v>
      </c>
      <c r="FN167" s="7">
        <v>8652.5862665277964</v>
      </c>
      <c r="FO167" s="7">
        <v>0</v>
      </c>
      <c r="FP167" s="7">
        <v>0</v>
      </c>
      <c r="FQ167" s="7">
        <v>0</v>
      </c>
      <c r="FR167" s="2">
        <f t="shared" si="8"/>
        <v>559799.61345339974</v>
      </c>
      <c r="FS167" s="1">
        <f t="shared" si="9"/>
        <v>3128313.8450667025</v>
      </c>
      <c r="FT167" s="3">
        <v>1382135.7213831646</v>
      </c>
      <c r="FU167" s="3">
        <v>1746178.1236835378</v>
      </c>
      <c r="FV167" s="1">
        <f t="shared" si="10"/>
        <v>0</v>
      </c>
      <c r="FW167" s="1">
        <v>0</v>
      </c>
      <c r="FX167" s="1">
        <v>0</v>
      </c>
      <c r="FY167" s="1">
        <v>0</v>
      </c>
      <c r="FZ167" s="1">
        <v>0</v>
      </c>
      <c r="GA167" s="1">
        <f t="shared" si="11"/>
        <v>3688113.4585201023</v>
      </c>
      <c r="GB167" s="13"/>
      <c r="GC167" s="4"/>
      <c r="GD167" s="5"/>
      <c r="GF167" s="8"/>
      <c r="GG167" s="8"/>
    </row>
    <row r="168" spans="1:189" s="27" customFormat="1" ht="15.75" x14ac:dyDescent="0.25">
      <c r="A168" s="58" t="s">
        <v>408</v>
      </c>
      <c r="B168" s="18">
        <v>163</v>
      </c>
      <c r="C168" s="7">
        <v>86.498809251494905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3.8716816749537455</v>
      </c>
      <c r="P168" s="7">
        <v>0</v>
      </c>
      <c r="Q168" s="7">
        <v>0</v>
      </c>
      <c r="R168" s="7">
        <v>389.7162068565143</v>
      </c>
      <c r="S168" s="7">
        <v>0</v>
      </c>
      <c r="T168" s="7">
        <v>0</v>
      </c>
      <c r="U168" s="7">
        <v>0</v>
      </c>
      <c r="V168" s="7">
        <v>37.642564918985947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33.496001752128279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27.19406323645806</v>
      </c>
      <c r="AT168" s="7">
        <v>0</v>
      </c>
      <c r="AU168" s="7">
        <v>0</v>
      </c>
      <c r="AV168" s="7">
        <v>0</v>
      </c>
      <c r="AW168" s="7">
        <v>338.18593277421621</v>
      </c>
      <c r="AX168" s="7">
        <v>0</v>
      </c>
      <c r="AY168" s="7">
        <v>0</v>
      </c>
      <c r="AZ168" s="7">
        <v>0</v>
      </c>
      <c r="BA168" s="7">
        <v>0</v>
      </c>
      <c r="BB168" s="7">
        <v>3.208458890183751</v>
      </c>
      <c r="BC168" s="7">
        <v>0</v>
      </c>
      <c r="BD168" s="7">
        <v>0</v>
      </c>
      <c r="BE168" s="7">
        <v>0</v>
      </c>
      <c r="BF168" s="7">
        <v>289.43583319844402</v>
      </c>
      <c r="BG168" s="7">
        <v>283.41142250186755</v>
      </c>
      <c r="BH168" s="7">
        <v>97.126331583430456</v>
      </c>
      <c r="BI168" s="7">
        <v>0</v>
      </c>
      <c r="BJ168" s="7">
        <v>1478.6832140546376</v>
      </c>
      <c r="BK168" s="7">
        <v>52.185932428875105</v>
      </c>
      <c r="BL168" s="7">
        <v>0.83493441751368325</v>
      </c>
      <c r="BM168" s="7">
        <v>0</v>
      </c>
      <c r="BN168" s="7">
        <v>902.98062176770372</v>
      </c>
      <c r="BO168" s="7">
        <v>0</v>
      </c>
      <c r="BP168" s="7">
        <v>0.33919884742149314</v>
      </c>
      <c r="BQ168" s="7">
        <v>0</v>
      </c>
      <c r="BR168" s="7">
        <v>0</v>
      </c>
      <c r="BS168" s="7">
        <v>0</v>
      </c>
      <c r="BT168" s="7">
        <v>0</v>
      </c>
      <c r="BU168" s="7">
        <v>209.4621574739316</v>
      </c>
      <c r="BV168" s="7">
        <v>0</v>
      </c>
      <c r="BW168" s="7">
        <v>1775.8597637838157</v>
      </c>
      <c r="BX168" s="7">
        <v>182.13381905117754</v>
      </c>
      <c r="BY168" s="7">
        <v>1383.0596630892824</v>
      </c>
      <c r="BZ168" s="7">
        <v>186.96230221549629</v>
      </c>
      <c r="CA168" s="7">
        <v>27.354307715194903</v>
      </c>
      <c r="CB168" s="7">
        <v>0</v>
      </c>
      <c r="CC168" s="7">
        <v>12.630916853188218</v>
      </c>
      <c r="CD168" s="7">
        <v>1081.2306977545973</v>
      </c>
      <c r="CE168" s="7">
        <v>0</v>
      </c>
      <c r="CF168" s="7">
        <v>0</v>
      </c>
      <c r="CG168" s="7">
        <v>0</v>
      </c>
      <c r="CH168" s="7">
        <v>444.61934089522117</v>
      </c>
      <c r="CI168" s="7">
        <v>317.5534053898993</v>
      </c>
      <c r="CJ168" s="7">
        <v>0</v>
      </c>
      <c r="CK168" s="7">
        <v>0</v>
      </c>
      <c r="CL168" s="7">
        <v>0</v>
      </c>
      <c r="CM168" s="7">
        <v>244.14464397203542</v>
      </c>
      <c r="CN168" s="7">
        <v>0</v>
      </c>
      <c r="CO168" s="7">
        <v>0</v>
      </c>
      <c r="CP168" s="7">
        <v>0</v>
      </c>
      <c r="CQ168" s="7">
        <v>0</v>
      </c>
      <c r="CR168" s="7">
        <v>0</v>
      </c>
      <c r="CS168" s="7">
        <v>0</v>
      </c>
      <c r="CT168" s="7">
        <v>0</v>
      </c>
      <c r="CU168" s="7">
        <v>11.260020773771066</v>
      </c>
      <c r="CV168" s="7">
        <v>11.517446718640979</v>
      </c>
      <c r="CW168" s="7">
        <v>270.03577135340481</v>
      </c>
      <c r="CX168" s="7">
        <v>0</v>
      </c>
      <c r="CY168" s="7">
        <v>2.9747701053424955</v>
      </c>
      <c r="CZ168" s="7">
        <v>0</v>
      </c>
      <c r="DA168" s="7">
        <v>0</v>
      </c>
      <c r="DB168" s="7">
        <v>0</v>
      </c>
      <c r="DC168" s="7">
        <v>1786.9889705664548</v>
      </c>
      <c r="DD168" s="7">
        <v>113.01396356602554</v>
      </c>
      <c r="DE168" s="7">
        <v>0</v>
      </c>
      <c r="DF168" s="7">
        <v>0</v>
      </c>
      <c r="DG168" s="7">
        <v>245.52969332418121</v>
      </c>
      <c r="DH168" s="7">
        <v>0</v>
      </c>
      <c r="DI168" s="7">
        <v>82.970178719252374</v>
      </c>
      <c r="DJ168" s="7">
        <v>35.858760401190175</v>
      </c>
      <c r="DK168" s="7">
        <v>129.89134488982182</v>
      </c>
      <c r="DL168" s="7">
        <v>3290.1111672602301</v>
      </c>
      <c r="DM168" s="7">
        <v>0</v>
      </c>
      <c r="DN168" s="7">
        <v>2455.1001444764906</v>
      </c>
      <c r="DO168" s="7">
        <v>616.73450609828296</v>
      </c>
      <c r="DP168" s="7">
        <v>3311.242296196835</v>
      </c>
      <c r="DQ168" s="7">
        <v>53.002085335643827</v>
      </c>
      <c r="DR168" s="7">
        <v>230.43809478274332</v>
      </c>
      <c r="DS168" s="7">
        <f>'[2]IOT 2019 CB'!DZ177+'[2]IOT 2019 CB'!EA177</f>
        <v>3551.4961115585375</v>
      </c>
      <c r="DT168" s="7">
        <v>0</v>
      </c>
      <c r="DU168" s="7">
        <v>0</v>
      </c>
      <c r="DV168" s="7">
        <v>3101.4302009904995</v>
      </c>
      <c r="DW168" s="7">
        <v>122.55986895218967</v>
      </c>
      <c r="DX168" s="7">
        <v>123.00937879228837</v>
      </c>
      <c r="DY168" s="7">
        <v>0</v>
      </c>
      <c r="DZ168" s="7">
        <v>0</v>
      </c>
      <c r="EA168" s="7">
        <v>0</v>
      </c>
      <c r="EB168" s="7">
        <v>310.41178475175116</v>
      </c>
      <c r="EC168" s="7">
        <v>0</v>
      </c>
      <c r="ED168" s="7">
        <v>34.43395186822935</v>
      </c>
      <c r="EE168" s="7">
        <v>15.454365917383923</v>
      </c>
      <c r="EF168" s="7">
        <v>495.76315944413273</v>
      </c>
      <c r="EG168" s="7">
        <v>2.0173518675578546</v>
      </c>
      <c r="EH168" s="7">
        <v>0</v>
      </c>
      <c r="EI168" s="7">
        <v>76426.397657677313</v>
      </c>
      <c r="EJ168" s="7">
        <v>0</v>
      </c>
      <c r="EK168" s="7">
        <v>0</v>
      </c>
      <c r="EL168" s="7">
        <f>'[2]IOT 2019 CB'!ET177+'[2]IOT 2019 CB'!EU177</f>
        <v>922.52778748889739</v>
      </c>
      <c r="EM168" s="7">
        <v>26783.761432739324</v>
      </c>
      <c r="EN168" s="7">
        <v>0</v>
      </c>
      <c r="EO168" s="7">
        <v>5.4480728297853256</v>
      </c>
      <c r="EP168" s="7">
        <v>331.91929151354691</v>
      </c>
      <c r="EQ168" s="7">
        <v>17.593001131698085</v>
      </c>
      <c r="ER168" s="7">
        <v>0</v>
      </c>
      <c r="ES168" s="7">
        <v>0</v>
      </c>
      <c r="ET168" s="7">
        <v>196.89079063535479</v>
      </c>
      <c r="EU168" s="7">
        <v>0</v>
      </c>
      <c r="EV168" s="7">
        <v>81.11063577863051</v>
      </c>
      <c r="EW168" s="7">
        <v>0</v>
      </c>
      <c r="EX168" s="7">
        <v>0</v>
      </c>
      <c r="EY168" s="7">
        <v>0</v>
      </c>
      <c r="EZ168" s="7">
        <v>0</v>
      </c>
      <c r="FA168" s="7">
        <v>0</v>
      </c>
      <c r="FB168" s="7">
        <v>28.95424419316976</v>
      </c>
      <c r="FC168" s="7">
        <v>187.83968553877199</v>
      </c>
      <c r="FD168" s="7">
        <v>20719.983752439181</v>
      </c>
      <c r="FE168" s="7">
        <v>16819.541612502515</v>
      </c>
      <c r="FF168" s="7">
        <v>83.306580689646921</v>
      </c>
      <c r="FG168" s="7">
        <v>96380.740412952015</v>
      </c>
      <c r="FH168" s="7">
        <v>154.46561940379226</v>
      </c>
      <c r="FI168" s="7">
        <v>50008.232574484107</v>
      </c>
      <c r="FJ168" s="7">
        <v>183.55515417858558</v>
      </c>
      <c r="FK168" s="7">
        <v>95.355671504622691</v>
      </c>
      <c r="FL168" s="7">
        <v>20416.971644095804</v>
      </c>
      <c r="FM168" s="7">
        <v>18967.500578254694</v>
      </c>
      <c r="FN168" s="7">
        <v>4741.1846456619669</v>
      </c>
      <c r="FO168" s="7">
        <v>0</v>
      </c>
      <c r="FP168" s="7">
        <v>0</v>
      </c>
      <c r="FQ168" s="7">
        <v>0</v>
      </c>
      <c r="FR168" s="2">
        <f t="shared" si="8"/>
        <v>363846.34846075298</v>
      </c>
      <c r="FS168" s="1">
        <f t="shared" si="9"/>
        <v>551167.81895467103</v>
      </c>
      <c r="FT168" s="3">
        <v>409394.7856881108</v>
      </c>
      <c r="FU168" s="3">
        <v>141773.0332665602</v>
      </c>
      <c r="FV168" s="1">
        <f t="shared" si="10"/>
        <v>0</v>
      </c>
      <c r="FW168" s="1">
        <v>0</v>
      </c>
      <c r="FX168" s="1">
        <v>0</v>
      </c>
      <c r="FY168" s="1">
        <v>0</v>
      </c>
      <c r="FZ168" s="1">
        <v>0</v>
      </c>
      <c r="GA168" s="1">
        <f t="shared" si="11"/>
        <v>915014.16741542402</v>
      </c>
      <c r="GB168" s="13"/>
      <c r="GC168" s="4"/>
      <c r="GD168" s="5"/>
      <c r="GF168" s="8"/>
      <c r="GG168" s="8"/>
    </row>
    <row r="169" spans="1:189" s="27" customFormat="1" ht="15.75" x14ac:dyDescent="0.25">
      <c r="A169" s="20" t="s">
        <v>332</v>
      </c>
      <c r="B169" s="18">
        <v>164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415.22822429110761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3.1483870698462</v>
      </c>
      <c r="AN169" s="7">
        <v>0</v>
      </c>
      <c r="AO169" s="7">
        <v>0</v>
      </c>
      <c r="AP169" s="7">
        <v>0</v>
      </c>
      <c r="AQ169" s="7">
        <v>444.94179061419158</v>
      </c>
      <c r="AR169" s="7">
        <v>0</v>
      </c>
      <c r="AS169" s="7">
        <v>19.11703223404556</v>
      </c>
      <c r="AT169" s="7">
        <v>0</v>
      </c>
      <c r="AU169" s="7">
        <v>0</v>
      </c>
      <c r="AV169" s="7">
        <v>0</v>
      </c>
      <c r="AW169" s="7">
        <v>44.104797979254641</v>
      </c>
      <c r="AX169" s="7">
        <v>0.29744641590856191</v>
      </c>
      <c r="AY169" s="7">
        <v>100.7351604694924</v>
      </c>
      <c r="AZ169" s="7">
        <v>0</v>
      </c>
      <c r="BA169" s="7">
        <v>0</v>
      </c>
      <c r="BB169" s="7">
        <v>0</v>
      </c>
      <c r="BC169" s="7">
        <v>363.6344290870444</v>
      </c>
      <c r="BD169" s="7">
        <v>1009.9583574976483</v>
      </c>
      <c r="BE169" s="7">
        <v>3.6266869960739396</v>
      </c>
      <c r="BF169" s="7">
        <v>0</v>
      </c>
      <c r="BG169" s="7">
        <v>13.553501796760434</v>
      </c>
      <c r="BH169" s="7">
        <v>0</v>
      </c>
      <c r="BI169" s="7">
        <v>3.6348129805975447</v>
      </c>
      <c r="BJ169" s="7">
        <v>91.865020026844491</v>
      </c>
      <c r="BK169" s="7">
        <v>553.45069266869496</v>
      </c>
      <c r="BL169" s="7">
        <v>505.87720973576427</v>
      </c>
      <c r="BM169" s="7">
        <v>278.35498838636045</v>
      </c>
      <c r="BN169" s="7">
        <v>0.57976708230834006</v>
      </c>
      <c r="BO169" s="7">
        <v>18.427298424397883</v>
      </c>
      <c r="BP169" s="7">
        <v>599.22025897504761</v>
      </c>
      <c r="BQ169" s="7">
        <v>0</v>
      </c>
      <c r="BR169" s="7">
        <v>0</v>
      </c>
      <c r="BS169" s="7">
        <v>0</v>
      </c>
      <c r="BT169" s="7">
        <v>299.26321428674021</v>
      </c>
      <c r="BU169" s="7">
        <v>745.01771293624211</v>
      </c>
      <c r="BV169" s="7">
        <v>747.50859182691761</v>
      </c>
      <c r="BW169" s="7">
        <v>634.24000512491341</v>
      </c>
      <c r="BX169" s="7">
        <v>0</v>
      </c>
      <c r="BY169" s="7">
        <v>134.00488858120474</v>
      </c>
      <c r="BZ169" s="7">
        <v>8.9232313759004186E-2</v>
      </c>
      <c r="CA169" s="7">
        <v>960.39748392861554</v>
      </c>
      <c r="CB169" s="7">
        <v>0</v>
      </c>
      <c r="CC169" s="7">
        <v>2.1944909216062776</v>
      </c>
      <c r="CD169" s="7">
        <v>0</v>
      </c>
      <c r="CE169" s="7">
        <v>66.288266204474326</v>
      </c>
      <c r="CF169" s="7">
        <v>0</v>
      </c>
      <c r="CG169" s="7">
        <v>0</v>
      </c>
      <c r="CH169" s="7">
        <v>408.0695754020125</v>
      </c>
      <c r="CI169" s="7">
        <v>1269.7925626134045</v>
      </c>
      <c r="CJ169" s="7">
        <v>0</v>
      </c>
      <c r="CK169" s="7">
        <v>0.35638513014812223</v>
      </c>
      <c r="CL169" s="7">
        <v>60.199995594919628</v>
      </c>
      <c r="CM169" s="7">
        <v>0</v>
      </c>
      <c r="CN169" s="7">
        <v>27.791349051583211</v>
      </c>
      <c r="CO169" s="7">
        <v>0</v>
      </c>
      <c r="CP169" s="7">
        <v>0</v>
      </c>
      <c r="CQ169" s="7">
        <v>0</v>
      </c>
      <c r="CR169" s="7">
        <v>0.12641943299936836</v>
      </c>
      <c r="CS169" s="7">
        <v>36.250465697922174</v>
      </c>
      <c r="CT169" s="7">
        <v>0</v>
      </c>
      <c r="CU169" s="7">
        <v>64.858134236884226</v>
      </c>
      <c r="CV169" s="7">
        <v>61.609358559434064</v>
      </c>
      <c r="CW169" s="7">
        <v>0</v>
      </c>
      <c r="CX169" s="7">
        <v>85.057329636253385</v>
      </c>
      <c r="CY169" s="7">
        <v>149.66052014668279</v>
      </c>
      <c r="CZ169" s="7">
        <v>9.7396186308270085</v>
      </c>
      <c r="DA169" s="7">
        <v>13.719599132391613</v>
      </c>
      <c r="DB169" s="7">
        <v>16.410585327577376</v>
      </c>
      <c r="DC169" s="7">
        <v>30.754129424054202</v>
      </c>
      <c r="DD169" s="7">
        <v>2181.0407116081851</v>
      </c>
      <c r="DE169" s="7">
        <v>0</v>
      </c>
      <c r="DF169" s="7">
        <v>309.45799636587566</v>
      </c>
      <c r="DG169" s="7">
        <v>0</v>
      </c>
      <c r="DH169" s="7">
        <v>88.449381213048611</v>
      </c>
      <c r="DI169" s="7">
        <v>67.785851346043287</v>
      </c>
      <c r="DJ169" s="7">
        <v>0</v>
      </c>
      <c r="DK169" s="7">
        <v>1292.5344345670496</v>
      </c>
      <c r="DL169" s="7">
        <v>405.21963330555872</v>
      </c>
      <c r="DM169" s="7">
        <v>0</v>
      </c>
      <c r="DN169" s="7">
        <v>636.06191135299389</v>
      </c>
      <c r="DO169" s="7">
        <v>514.26011525934609</v>
      </c>
      <c r="DP169" s="7">
        <v>0</v>
      </c>
      <c r="DQ169" s="7">
        <v>44.195449166825483</v>
      </c>
      <c r="DR169" s="7">
        <v>0</v>
      </c>
      <c r="DS169" s="7">
        <f>'[2]IOT 2019 CB'!DZ178+'[2]IOT 2019 CB'!EA178</f>
        <v>17741.62547773364</v>
      </c>
      <c r="DT169" s="7">
        <v>0</v>
      </c>
      <c r="DU169" s="7">
        <v>0</v>
      </c>
      <c r="DV169" s="7">
        <v>0.76104059959823944</v>
      </c>
      <c r="DW169" s="7">
        <v>1995.3236193650112</v>
      </c>
      <c r="DX169" s="7">
        <v>547.07929739725716</v>
      </c>
      <c r="DY169" s="7">
        <v>24.596623820843561</v>
      </c>
      <c r="DZ169" s="7">
        <v>0</v>
      </c>
      <c r="EA169" s="7">
        <v>0</v>
      </c>
      <c r="EB169" s="7">
        <v>2646.6974609194663</v>
      </c>
      <c r="EC169" s="7">
        <v>0</v>
      </c>
      <c r="ED169" s="7">
        <v>19605.034036904464</v>
      </c>
      <c r="EE169" s="7">
        <v>90899.753480816144</v>
      </c>
      <c r="EF169" s="7">
        <v>5067.3343453712514</v>
      </c>
      <c r="EG169" s="7">
        <v>66.128185587378042</v>
      </c>
      <c r="EH169" s="7">
        <v>9543.5269390024241</v>
      </c>
      <c r="EI169" s="7">
        <v>49.933640857394067</v>
      </c>
      <c r="EJ169" s="7">
        <v>26459.238546774926</v>
      </c>
      <c r="EK169" s="7">
        <v>29.804223236994339</v>
      </c>
      <c r="EL169" s="7">
        <f>'[2]IOT 2019 CB'!ET178+'[2]IOT 2019 CB'!EU178</f>
        <v>1.7922144888351195</v>
      </c>
      <c r="EM169" s="7">
        <v>0</v>
      </c>
      <c r="EN169" s="7">
        <v>0</v>
      </c>
      <c r="EO169" s="7">
        <v>0</v>
      </c>
      <c r="EP169" s="7">
        <v>282.99420431017552</v>
      </c>
      <c r="EQ169" s="7">
        <v>83.487259146119598</v>
      </c>
      <c r="ER169" s="7">
        <v>195.12204805573788</v>
      </c>
      <c r="ES169" s="7">
        <v>2076.871458896223</v>
      </c>
      <c r="ET169" s="7">
        <v>929.08394599515611</v>
      </c>
      <c r="EU169" s="7">
        <v>791448.70172346034</v>
      </c>
      <c r="EV169" s="7">
        <v>447.30175506112488</v>
      </c>
      <c r="EW169" s="7">
        <v>135.09936893881925</v>
      </c>
      <c r="EX169" s="7">
        <v>361.52587299607694</v>
      </c>
      <c r="EY169" s="7">
        <v>134.2823798197129</v>
      </c>
      <c r="EZ169" s="7">
        <v>3980.4457962379779</v>
      </c>
      <c r="FA169" s="7">
        <v>0</v>
      </c>
      <c r="FB169" s="7">
        <v>11.259709294807944</v>
      </c>
      <c r="FC169" s="7">
        <v>108622.3849257712</v>
      </c>
      <c r="FD169" s="7">
        <v>41539.570258591288</v>
      </c>
      <c r="FE169" s="7">
        <v>12470.173996791727</v>
      </c>
      <c r="FF169" s="7">
        <v>25158.707746920849</v>
      </c>
      <c r="FG169" s="7">
        <v>2239.0126326424224</v>
      </c>
      <c r="FH169" s="7">
        <v>0</v>
      </c>
      <c r="FI169" s="7">
        <v>0</v>
      </c>
      <c r="FJ169" s="7">
        <v>108512.7417825406</v>
      </c>
      <c r="FK169" s="7">
        <v>299.47676112233648</v>
      </c>
      <c r="FL169" s="7">
        <v>34.088438912740287</v>
      </c>
      <c r="FM169" s="7">
        <v>41813.352986419464</v>
      </c>
      <c r="FN169" s="7">
        <v>9680.7070733631172</v>
      </c>
      <c r="FO169" s="7">
        <v>650.24415986590043</v>
      </c>
      <c r="FP169" s="7">
        <v>640.51231789099973</v>
      </c>
      <c r="FQ169" s="7">
        <v>0</v>
      </c>
      <c r="FR169" s="2">
        <f t="shared" si="8"/>
        <v>1342257.9389969786</v>
      </c>
      <c r="FS169" s="1">
        <f t="shared" si="9"/>
        <v>5192354.0941689014</v>
      </c>
      <c r="FT169" s="3">
        <v>3005950.7536658044</v>
      </c>
      <c r="FU169" s="3">
        <v>2186403.3405030966</v>
      </c>
      <c r="FV169" s="1">
        <f t="shared" si="10"/>
        <v>0</v>
      </c>
      <c r="FW169" s="1">
        <v>0</v>
      </c>
      <c r="FX169" s="1">
        <v>0</v>
      </c>
      <c r="FY169" s="1">
        <v>358118.68904536928</v>
      </c>
      <c r="FZ169" s="1">
        <v>955820.36430863803</v>
      </c>
      <c r="GA169" s="1">
        <f t="shared" si="11"/>
        <v>5936910.3579026107</v>
      </c>
      <c r="GB169" s="13"/>
      <c r="GC169" s="4"/>
      <c r="GD169" s="5"/>
      <c r="GF169" s="8"/>
      <c r="GG169" s="8"/>
    </row>
    <row r="170" spans="1:189" s="27" customFormat="1" ht="31.5" x14ac:dyDescent="0.25">
      <c r="A170" s="20" t="s">
        <v>333</v>
      </c>
      <c r="B170" s="18">
        <v>165</v>
      </c>
      <c r="C170" s="7">
        <v>0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0</v>
      </c>
      <c r="W170" s="7">
        <v>0</v>
      </c>
      <c r="X170" s="7">
        <v>3.9824212153447287</v>
      </c>
      <c r="Y170" s="7">
        <v>1.2010233453550223</v>
      </c>
      <c r="Z170" s="7">
        <v>0</v>
      </c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7">
        <v>0</v>
      </c>
      <c r="AG170" s="7">
        <v>0</v>
      </c>
      <c r="AH170" s="7">
        <v>0</v>
      </c>
      <c r="AI170" s="7">
        <v>0</v>
      </c>
      <c r="AJ170" s="7">
        <v>0</v>
      </c>
      <c r="AK170" s="7">
        <v>0</v>
      </c>
      <c r="AL170" s="7">
        <v>0</v>
      </c>
      <c r="AM170" s="7">
        <v>1.8868223052914972</v>
      </c>
      <c r="AN170" s="7">
        <v>0</v>
      </c>
      <c r="AO170" s="7">
        <v>0</v>
      </c>
      <c r="AP170" s="7">
        <v>0</v>
      </c>
      <c r="AQ170" s="7">
        <v>222.06347221832237</v>
      </c>
      <c r="AR170" s="7">
        <v>0</v>
      </c>
      <c r="AS170" s="7">
        <v>0</v>
      </c>
      <c r="AT170" s="7">
        <v>2.337944217153535</v>
      </c>
      <c r="AU170" s="7">
        <v>0</v>
      </c>
      <c r="AV170" s="7">
        <v>0</v>
      </c>
      <c r="AW170" s="7">
        <v>37.136053084418052</v>
      </c>
      <c r="AX170" s="7">
        <v>0.48901454174289138</v>
      </c>
      <c r="AY170" s="7">
        <v>0.1238488289709328</v>
      </c>
      <c r="AZ170" s="7">
        <v>0.34217389539738147</v>
      </c>
      <c r="BA170" s="7">
        <v>0</v>
      </c>
      <c r="BB170" s="7">
        <v>14.254682920705324</v>
      </c>
      <c r="BC170" s="7">
        <v>22.165743656068916</v>
      </c>
      <c r="BD170" s="7">
        <v>603.40929820154963</v>
      </c>
      <c r="BE170" s="7">
        <v>2.3694841612164845</v>
      </c>
      <c r="BF170" s="7">
        <v>0</v>
      </c>
      <c r="BG170" s="7">
        <v>72.813973272945589</v>
      </c>
      <c r="BH170" s="7">
        <v>0</v>
      </c>
      <c r="BI170" s="7">
        <v>0.54267295822380868</v>
      </c>
      <c r="BJ170" s="7">
        <v>74.566264847339795</v>
      </c>
      <c r="BK170" s="7">
        <v>220.31847782819261</v>
      </c>
      <c r="BL170" s="7">
        <v>69.974948111574292</v>
      </c>
      <c r="BM170" s="7">
        <v>81.418455322861689</v>
      </c>
      <c r="BN170" s="7">
        <v>23.706250204677488</v>
      </c>
      <c r="BO170" s="7">
        <v>137.42594475953666</v>
      </c>
      <c r="BP170" s="7">
        <v>0</v>
      </c>
      <c r="BQ170" s="7">
        <v>0</v>
      </c>
      <c r="BR170" s="7">
        <v>0</v>
      </c>
      <c r="BS170" s="7">
        <v>0</v>
      </c>
      <c r="BT170" s="7">
        <v>99.25025634621467</v>
      </c>
      <c r="BU170" s="7">
        <v>1007.2160226574836</v>
      </c>
      <c r="BV170" s="7">
        <v>1119.2042221367981</v>
      </c>
      <c r="BW170" s="7">
        <v>0</v>
      </c>
      <c r="BX170" s="7">
        <v>0</v>
      </c>
      <c r="BY170" s="7">
        <v>340.82980806321893</v>
      </c>
      <c r="BZ170" s="7">
        <v>15.093129583080076</v>
      </c>
      <c r="CA170" s="7">
        <v>445.16594942496965</v>
      </c>
      <c r="CB170" s="7">
        <v>0</v>
      </c>
      <c r="CC170" s="7">
        <v>2.1904720306482859</v>
      </c>
      <c r="CD170" s="7">
        <v>8.5472454016118782</v>
      </c>
      <c r="CE170" s="7">
        <v>26.785555440553651</v>
      </c>
      <c r="CF170" s="7">
        <v>97.477051988762355</v>
      </c>
      <c r="CG170" s="7">
        <v>0</v>
      </c>
      <c r="CH170" s="7">
        <v>381.61065394574229</v>
      </c>
      <c r="CI170" s="7">
        <v>217.68614648221026</v>
      </c>
      <c r="CJ170" s="7">
        <v>0</v>
      </c>
      <c r="CK170" s="7">
        <v>0.20066959429542222</v>
      </c>
      <c r="CL170" s="7">
        <v>113.02774979837044</v>
      </c>
      <c r="CM170" s="7">
        <v>157.63146345234429</v>
      </c>
      <c r="CN170" s="7">
        <v>0.30036066924086796</v>
      </c>
      <c r="CO170" s="7">
        <v>0</v>
      </c>
      <c r="CP170" s="7">
        <v>0</v>
      </c>
      <c r="CQ170" s="7">
        <v>0</v>
      </c>
      <c r="CR170" s="7">
        <v>66.799293122966745</v>
      </c>
      <c r="CS170" s="7">
        <v>162.58905412567006</v>
      </c>
      <c r="CT170" s="7">
        <v>0</v>
      </c>
      <c r="CU170" s="7">
        <v>0</v>
      </c>
      <c r="CV170" s="7">
        <v>28.04811101862693</v>
      </c>
      <c r="CW170" s="7">
        <v>158.81961141446843</v>
      </c>
      <c r="CX170" s="7">
        <v>202.22007810013838</v>
      </c>
      <c r="CY170" s="7">
        <v>171.42802950285733</v>
      </c>
      <c r="CZ170" s="7">
        <v>15.254243366412227</v>
      </c>
      <c r="DA170" s="7">
        <v>4.7887995975035187</v>
      </c>
      <c r="DB170" s="7">
        <v>0</v>
      </c>
      <c r="DC170" s="7">
        <v>0</v>
      </c>
      <c r="DD170" s="7">
        <v>690.52470612699699</v>
      </c>
      <c r="DE170" s="7">
        <v>0</v>
      </c>
      <c r="DF170" s="7">
        <v>99.38333360303578</v>
      </c>
      <c r="DG170" s="7">
        <v>48.659850396852384</v>
      </c>
      <c r="DH170" s="7">
        <v>0</v>
      </c>
      <c r="DI170" s="7">
        <v>32.910550626194798</v>
      </c>
      <c r="DJ170" s="7">
        <v>0</v>
      </c>
      <c r="DK170" s="7">
        <v>881.10414772157901</v>
      </c>
      <c r="DL170" s="7">
        <v>0</v>
      </c>
      <c r="DM170" s="7">
        <v>0</v>
      </c>
      <c r="DN170" s="7">
        <v>668.87819862938034</v>
      </c>
      <c r="DO170" s="7">
        <v>624.51851780413017</v>
      </c>
      <c r="DP170" s="7">
        <v>42.801214201780319</v>
      </c>
      <c r="DQ170" s="7">
        <v>53.671042315685426</v>
      </c>
      <c r="DR170" s="7">
        <v>0</v>
      </c>
      <c r="DS170" s="7">
        <f>'[2]IOT 2019 CB'!DZ179+'[2]IOT 2019 CB'!EA179</f>
        <v>5077.247116003181</v>
      </c>
      <c r="DT170" s="7">
        <v>0</v>
      </c>
      <c r="DU170" s="7">
        <v>0</v>
      </c>
      <c r="DV170" s="7">
        <v>17.844534834138791</v>
      </c>
      <c r="DW170" s="7">
        <v>2655.5334265816559</v>
      </c>
      <c r="DX170" s="7">
        <v>1055.5017473206822</v>
      </c>
      <c r="DY170" s="7">
        <v>799.21377948869747</v>
      </c>
      <c r="DZ170" s="7">
        <v>0</v>
      </c>
      <c r="EA170" s="7">
        <v>0</v>
      </c>
      <c r="EB170" s="7">
        <v>652204.15412538406</v>
      </c>
      <c r="EC170" s="7">
        <v>0</v>
      </c>
      <c r="ED170" s="7">
        <v>5893.2525953953182</v>
      </c>
      <c r="EE170" s="7">
        <v>821.21273044271777</v>
      </c>
      <c r="EF170" s="7">
        <v>80.166654941580035</v>
      </c>
      <c r="EG170" s="7">
        <v>115.34404899345159</v>
      </c>
      <c r="EH170" s="7">
        <v>0</v>
      </c>
      <c r="EI170" s="7">
        <v>0.49842194656470845</v>
      </c>
      <c r="EJ170" s="7">
        <v>0.29078845698352779</v>
      </c>
      <c r="EK170" s="7">
        <v>0</v>
      </c>
      <c r="EL170" s="7">
        <f>'[2]IOT 2019 CB'!ET179+'[2]IOT 2019 CB'!EU179</f>
        <v>699.61284110125177</v>
      </c>
      <c r="EM170" s="7">
        <v>0</v>
      </c>
      <c r="EN170" s="7">
        <v>0</v>
      </c>
      <c r="EO170" s="7">
        <v>2283.5828659967615</v>
      </c>
      <c r="EP170" s="7">
        <v>60.201036468572468</v>
      </c>
      <c r="EQ170" s="7">
        <v>649.55268330161061</v>
      </c>
      <c r="ER170" s="7">
        <v>266.6567456148025</v>
      </c>
      <c r="ES170" s="7">
        <v>0</v>
      </c>
      <c r="ET170" s="7">
        <v>16.681877749966137</v>
      </c>
      <c r="EU170" s="7">
        <v>7379.1264267565994</v>
      </c>
      <c r="EV170" s="7">
        <v>53.927499293389573</v>
      </c>
      <c r="EW170" s="7">
        <v>484.19540446718793</v>
      </c>
      <c r="EX170" s="7">
        <v>15.200306416371593</v>
      </c>
      <c r="EY170" s="7">
        <v>188.12174988420804</v>
      </c>
      <c r="EZ170" s="7">
        <v>3598.9531791135582</v>
      </c>
      <c r="FA170" s="7">
        <v>20.207576996163709</v>
      </c>
      <c r="FB170" s="7">
        <v>0.53610644922562634</v>
      </c>
      <c r="FC170" s="7">
        <v>13.02569444622346</v>
      </c>
      <c r="FD170" s="7">
        <v>20919.963306837177</v>
      </c>
      <c r="FE170" s="7">
        <v>2310.4159468238222</v>
      </c>
      <c r="FF170" s="7">
        <v>10061.895303042696</v>
      </c>
      <c r="FG170" s="7">
        <v>1157.7173704702327</v>
      </c>
      <c r="FH170" s="7">
        <v>1.458443892533561</v>
      </c>
      <c r="FI170" s="7">
        <v>0</v>
      </c>
      <c r="FJ170" s="7">
        <v>604.01296804077424</v>
      </c>
      <c r="FK170" s="7">
        <v>652.4198799566509</v>
      </c>
      <c r="FL170" s="7">
        <v>0.75933383297060897</v>
      </c>
      <c r="FM170" s="7">
        <v>18680.553894385183</v>
      </c>
      <c r="FN170" s="7">
        <v>2501.6079278411412</v>
      </c>
      <c r="FO170" s="7">
        <v>703.13227351793694</v>
      </c>
      <c r="FP170" s="7">
        <v>0</v>
      </c>
      <c r="FQ170" s="7">
        <v>0</v>
      </c>
      <c r="FR170" s="2">
        <f t="shared" si="8"/>
        <v>751620.92312107282</v>
      </c>
      <c r="FS170" s="1">
        <f t="shared" si="9"/>
        <v>2563856.4817561917</v>
      </c>
      <c r="FT170" s="3">
        <v>1197192.0674022776</v>
      </c>
      <c r="FU170" s="3">
        <v>1366664.4143539143</v>
      </c>
      <c r="FV170" s="1">
        <f t="shared" si="10"/>
        <v>0</v>
      </c>
      <c r="FW170" s="1">
        <v>0</v>
      </c>
      <c r="FX170" s="1">
        <v>0</v>
      </c>
      <c r="FY170" s="1">
        <v>0</v>
      </c>
      <c r="FZ170" s="1">
        <v>0</v>
      </c>
      <c r="GA170" s="1">
        <f t="shared" si="11"/>
        <v>3315477.4048772645</v>
      </c>
      <c r="GB170" s="13"/>
      <c r="GC170" s="4"/>
      <c r="GD170" s="5"/>
      <c r="GF170" s="8"/>
      <c r="GG170" s="8"/>
    </row>
    <row r="171" spans="1:189" s="27" customFormat="1" ht="15.75" x14ac:dyDescent="0.25">
      <c r="A171" s="20" t="s">
        <v>334</v>
      </c>
      <c r="B171" s="18">
        <v>166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19.996172690855808</v>
      </c>
      <c r="AP171" s="7">
        <v>0</v>
      </c>
      <c r="AQ171" s="7">
        <v>0</v>
      </c>
      <c r="AR171" s="7">
        <v>3.4169348157490522</v>
      </c>
      <c r="AS171" s="7">
        <v>1.7053024449872507</v>
      </c>
      <c r="AT171" s="7">
        <v>2.0341839591392037</v>
      </c>
      <c r="AU171" s="7">
        <v>0</v>
      </c>
      <c r="AV171" s="7">
        <v>0</v>
      </c>
      <c r="AW171" s="7">
        <v>0</v>
      </c>
      <c r="AX171" s="7">
        <v>3.0773313090053711</v>
      </c>
      <c r="AY171" s="7">
        <v>5.978236008775534</v>
      </c>
      <c r="AZ171" s="7">
        <v>2.7768625277057182</v>
      </c>
      <c r="BA171" s="7">
        <v>1.6177896277416972</v>
      </c>
      <c r="BB171" s="7">
        <v>0</v>
      </c>
      <c r="BC171" s="7">
        <v>1.2498065534124752</v>
      </c>
      <c r="BD171" s="7">
        <v>0</v>
      </c>
      <c r="BE171" s="7">
        <v>3.6449070939313781</v>
      </c>
      <c r="BF171" s="7">
        <v>0</v>
      </c>
      <c r="BG171" s="7">
        <v>1.2867303002582593</v>
      </c>
      <c r="BH171" s="7">
        <v>0</v>
      </c>
      <c r="BI171" s="7">
        <v>3.1222853867992756E-2</v>
      </c>
      <c r="BJ171" s="7">
        <v>0.25624018129392889</v>
      </c>
      <c r="BK171" s="7">
        <v>0</v>
      </c>
      <c r="BL171" s="7">
        <v>1.8870524326064462</v>
      </c>
      <c r="BM171" s="7">
        <v>0</v>
      </c>
      <c r="BN171" s="7">
        <v>0.22890991033604519</v>
      </c>
      <c r="BO171" s="7">
        <v>0</v>
      </c>
      <c r="BP171" s="7">
        <v>0</v>
      </c>
      <c r="BQ171" s="7">
        <v>0</v>
      </c>
      <c r="BR171" s="7">
        <v>0</v>
      </c>
      <c r="BS171" s="7">
        <v>0</v>
      </c>
      <c r="BT171" s="7">
        <v>0</v>
      </c>
      <c r="BU171" s="7">
        <v>2.5536936994340569</v>
      </c>
      <c r="BV171" s="7">
        <v>0</v>
      </c>
      <c r="BW171" s="7">
        <v>0</v>
      </c>
      <c r="BX171" s="7">
        <v>3.6787826049137422</v>
      </c>
      <c r="BY171" s="7">
        <v>0</v>
      </c>
      <c r="BZ171" s="7">
        <v>1.940362237433146</v>
      </c>
      <c r="CA171" s="7">
        <v>0</v>
      </c>
      <c r="CB171" s="7">
        <v>9.7554650101433467</v>
      </c>
      <c r="CC171" s="7">
        <v>0.23588404443913585</v>
      </c>
      <c r="CD171" s="7">
        <v>0</v>
      </c>
      <c r="CE171" s="7">
        <v>1.1750797821595456</v>
      </c>
      <c r="CF171" s="7">
        <v>2.7062456140523934</v>
      </c>
      <c r="CG171" s="7">
        <v>2.1898727197301291</v>
      </c>
      <c r="CH171" s="7">
        <v>6.5112178226542863</v>
      </c>
      <c r="CI171" s="7">
        <v>0</v>
      </c>
      <c r="CJ171" s="7">
        <v>0</v>
      </c>
      <c r="CK171" s="7">
        <v>0.25715169267138849</v>
      </c>
      <c r="CL171" s="7">
        <v>1.952041250915421</v>
      </c>
      <c r="CM171" s="7">
        <v>0</v>
      </c>
      <c r="CN171" s="7">
        <v>0.35642769008282871</v>
      </c>
      <c r="CO171" s="7">
        <v>0</v>
      </c>
      <c r="CP171" s="7">
        <v>0</v>
      </c>
      <c r="CQ171" s="7">
        <v>0</v>
      </c>
      <c r="CR171" s="7">
        <v>0.61217192787289487</v>
      </c>
      <c r="CS171" s="7">
        <v>10.175572596424134</v>
      </c>
      <c r="CT171" s="7">
        <v>0</v>
      </c>
      <c r="CU171" s="7">
        <v>0</v>
      </c>
      <c r="CV171" s="7">
        <v>18.177342374840997</v>
      </c>
      <c r="CW171" s="7">
        <v>0</v>
      </c>
      <c r="CX171" s="7">
        <v>0</v>
      </c>
      <c r="CY171" s="7">
        <v>0</v>
      </c>
      <c r="CZ171" s="7">
        <v>5.9246483578155216</v>
      </c>
      <c r="DA171" s="7">
        <v>0</v>
      </c>
      <c r="DB171" s="7">
        <v>4.8516997758800171</v>
      </c>
      <c r="DC171" s="7">
        <v>0</v>
      </c>
      <c r="DD171" s="7">
        <v>0</v>
      </c>
      <c r="DE171" s="7">
        <v>0</v>
      </c>
      <c r="DF171" s="7">
        <v>0</v>
      </c>
      <c r="DG171" s="7">
        <v>0</v>
      </c>
      <c r="DH171" s="7">
        <v>0</v>
      </c>
      <c r="DI171" s="7">
        <v>0</v>
      </c>
      <c r="DJ171" s="7">
        <v>0</v>
      </c>
      <c r="DK171" s="7">
        <v>57.028510197008103</v>
      </c>
      <c r="DL171" s="7">
        <v>0</v>
      </c>
      <c r="DM171" s="7">
        <v>0</v>
      </c>
      <c r="DN171" s="7">
        <v>0</v>
      </c>
      <c r="DO171" s="7">
        <v>0</v>
      </c>
      <c r="DP171" s="7">
        <v>0</v>
      </c>
      <c r="DQ171" s="7">
        <v>0</v>
      </c>
      <c r="DR171" s="7">
        <v>0</v>
      </c>
      <c r="DS171" s="7">
        <f>'[2]IOT 2019 CB'!DZ180+'[2]IOT 2019 CB'!EA180</f>
        <v>28.406877148274077</v>
      </c>
      <c r="DT171" s="7">
        <v>0</v>
      </c>
      <c r="DU171" s="7">
        <v>0</v>
      </c>
      <c r="DV171" s="7">
        <v>7.1291096270854917</v>
      </c>
      <c r="DW171" s="7">
        <v>8.2839781470149347</v>
      </c>
      <c r="DX171" s="7">
        <v>8.4684886265269697</v>
      </c>
      <c r="DY171" s="7">
        <v>1.2155915948265352</v>
      </c>
      <c r="DZ171" s="7">
        <v>0</v>
      </c>
      <c r="EA171" s="7">
        <v>0</v>
      </c>
      <c r="EB171" s="7">
        <v>0.59759323305134116</v>
      </c>
      <c r="EC171" s="7">
        <v>0</v>
      </c>
      <c r="ED171" s="7">
        <v>21.298482543789195</v>
      </c>
      <c r="EE171" s="7">
        <v>3.7092456588514136</v>
      </c>
      <c r="EF171" s="7">
        <v>0</v>
      </c>
      <c r="EG171" s="7">
        <v>0</v>
      </c>
      <c r="EH171" s="7">
        <v>0</v>
      </c>
      <c r="EI171" s="7">
        <v>8.3640837116613923E-2</v>
      </c>
      <c r="EJ171" s="7">
        <v>0.18631807221509203</v>
      </c>
      <c r="EK171" s="7">
        <v>0</v>
      </c>
      <c r="EL171" s="7">
        <f>'[2]IOT 2019 CB'!ET180+'[2]IOT 2019 CB'!EU180</f>
        <v>32.086409908546848</v>
      </c>
      <c r="EM171" s="7">
        <v>0</v>
      </c>
      <c r="EN171" s="7">
        <v>0</v>
      </c>
      <c r="EO171" s="7">
        <v>1.2769601782389912</v>
      </c>
      <c r="EP171" s="7">
        <v>0</v>
      </c>
      <c r="EQ171" s="7">
        <v>0</v>
      </c>
      <c r="ER171" s="7">
        <v>0</v>
      </c>
      <c r="ES171" s="7">
        <v>0</v>
      </c>
      <c r="ET171" s="7">
        <v>0</v>
      </c>
      <c r="EU171" s="7">
        <v>6.647906771884398</v>
      </c>
      <c r="EV171" s="7">
        <v>0</v>
      </c>
      <c r="EW171" s="7">
        <v>3.5731077395214377</v>
      </c>
      <c r="EX171" s="7">
        <v>1.8641534110097819</v>
      </c>
      <c r="EY171" s="7">
        <v>0</v>
      </c>
      <c r="EZ171" s="7">
        <v>0</v>
      </c>
      <c r="FA171" s="7">
        <v>0</v>
      </c>
      <c r="FB171" s="7">
        <v>0.21205970344357583</v>
      </c>
      <c r="FC171" s="7">
        <v>5.3738982976459573</v>
      </c>
      <c r="FD171" s="7">
        <v>0</v>
      </c>
      <c r="FE171" s="7">
        <v>3.4808492234443418</v>
      </c>
      <c r="FF171" s="7">
        <v>0</v>
      </c>
      <c r="FG171" s="7">
        <v>4.9117060656456397</v>
      </c>
      <c r="FH171" s="7">
        <v>0</v>
      </c>
      <c r="FI171" s="7">
        <v>0</v>
      </c>
      <c r="FJ171" s="7">
        <v>0</v>
      </c>
      <c r="FK171" s="7">
        <v>0</v>
      </c>
      <c r="FL171" s="7">
        <v>1718000.2796819424</v>
      </c>
      <c r="FM171" s="7">
        <v>0.33188782121142152</v>
      </c>
      <c r="FN171" s="7">
        <v>11.634934476574204</v>
      </c>
      <c r="FO171" s="7">
        <v>0.32029615364561909</v>
      </c>
      <c r="FP171" s="7">
        <v>5.3605792525532694</v>
      </c>
      <c r="FQ171" s="7">
        <v>0</v>
      </c>
      <c r="FR171" s="2">
        <f t="shared" si="8"/>
        <v>1718336.0036085425</v>
      </c>
      <c r="FS171" s="1">
        <f t="shared" si="9"/>
        <v>35219112.768477999</v>
      </c>
      <c r="FT171" s="3">
        <v>35219112.768477999</v>
      </c>
      <c r="FU171" s="3">
        <v>0</v>
      </c>
      <c r="FV171" s="1">
        <f t="shared" si="10"/>
        <v>0</v>
      </c>
      <c r="FW171" s="1">
        <v>0</v>
      </c>
      <c r="FX171" s="1">
        <v>0</v>
      </c>
      <c r="FY171" s="1">
        <v>482829.8303612431</v>
      </c>
      <c r="FZ171" s="1">
        <v>5293313.9315132406</v>
      </c>
      <c r="GA171" s="1">
        <f t="shared" si="11"/>
        <v>32126964.670934536</v>
      </c>
      <c r="GB171" s="13"/>
      <c r="GC171" s="4"/>
      <c r="GD171" s="5"/>
      <c r="GF171" s="8"/>
      <c r="GG171" s="8"/>
    </row>
    <row r="172" spans="1:189" s="27" customFormat="1" ht="15.75" x14ac:dyDescent="0.25">
      <c r="A172" s="20" t="s">
        <v>335</v>
      </c>
      <c r="B172" s="18">
        <v>167</v>
      </c>
      <c r="C172" s="7">
        <v>0</v>
      </c>
      <c r="D172" s="7">
        <v>0</v>
      </c>
      <c r="E172" s="7">
        <v>0</v>
      </c>
      <c r="F172" s="7">
        <v>0</v>
      </c>
      <c r="G172" s="7">
        <v>47.461779178721308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136.57558505117302</v>
      </c>
      <c r="O172" s="7">
        <v>0</v>
      </c>
      <c r="P172" s="7">
        <v>1.2420506689766466</v>
      </c>
      <c r="Q172" s="7">
        <v>0.50543866253948222</v>
      </c>
      <c r="R172" s="7">
        <v>366.69286070334908</v>
      </c>
      <c r="S172" s="7">
        <v>0</v>
      </c>
      <c r="T172" s="7">
        <v>75.725307630835246</v>
      </c>
      <c r="U172" s="7">
        <v>0</v>
      </c>
      <c r="V172" s="7">
        <v>4299.3697197780521</v>
      </c>
      <c r="W172" s="7">
        <v>0</v>
      </c>
      <c r="X172" s="7">
        <v>89.818888292050772</v>
      </c>
      <c r="Y172" s="7">
        <v>129.56483217398332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41.831950140369671</v>
      </c>
      <c r="AF172" s="7">
        <v>0</v>
      </c>
      <c r="AG172" s="7">
        <v>0</v>
      </c>
      <c r="AH172" s="7">
        <v>7.9707115631913092</v>
      </c>
      <c r="AI172" s="7">
        <v>0</v>
      </c>
      <c r="AJ172" s="7">
        <v>0</v>
      </c>
      <c r="AK172" s="7">
        <v>0</v>
      </c>
      <c r="AL172" s="7">
        <v>0</v>
      </c>
      <c r="AM172" s="7">
        <v>3.7995613522060219</v>
      </c>
      <c r="AN172" s="7">
        <v>396.51374930802064</v>
      </c>
      <c r="AO172" s="7">
        <v>0</v>
      </c>
      <c r="AP172" s="7">
        <v>12.792563057750122</v>
      </c>
      <c r="AQ172" s="7">
        <v>577.3924874462208</v>
      </c>
      <c r="AR172" s="7">
        <v>12.729757156712155</v>
      </c>
      <c r="AS172" s="7">
        <v>2904.3574374726195</v>
      </c>
      <c r="AT172" s="7">
        <v>107.23905453326732</v>
      </c>
      <c r="AU172" s="7">
        <v>0</v>
      </c>
      <c r="AV172" s="7">
        <v>173.9550677374892</v>
      </c>
      <c r="AW172" s="7">
        <v>191.5660898571314</v>
      </c>
      <c r="AX172" s="7">
        <v>1.4595342779854046</v>
      </c>
      <c r="AY172" s="7">
        <v>2397.8154486780682</v>
      </c>
      <c r="AZ172" s="7">
        <v>0.13091907698860708</v>
      </c>
      <c r="BA172" s="7">
        <v>2802.6356398193193</v>
      </c>
      <c r="BB172" s="7">
        <v>73.07396127623818</v>
      </c>
      <c r="BC172" s="7">
        <v>602.79062790050398</v>
      </c>
      <c r="BD172" s="7">
        <v>10243.160073667717</v>
      </c>
      <c r="BE172" s="7">
        <v>2519.6248674776534</v>
      </c>
      <c r="BF172" s="7">
        <v>737.12664937439592</v>
      </c>
      <c r="BG172" s="7">
        <v>814.78868513077725</v>
      </c>
      <c r="BH172" s="7">
        <v>0</v>
      </c>
      <c r="BI172" s="7">
        <v>17559.998409617005</v>
      </c>
      <c r="BJ172" s="7">
        <v>4126.9883449086874</v>
      </c>
      <c r="BK172" s="7">
        <v>7583.3631475745806</v>
      </c>
      <c r="BL172" s="7">
        <v>372.71790480834755</v>
      </c>
      <c r="BM172" s="7">
        <v>4136.0194190775037</v>
      </c>
      <c r="BN172" s="7">
        <v>6078.3905190959467</v>
      </c>
      <c r="BO172" s="7">
        <v>207.38390118928587</v>
      </c>
      <c r="BP172" s="7">
        <v>92.236855093396471</v>
      </c>
      <c r="BQ172" s="7">
        <v>0</v>
      </c>
      <c r="BR172" s="7">
        <v>2.1091250637428862</v>
      </c>
      <c r="BS172" s="7">
        <v>0</v>
      </c>
      <c r="BT172" s="7">
        <v>1827.9866529502247</v>
      </c>
      <c r="BU172" s="7">
        <v>6414.808126255607</v>
      </c>
      <c r="BV172" s="7">
        <v>1464.9621586361104</v>
      </c>
      <c r="BW172" s="7">
        <v>1005.1786683802651</v>
      </c>
      <c r="BX172" s="7">
        <v>2902.9623895622426</v>
      </c>
      <c r="BY172" s="7">
        <v>10018.581080399799</v>
      </c>
      <c r="BZ172" s="7">
        <v>689.46451132456434</v>
      </c>
      <c r="CA172" s="7">
        <v>1391.5003507559061</v>
      </c>
      <c r="CB172" s="7">
        <v>2.001121027721712</v>
      </c>
      <c r="CC172" s="7">
        <v>3732.7116786204379</v>
      </c>
      <c r="CD172" s="7">
        <v>98.846392227072286</v>
      </c>
      <c r="CE172" s="7">
        <v>5078.4225439098846</v>
      </c>
      <c r="CF172" s="7">
        <v>3206.7807750692391</v>
      </c>
      <c r="CG172" s="7">
        <v>74.350838138496897</v>
      </c>
      <c r="CH172" s="7">
        <v>3924.7671151547893</v>
      </c>
      <c r="CI172" s="7">
        <v>1158.4252106889769</v>
      </c>
      <c r="CJ172" s="7">
        <v>76.365443655848395</v>
      </c>
      <c r="CK172" s="7">
        <v>319.18953852836097</v>
      </c>
      <c r="CL172" s="7">
        <v>213.90034240586539</v>
      </c>
      <c r="CM172" s="7">
        <v>4733.0559302494585</v>
      </c>
      <c r="CN172" s="7">
        <v>8612.4486821841401</v>
      </c>
      <c r="CO172" s="7">
        <v>0</v>
      </c>
      <c r="CP172" s="7">
        <v>0</v>
      </c>
      <c r="CQ172" s="7">
        <v>0</v>
      </c>
      <c r="CR172" s="7">
        <v>1104.6815694672391</v>
      </c>
      <c r="CS172" s="7">
        <v>176.34670746401997</v>
      </c>
      <c r="CT172" s="7">
        <v>4483.227904597089</v>
      </c>
      <c r="CU172" s="7">
        <v>1042.6245229072481</v>
      </c>
      <c r="CV172" s="7">
        <v>89.717039408345656</v>
      </c>
      <c r="CW172" s="7">
        <v>11797.560106268678</v>
      </c>
      <c r="CX172" s="7">
        <v>13.707765654204408</v>
      </c>
      <c r="CY172" s="7">
        <v>3639.2601234528915</v>
      </c>
      <c r="CZ172" s="7">
        <v>116.25512443420077</v>
      </c>
      <c r="DA172" s="7">
        <v>37.402984789974084</v>
      </c>
      <c r="DB172" s="7">
        <v>13472.469323826826</v>
      </c>
      <c r="DC172" s="7">
        <v>207.17616467228933</v>
      </c>
      <c r="DD172" s="7">
        <v>8754.1575907987826</v>
      </c>
      <c r="DE172" s="7">
        <v>0</v>
      </c>
      <c r="DF172" s="7">
        <v>990.48355491040388</v>
      </c>
      <c r="DG172" s="7">
        <v>192.92228278624586</v>
      </c>
      <c r="DH172" s="7">
        <v>461.83132791777899</v>
      </c>
      <c r="DI172" s="7">
        <v>82.852533869728703</v>
      </c>
      <c r="DJ172" s="7">
        <v>0</v>
      </c>
      <c r="DK172" s="7">
        <v>1375.6543959744954</v>
      </c>
      <c r="DL172" s="7">
        <v>4384.1482005113012</v>
      </c>
      <c r="DM172" s="7">
        <v>0</v>
      </c>
      <c r="DN172" s="7">
        <v>6545.1820371343792</v>
      </c>
      <c r="DO172" s="7">
        <v>1533.181258614705</v>
      </c>
      <c r="DP172" s="7">
        <v>4760.3032498242619</v>
      </c>
      <c r="DQ172" s="7">
        <v>131.76140316552437</v>
      </c>
      <c r="DR172" s="7">
        <v>1271.4915786882295</v>
      </c>
      <c r="DS172" s="7">
        <f>'[2]IOT 2019 CB'!DZ181+'[2]IOT 2019 CB'!EA181</f>
        <v>33469.479877746286</v>
      </c>
      <c r="DT172" s="7">
        <v>0</v>
      </c>
      <c r="DU172" s="7">
        <v>0</v>
      </c>
      <c r="DV172" s="7">
        <v>22.642860333799867</v>
      </c>
      <c r="DW172" s="7">
        <v>5890.1689649850732</v>
      </c>
      <c r="DX172" s="7">
        <v>241.57478081987469</v>
      </c>
      <c r="DY172" s="7">
        <v>116.63981224733988</v>
      </c>
      <c r="DZ172" s="7">
        <v>0</v>
      </c>
      <c r="EA172" s="7">
        <v>0</v>
      </c>
      <c r="EB172" s="7">
        <v>24664.89236003732</v>
      </c>
      <c r="EC172" s="7">
        <v>231.65766446997904</v>
      </c>
      <c r="ED172" s="7">
        <v>16671.32237558769</v>
      </c>
      <c r="EE172" s="7">
        <v>1727.8240328853278</v>
      </c>
      <c r="EF172" s="7">
        <v>15955.227407016926</v>
      </c>
      <c r="EG172" s="7">
        <v>1.4056070092193107</v>
      </c>
      <c r="EH172" s="7">
        <v>2147.9303988520801</v>
      </c>
      <c r="EI172" s="7">
        <v>18926.206802328838</v>
      </c>
      <c r="EJ172" s="7">
        <v>1697.9165920961334</v>
      </c>
      <c r="EK172" s="7">
        <v>3015.3649594995204</v>
      </c>
      <c r="EL172" s="7">
        <f>'[2]IOT 2019 CB'!ET181+'[2]IOT 2019 CB'!EU181</f>
        <v>45893.331598324592</v>
      </c>
      <c r="EM172" s="7">
        <v>342.40523256488552</v>
      </c>
      <c r="EN172" s="7">
        <v>447.33874946774523</v>
      </c>
      <c r="EO172" s="7">
        <v>18894.612219545354</v>
      </c>
      <c r="EP172" s="7">
        <v>2366.9268552397411</v>
      </c>
      <c r="EQ172" s="7">
        <v>1023.6541683500139</v>
      </c>
      <c r="ER172" s="7">
        <v>497.97890955012076</v>
      </c>
      <c r="ES172" s="7">
        <v>5547.9174626225349</v>
      </c>
      <c r="ET172" s="7">
        <v>0</v>
      </c>
      <c r="EU172" s="7">
        <v>18345.036090460697</v>
      </c>
      <c r="EV172" s="7">
        <v>5211.9067031248233</v>
      </c>
      <c r="EW172" s="7">
        <v>0</v>
      </c>
      <c r="EX172" s="7">
        <v>590.22825299391707</v>
      </c>
      <c r="EY172" s="7">
        <v>1563.0947105270179</v>
      </c>
      <c r="EZ172" s="7">
        <v>17941.50955637078</v>
      </c>
      <c r="FA172" s="7">
        <v>174.70013740130375</v>
      </c>
      <c r="FB172" s="7">
        <v>91.262785100171641</v>
      </c>
      <c r="FC172" s="7">
        <v>4176.1344898512561</v>
      </c>
      <c r="FD172" s="7">
        <v>9936.8814599555553</v>
      </c>
      <c r="FE172" s="7">
        <v>66004.283367369921</v>
      </c>
      <c r="FF172" s="7">
        <v>3492.7816304630564</v>
      </c>
      <c r="FG172" s="7">
        <v>2108.8714544544919</v>
      </c>
      <c r="FH172" s="7">
        <v>23.121450260751747</v>
      </c>
      <c r="FI172" s="7">
        <v>0</v>
      </c>
      <c r="FJ172" s="7">
        <v>984.62929795886987</v>
      </c>
      <c r="FK172" s="7">
        <v>101.37968590351352</v>
      </c>
      <c r="FL172" s="7">
        <v>970.71334740882844</v>
      </c>
      <c r="FM172" s="7">
        <v>63815.300908118719</v>
      </c>
      <c r="FN172" s="7">
        <v>17261.938336833195</v>
      </c>
      <c r="FO172" s="7">
        <v>8039.1932343898034</v>
      </c>
      <c r="FP172" s="7">
        <v>9994.9675344872139</v>
      </c>
      <c r="FQ172" s="7">
        <v>0</v>
      </c>
      <c r="FR172" s="2">
        <f t="shared" si="8"/>
        <v>624162.38135115081</v>
      </c>
      <c r="FS172" s="1">
        <f t="shared" si="9"/>
        <v>25412592.334051121</v>
      </c>
      <c r="FT172" s="3">
        <v>11055229.618858259</v>
      </c>
      <c r="FU172" s="3">
        <v>14357362.715192862</v>
      </c>
      <c r="FV172" s="1">
        <f t="shared" si="10"/>
        <v>0</v>
      </c>
      <c r="FW172" s="1">
        <v>0</v>
      </c>
      <c r="FX172" s="1">
        <v>0</v>
      </c>
      <c r="FY172" s="1">
        <v>25749402.324343752</v>
      </c>
      <c r="FZ172" s="1">
        <v>4175485.0921653565</v>
      </c>
      <c r="GA172" s="1">
        <f t="shared" si="11"/>
        <v>47610671.947580665</v>
      </c>
      <c r="GB172" s="13"/>
      <c r="GC172" s="4"/>
      <c r="GD172" s="5"/>
      <c r="GF172" s="8"/>
      <c r="GG172" s="8"/>
    </row>
    <row r="173" spans="1:189" s="27" customFormat="1" ht="15.75" x14ac:dyDescent="0.25">
      <c r="A173" s="20" t="s">
        <v>336</v>
      </c>
      <c r="B173" s="18">
        <v>168</v>
      </c>
      <c r="C173" s="7">
        <v>6.2898869275162461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6.7186740831596836</v>
      </c>
      <c r="J173" s="7">
        <v>0</v>
      </c>
      <c r="K173" s="7">
        <v>0</v>
      </c>
      <c r="L173" s="7">
        <v>0</v>
      </c>
      <c r="M173" s="7">
        <v>0</v>
      </c>
      <c r="N173" s="7">
        <v>1945.682426567241</v>
      </c>
      <c r="O173" s="7">
        <v>0</v>
      </c>
      <c r="P173" s="7">
        <v>1.1289088325048344</v>
      </c>
      <c r="Q173" s="7">
        <v>4.6858479156762947</v>
      </c>
      <c r="R173" s="7">
        <v>2.4096499998854486</v>
      </c>
      <c r="S173" s="7">
        <v>0</v>
      </c>
      <c r="T173" s="7">
        <v>0.24055869630561608</v>
      </c>
      <c r="U173" s="7">
        <v>0</v>
      </c>
      <c r="V173" s="7">
        <v>289.91545644906415</v>
      </c>
      <c r="W173" s="7">
        <v>0</v>
      </c>
      <c r="X173" s="7">
        <v>640.66534210423015</v>
      </c>
      <c r="Y173" s="7">
        <v>0.6729280723362292</v>
      </c>
      <c r="Z173" s="7">
        <v>23.932174210245492</v>
      </c>
      <c r="AA173" s="7">
        <v>0</v>
      </c>
      <c r="AB173" s="7">
        <v>0</v>
      </c>
      <c r="AC173" s="7">
        <v>447.88386389851206</v>
      </c>
      <c r="AD173" s="7">
        <v>0</v>
      </c>
      <c r="AE173" s="7">
        <v>20.024583938692736</v>
      </c>
      <c r="AF173" s="7">
        <v>0</v>
      </c>
      <c r="AG173" s="7">
        <v>0</v>
      </c>
      <c r="AH173" s="7">
        <v>0</v>
      </c>
      <c r="AI173" s="7">
        <v>19.689783518756229</v>
      </c>
      <c r="AJ173" s="7">
        <v>0</v>
      </c>
      <c r="AK173" s="7">
        <v>0</v>
      </c>
      <c r="AL173" s="7">
        <v>0</v>
      </c>
      <c r="AM173" s="7">
        <v>31.675672604513487</v>
      </c>
      <c r="AN173" s="7">
        <v>421.16799897839269</v>
      </c>
      <c r="AO173" s="7">
        <v>0</v>
      </c>
      <c r="AP173" s="7">
        <v>4.4732854723863715</v>
      </c>
      <c r="AQ173" s="7">
        <v>160.10961494170556</v>
      </c>
      <c r="AR173" s="7">
        <v>3.4101548703741851</v>
      </c>
      <c r="AS173" s="7">
        <v>1769.5765351250709</v>
      </c>
      <c r="AT173" s="7">
        <v>205.02337755599078</v>
      </c>
      <c r="AU173" s="7">
        <v>0</v>
      </c>
      <c r="AV173" s="7">
        <v>0</v>
      </c>
      <c r="AW173" s="7">
        <v>138.98040155730584</v>
      </c>
      <c r="AX173" s="7">
        <v>2274.7352318799226</v>
      </c>
      <c r="AY173" s="7">
        <v>102.69287691096719</v>
      </c>
      <c r="AZ173" s="7">
        <v>4.1084000993843581</v>
      </c>
      <c r="BA173" s="7">
        <v>159.46712367339427</v>
      </c>
      <c r="BB173" s="7">
        <v>166.58717779047836</v>
      </c>
      <c r="BC173" s="7">
        <v>389.04134562781417</v>
      </c>
      <c r="BD173" s="7">
        <v>2234.9210011344612</v>
      </c>
      <c r="BE173" s="7">
        <v>1.5058556403298418</v>
      </c>
      <c r="BF173" s="7">
        <v>1691.648439430151</v>
      </c>
      <c r="BG173" s="7">
        <v>594.48756776906828</v>
      </c>
      <c r="BH173" s="7">
        <v>18.377349010489457</v>
      </c>
      <c r="BI173" s="7">
        <v>147.1657007940353</v>
      </c>
      <c r="BJ173" s="7">
        <v>6.3008519641996363</v>
      </c>
      <c r="BK173" s="7">
        <v>4.678626004917569</v>
      </c>
      <c r="BL173" s="7">
        <v>1805.0267162328387</v>
      </c>
      <c r="BM173" s="7">
        <v>14287.302584714816</v>
      </c>
      <c r="BN173" s="7">
        <v>17.796513832803246</v>
      </c>
      <c r="BO173" s="7">
        <v>337.85709949253953</v>
      </c>
      <c r="BP173" s="7">
        <v>1115.2638275072857</v>
      </c>
      <c r="BQ173" s="7">
        <v>0</v>
      </c>
      <c r="BR173" s="7">
        <v>4.7806370888299234</v>
      </c>
      <c r="BS173" s="7">
        <v>0</v>
      </c>
      <c r="BT173" s="7">
        <v>4104.6338339210488</v>
      </c>
      <c r="BU173" s="7">
        <v>288.36079131486952</v>
      </c>
      <c r="BV173" s="7">
        <v>2339.9803756773099</v>
      </c>
      <c r="BW173" s="7">
        <v>291.61962824196377</v>
      </c>
      <c r="BX173" s="7">
        <v>259.1186659329602</v>
      </c>
      <c r="BY173" s="7">
        <v>4686.4945520811489</v>
      </c>
      <c r="BZ173" s="7">
        <v>76.257575427881477</v>
      </c>
      <c r="CA173" s="7">
        <v>2858.2643771193202</v>
      </c>
      <c r="CB173" s="7">
        <v>0</v>
      </c>
      <c r="CC173" s="7">
        <v>90.458936014861379</v>
      </c>
      <c r="CD173" s="7">
        <v>1144.6136246793849</v>
      </c>
      <c r="CE173" s="7">
        <v>274.05607651624109</v>
      </c>
      <c r="CF173" s="7">
        <v>1337.8450821163415</v>
      </c>
      <c r="CG173" s="7">
        <v>553.08523350081396</v>
      </c>
      <c r="CH173" s="7">
        <v>3298.7196935166503</v>
      </c>
      <c r="CI173" s="7">
        <v>1303.7112675469423</v>
      </c>
      <c r="CJ173" s="7">
        <v>178.61623966756133</v>
      </c>
      <c r="CK173" s="7">
        <v>27.254241475414975</v>
      </c>
      <c r="CL173" s="7">
        <v>571.94095066714112</v>
      </c>
      <c r="CM173" s="7">
        <v>80.695775682758807</v>
      </c>
      <c r="CN173" s="7">
        <v>103.01918597674748</v>
      </c>
      <c r="CO173" s="7">
        <v>175.06183264458073</v>
      </c>
      <c r="CP173" s="7">
        <v>0.75007603545153745</v>
      </c>
      <c r="CQ173" s="7">
        <v>61.750028408336036</v>
      </c>
      <c r="CR173" s="7">
        <v>111.05088917014872</v>
      </c>
      <c r="CS173" s="7">
        <v>474.93047729628864</v>
      </c>
      <c r="CT173" s="7">
        <v>3.133010308777687</v>
      </c>
      <c r="CU173" s="7">
        <v>280.35300002078856</v>
      </c>
      <c r="CV173" s="7">
        <v>214.40620271146554</v>
      </c>
      <c r="CW173" s="7">
        <v>727.98152879791576</v>
      </c>
      <c r="CX173" s="7">
        <v>2.2948772077191051</v>
      </c>
      <c r="CY173" s="7">
        <v>1160.1905985133385</v>
      </c>
      <c r="CZ173" s="7">
        <v>383.00497593932681</v>
      </c>
      <c r="DA173" s="7">
        <v>375.20362090792861</v>
      </c>
      <c r="DB173" s="7">
        <v>205.42166235578631</v>
      </c>
      <c r="DC173" s="7">
        <v>2685.4899265307931</v>
      </c>
      <c r="DD173" s="7">
        <v>169.0550489466896</v>
      </c>
      <c r="DE173" s="7">
        <v>0</v>
      </c>
      <c r="DF173" s="7">
        <v>17.141749957493069</v>
      </c>
      <c r="DG173" s="7">
        <v>428.46942736243818</v>
      </c>
      <c r="DH173" s="7">
        <v>17.645498004535185</v>
      </c>
      <c r="DI173" s="7">
        <v>144.96213469412379</v>
      </c>
      <c r="DJ173" s="7">
        <v>0</v>
      </c>
      <c r="DK173" s="7">
        <v>1515.0639546131044</v>
      </c>
      <c r="DL173" s="7">
        <v>4173.6092224530203</v>
      </c>
      <c r="DM173" s="7">
        <v>317.4076160915738</v>
      </c>
      <c r="DN173" s="7">
        <v>2679.071198335489</v>
      </c>
      <c r="DO173" s="7">
        <v>1269.8565527357146</v>
      </c>
      <c r="DP173" s="7">
        <v>5070.6281502949396</v>
      </c>
      <c r="DQ173" s="7">
        <v>109.13131129620804</v>
      </c>
      <c r="DR173" s="7">
        <v>1354.3803101194244</v>
      </c>
      <c r="DS173" s="7">
        <f>'[2]IOT 2019 CB'!DZ182+'[2]IOT 2019 CB'!EA182</f>
        <v>386.9427173153353</v>
      </c>
      <c r="DT173" s="7">
        <v>0</v>
      </c>
      <c r="DU173" s="7">
        <v>0</v>
      </c>
      <c r="DV173" s="7">
        <v>477.54334352082503</v>
      </c>
      <c r="DW173" s="7">
        <v>7004.5849100185633</v>
      </c>
      <c r="DX173" s="7">
        <v>245.90114817780477</v>
      </c>
      <c r="DY173" s="7">
        <v>166.35911377069357</v>
      </c>
      <c r="DZ173" s="7">
        <v>2936.77231726937</v>
      </c>
      <c r="EA173" s="7">
        <v>319.86931498127893</v>
      </c>
      <c r="EB173" s="7">
        <v>34.6676037825573</v>
      </c>
      <c r="EC173" s="7">
        <v>242.66077954988774</v>
      </c>
      <c r="ED173" s="7">
        <v>453.44707062919815</v>
      </c>
      <c r="EE173" s="7">
        <v>1026.3383680934792</v>
      </c>
      <c r="EF173" s="7">
        <v>19.696083001984256</v>
      </c>
      <c r="EG173" s="7">
        <v>0</v>
      </c>
      <c r="EH173" s="7">
        <v>141.26429647406491</v>
      </c>
      <c r="EI173" s="7">
        <v>13631.858515440903</v>
      </c>
      <c r="EJ173" s="7">
        <v>3195.5802465181632</v>
      </c>
      <c r="EK173" s="7">
        <v>288.6932089837448</v>
      </c>
      <c r="EL173" s="7">
        <f>'[2]IOT 2019 CB'!ET182+'[2]IOT 2019 CB'!EU182</f>
        <v>1946.6397414909638</v>
      </c>
      <c r="EM173" s="7">
        <v>38735.719153985046</v>
      </c>
      <c r="EN173" s="7">
        <v>4650.6718667672749</v>
      </c>
      <c r="EO173" s="7">
        <v>6335.4733269889184</v>
      </c>
      <c r="EP173" s="7">
        <v>2072.9391198160447</v>
      </c>
      <c r="EQ173" s="7">
        <v>4350.5439341256242</v>
      </c>
      <c r="ER173" s="7">
        <v>5221.3457404667133</v>
      </c>
      <c r="ES173" s="7">
        <v>25234.934110306327</v>
      </c>
      <c r="ET173" s="7">
        <v>2872.8657885743855</v>
      </c>
      <c r="EU173" s="7">
        <v>6132.6159279484918</v>
      </c>
      <c r="EV173" s="7">
        <v>13578.068234318787</v>
      </c>
      <c r="EW173" s="7">
        <v>0.73071527769566391</v>
      </c>
      <c r="EX173" s="7">
        <v>903.59286179034132</v>
      </c>
      <c r="EY173" s="7">
        <v>1968.9712115441157</v>
      </c>
      <c r="EZ173" s="7">
        <v>1527.9074401790206</v>
      </c>
      <c r="FA173" s="7">
        <v>250.53548139565407</v>
      </c>
      <c r="FB173" s="7">
        <v>129.38284912363071</v>
      </c>
      <c r="FC173" s="7">
        <v>6388.0524544824348</v>
      </c>
      <c r="FD173" s="7">
        <v>19125.228634539752</v>
      </c>
      <c r="FE173" s="7">
        <v>23058.693412919834</v>
      </c>
      <c r="FF173" s="7">
        <v>5268.5942395441789</v>
      </c>
      <c r="FG173" s="7">
        <v>28677.554815691896</v>
      </c>
      <c r="FH173" s="7">
        <v>108.6601673849826</v>
      </c>
      <c r="FI173" s="7">
        <v>15.678571366343522</v>
      </c>
      <c r="FJ173" s="7">
        <v>3306.18320189004</v>
      </c>
      <c r="FK173" s="7">
        <v>1638.3240925477203</v>
      </c>
      <c r="FL173" s="7">
        <v>1127.6493749299557</v>
      </c>
      <c r="FM173" s="7">
        <v>755.42593608241816</v>
      </c>
      <c r="FN173" s="7">
        <v>43976.013550309006</v>
      </c>
      <c r="FO173" s="7">
        <v>3131.1841908103793</v>
      </c>
      <c r="FP173" s="7">
        <v>8315.593262247452</v>
      </c>
      <c r="FQ173" s="7">
        <v>0</v>
      </c>
      <c r="FR173" s="2">
        <f t="shared" si="8"/>
        <v>370882.24548812269</v>
      </c>
      <c r="FS173" s="1">
        <f t="shared" si="9"/>
        <v>21299882.754511874</v>
      </c>
      <c r="FT173" s="3">
        <v>12327326.310396599</v>
      </c>
      <c r="FU173" s="3">
        <v>8972556.4441152755</v>
      </c>
      <c r="FV173" s="1">
        <f t="shared" si="10"/>
        <v>0</v>
      </c>
      <c r="FW173" s="1">
        <v>0</v>
      </c>
      <c r="FX173" s="1">
        <v>0</v>
      </c>
      <c r="FY173" s="1">
        <v>0</v>
      </c>
      <c r="FZ173" s="1">
        <v>0</v>
      </c>
      <c r="GA173" s="1">
        <f t="shared" si="11"/>
        <v>21670764.999999996</v>
      </c>
      <c r="GB173" s="13"/>
      <c r="GC173" s="4"/>
      <c r="GD173" s="5"/>
      <c r="GF173" s="8"/>
      <c r="GG173" s="8"/>
    </row>
    <row r="174" spans="1:189" s="27" customFormat="1" ht="31.5" x14ac:dyDescent="0.25">
      <c r="A174" s="20" t="s">
        <v>337</v>
      </c>
      <c r="B174" s="18">
        <v>169</v>
      </c>
      <c r="C174" s="7">
        <v>66675.47413770252</v>
      </c>
      <c r="D174" s="7">
        <v>2682.511917751518</v>
      </c>
      <c r="E174" s="7">
        <v>11445.108148492509</v>
      </c>
      <c r="F174" s="7">
        <v>4985.8583468663483</v>
      </c>
      <c r="G174" s="7">
        <v>67056.209635832027</v>
      </c>
      <c r="H174" s="7">
        <v>15238.549395535851</v>
      </c>
      <c r="I174" s="7">
        <v>7381.7827466506651</v>
      </c>
      <c r="J174" s="7">
        <v>14696.192673201036</v>
      </c>
      <c r="K174" s="7">
        <v>76256.130626330501</v>
      </c>
      <c r="L174" s="7">
        <v>936.90779802482314</v>
      </c>
      <c r="M174" s="7">
        <v>12733.767090629948</v>
      </c>
      <c r="N174" s="7">
        <v>14525.654962034823</v>
      </c>
      <c r="O174" s="7">
        <v>17200.258719055248</v>
      </c>
      <c r="P174" s="7">
        <v>3227.8563812078733</v>
      </c>
      <c r="Q174" s="7">
        <v>3394.3646104278419</v>
      </c>
      <c r="R174" s="7">
        <v>4779.596312833196</v>
      </c>
      <c r="S174" s="7">
        <v>682.05475444619958</v>
      </c>
      <c r="T174" s="7">
        <v>11952.055244053094</v>
      </c>
      <c r="U174" s="7">
        <v>5946.9048992564467</v>
      </c>
      <c r="V174" s="7">
        <v>12244.611642234517</v>
      </c>
      <c r="W174" s="7">
        <v>6004.9973695281278</v>
      </c>
      <c r="X174" s="7">
        <v>601.68161938782941</v>
      </c>
      <c r="Y174" s="7">
        <v>9262.9499468863833</v>
      </c>
      <c r="Z174" s="7">
        <v>11907.551606845978</v>
      </c>
      <c r="AA174" s="7">
        <v>7249.040736965474</v>
      </c>
      <c r="AB174" s="7">
        <v>901.12185083735801</v>
      </c>
      <c r="AC174" s="7">
        <v>172982.35271210354</v>
      </c>
      <c r="AD174" s="7">
        <v>509.42422329038055</v>
      </c>
      <c r="AE174" s="7">
        <v>9352.1342482969594</v>
      </c>
      <c r="AF174" s="7">
        <v>0</v>
      </c>
      <c r="AG174" s="7">
        <v>2620.8369412026013</v>
      </c>
      <c r="AH174" s="7">
        <v>3119.6910692689448</v>
      </c>
      <c r="AI174" s="7">
        <v>4209.1167601259676</v>
      </c>
      <c r="AJ174" s="7">
        <v>7301.3268152782366</v>
      </c>
      <c r="AK174" s="7">
        <v>0</v>
      </c>
      <c r="AL174" s="7">
        <v>0</v>
      </c>
      <c r="AM174" s="7">
        <v>1681.8486180009352</v>
      </c>
      <c r="AN174" s="7">
        <v>18867.236783752964</v>
      </c>
      <c r="AO174" s="7">
        <v>4966.3522623613781</v>
      </c>
      <c r="AP174" s="7">
        <v>1801.9593900415089</v>
      </c>
      <c r="AQ174" s="7">
        <v>17944.546406117228</v>
      </c>
      <c r="AR174" s="7">
        <v>384.7613128521358</v>
      </c>
      <c r="AS174" s="7">
        <v>14797.964939851239</v>
      </c>
      <c r="AT174" s="7">
        <v>2087.7439286563836</v>
      </c>
      <c r="AU174" s="7">
        <v>617.65359939433802</v>
      </c>
      <c r="AV174" s="7">
        <v>3383.2095255227423</v>
      </c>
      <c r="AW174" s="7">
        <v>2488.3951297996446</v>
      </c>
      <c r="AX174" s="7">
        <v>5312.2807947392039</v>
      </c>
      <c r="AY174" s="7">
        <v>2401.2136355408638</v>
      </c>
      <c r="AZ174" s="7">
        <v>4128.2776874636529</v>
      </c>
      <c r="BA174" s="7">
        <v>376.90121527626155</v>
      </c>
      <c r="BB174" s="7">
        <v>954.80001151197553</v>
      </c>
      <c r="BC174" s="7">
        <v>24244.25114280494</v>
      </c>
      <c r="BD174" s="7">
        <v>30029.095064312121</v>
      </c>
      <c r="BE174" s="7">
        <v>13941.309759069642</v>
      </c>
      <c r="BF174" s="7">
        <v>6311.7770862123507</v>
      </c>
      <c r="BG174" s="7">
        <v>6993.970047265112</v>
      </c>
      <c r="BH174" s="7">
        <v>13055.097068892421</v>
      </c>
      <c r="BI174" s="7">
        <v>151972.48193365466</v>
      </c>
      <c r="BJ174" s="7">
        <v>29026.161850590441</v>
      </c>
      <c r="BK174" s="7">
        <v>5533.9933633369665</v>
      </c>
      <c r="BL174" s="7">
        <v>80067.4466039252</v>
      </c>
      <c r="BM174" s="7">
        <v>193208.37340186778</v>
      </c>
      <c r="BN174" s="7">
        <v>70589.283903849646</v>
      </c>
      <c r="BO174" s="7">
        <v>33256.599590995218</v>
      </c>
      <c r="BP174" s="7">
        <v>10196.659381256537</v>
      </c>
      <c r="BQ174" s="7">
        <v>314.98476804143235</v>
      </c>
      <c r="BR174" s="7">
        <v>7454.2406668272342</v>
      </c>
      <c r="BS174" s="7">
        <v>51.163247405906631</v>
      </c>
      <c r="BT174" s="7">
        <v>40454.47607439883</v>
      </c>
      <c r="BU174" s="7">
        <v>20621.543770113265</v>
      </c>
      <c r="BV174" s="7">
        <v>10115.753872957668</v>
      </c>
      <c r="BW174" s="7">
        <v>5791.9329362234112</v>
      </c>
      <c r="BX174" s="7">
        <v>33371.201849515935</v>
      </c>
      <c r="BY174" s="7">
        <v>26559.506010312358</v>
      </c>
      <c r="BZ174" s="7">
        <v>15368.332550210736</v>
      </c>
      <c r="CA174" s="7">
        <v>54840.513034972391</v>
      </c>
      <c r="CB174" s="7">
        <v>1085.7935280556812</v>
      </c>
      <c r="CC174" s="7">
        <v>34990.367206941082</v>
      </c>
      <c r="CD174" s="7">
        <v>5860.2574685951986</v>
      </c>
      <c r="CE174" s="7">
        <v>20366.735598097559</v>
      </c>
      <c r="CF174" s="7">
        <v>47474.835638898076</v>
      </c>
      <c r="CG174" s="7">
        <v>4593.6589682994127</v>
      </c>
      <c r="CH174" s="7">
        <v>149019.03533780991</v>
      </c>
      <c r="CI174" s="7">
        <v>94331.752825507618</v>
      </c>
      <c r="CJ174" s="7">
        <v>28405.75948079543</v>
      </c>
      <c r="CK174" s="7">
        <v>3458.8190824193757</v>
      </c>
      <c r="CL174" s="7">
        <v>26253.926571195549</v>
      </c>
      <c r="CM174" s="7">
        <v>4751.9960942039379</v>
      </c>
      <c r="CN174" s="7">
        <v>8778.2115538572907</v>
      </c>
      <c r="CO174" s="7">
        <v>4029.7537246596344</v>
      </c>
      <c r="CP174" s="7">
        <v>69309.020499109203</v>
      </c>
      <c r="CQ174" s="7">
        <v>4102.2105198494992</v>
      </c>
      <c r="CR174" s="7">
        <v>9582.2778431209317</v>
      </c>
      <c r="CS174" s="7">
        <v>12669.410658757477</v>
      </c>
      <c r="CT174" s="7">
        <v>1763.1358549683089</v>
      </c>
      <c r="CU174" s="7">
        <v>122111.68578658535</v>
      </c>
      <c r="CV174" s="7">
        <v>15811.510509304997</v>
      </c>
      <c r="CW174" s="7">
        <v>47743.489478944182</v>
      </c>
      <c r="CX174" s="7">
        <v>15082.621318779215</v>
      </c>
      <c r="CY174" s="7">
        <v>109023.27577325185</v>
      </c>
      <c r="CZ174" s="7">
        <v>15845.67471961459</v>
      </c>
      <c r="DA174" s="7">
        <v>6853.296237989709</v>
      </c>
      <c r="DB174" s="7">
        <v>7415.3488515263489</v>
      </c>
      <c r="DC174" s="7">
        <v>13078.937313739347</v>
      </c>
      <c r="DD174" s="7">
        <v>60672.418960632356</v>
      </c>
      <c r="DE174" s="7">
        <v>17326.421509787175</v>
      </c>
      <c r="DF174" s="7">
        <v>3529.7041515108403</v>
      </c>
      <c r="DG174" s="7">
        <v>11296.762072592795</v>
      </c>
      <c r="DH174" s="7">
        <v>7246.8350702683338</v>
      </c>
      <c r="DI174" s="7">
        <v>8643.7567203186809</v>
      </c>
      <c r="DJ174" s="7">
        <v>223.05804113871235</v>
      </c>
      <c r="DK174" s="7">
        <v>161618.88974101123</v>
      </c>
      <c r="DL174" s="7">
        <v>77630.624700554399</v>
      </c>
      <c r="DM174" s="7">
        <v>2149.8349951321579</v>
      </c>
      <c r="DN174" s="7">
        <v>39660.039943275704</v>
      </c>
      <c r="DO174" s="7">
        <v>86003.788448942665</v>
      </c>
      <c r="DP174" s="7">
        <v>24596.61603271955</v>
      </c>
      <c r="DQ174" s="7">
        <v>7391.1546856648456</v>
      </c>
      <c r="DR174" s="7">
        <v>6569.8314810060401</v>
      </c>
      <c r="DS174" s="7">
        <f>'[2]IOT 2019 CB'!DZ183+'[2]IOT 2019 CB'!EA183</f>
        <v>1538868.5590874027</v>
      </c>
      <c r="DT174" s="7">
        <v>619.4932768887403</v>
      </c>
      <c r="DU174" s="7">
        <v>462.29795091716335</v>
      </c>
      <c r="DV174" s="7">
        <v>19867.725251054526</v>
      </c>
      <c r="DW174" s="7">
        <v>64975.179299993411</v>
      </c>
      <c r="DX174" s="7">
        <v>1532.9500588334001</v>
      </c>
      <c r="DY174" s="7">
        <v>7221.9691468535575</v>
      </c>
      <c r="DZ174" s="7">
        <v>14336.777215697393</v>
      </c>
      <c r="EA174" s="7">
        <v>1561.5426092303701</v>
      </c>
      <c r="EB174" s="7">
        <v>538495.86910281214</v>
      </c>
      <c r="EC174" s="7">
        <v>24158.584483581337</v>
      </c>
      <c r="ED174" s="7">
        <v>77113.373381854704</v>
      </c>
      <c r="EE174" s="7">
        <v>135346.53278729125</v>
      </c>
      <c r="EF174" s="7">
        <v>12039.495472089335</v>
      </c>
      <c r="EG174" s="7">
        <v>118047.74622259497</v>
      </c>
      <c r="EH174" s="7">
        <v>5013.3218793575061</v>
      </c>
      <c r="EI174" s="7">
        <v>215109.13163972055</v>
      </c>
      <c r="EJ174" s="7">
        <v>48702.986281336918</v>
      </c>
      <c r="EK174" s="7">
        <v>49114.046006904333</v>
      </c>
      <c r="EL174" s="7">
        <f>'[2]IOT 2019 CB'!ET183+'[2]IOT 2019 CB'!EU183</f>
        <v>586587.80312446191</v>
      </c>
      <c r="EM174" s="7">
        <v>17150.006358328188</v>
      </c>
      <c r="EN174" s="7">
        <v>353.58346081382325</v>
      </c>
      <c r="EO174" s="7">
        <v>1360.5986139627776</v>
      </c>
      <c r="EP174" s="7">
        <v>65573.8357724651</v>
      </c>
      <c r="EQ174" s="7">
        <v>26480.680550483594</v>
      </c>
      <c r="ER174" s="7">
        <v>30760.071459636085</v>
      </c>
      <c r="ES174" s="7">
        <v>320448.75197284581</v>
      </c>
      <c r="ET174" s="7">
        <v>24471.88355661415</v>
      </c>
      <c r="EU174" s="7">
        <v>111390.13447650941</v>
      </c>
      <c r="EV174" s="7">
        <v>613874.84097585001</v>
      </c>
      <c r="EW174" s="7">
        <v>2084.3717040975366</v>
      </c>
      <c r="EX174" s="7">
        <v>35064.82049791055</v>
      </c>
      <c r="EY174" s="7">
        <v>44238.647457437633</v>
      </c>
      <c r="EZ174" s="7">
        <v>15492.885415348828</v>
      </c>
      <c r="FA174" s="7">
        <v>27360.251386996722</v>
      </c>
      <c r="FB174" s="7">
        <v>7686.5275539705099</v>
      </c>
      <c r="FC174" s="7">
        <v>59585.373107714993</v>
      </c>
      <c r="FD174" s="7">
        <v>208817.4787814905</v>
      </c>
      <c r="FE174" s="7">
        <v>170714.54720909899</v>
      </c>
      <c r="FF174" s="7">
        <v>49513.160697290652</v>
      </c>
      <c r="FG174" s="7">
        <v>410736.10955160932</v>
      </c>
      <c r="FH174" s="7">
        <v>2358.6886668107063</v>
      </c>
      <c r="FI174" s="7">
        <v>2134.1369784060462</v>
      </c>
      <c r="FJ174" s="7">
        <v>15330.848999999514</v>
      </c>
      <c r="FK174" s="7">
        <v>1835.1888634425836</v>
      </c>
      <c r="FL174" s="7">
        <v>9862.6549007172362</v>
      </c>
      <c r="FM174" s="7">
        <v>38069.073015359761</v>
      </c>
      <c r="FN174" s="7">
        <v>16110.031455274522</v>
      </c>
      <c r="FO174" s="7">
        <v>7953.5344186692755</v>
      </c>
      <c r="FP174" s="7">
        <v>35908.508286432902</v>
      </c>
      <c r="FQ174" s="7">
        <v>0</v>
      </c>
      <c r="FR174" s="2">
        <f t="shared" si="8"/>
        <v>8785878.5155863762</v>
      </c>
      <c r="FS174" s="1">
        <f t="shared" si="9"/>
        <v>9583427.0085989051</v>
      </c>
      <c r="FT174" s="3">
        <v>9583427.0085989051</v>
      </c>
      <c r="FU174" s="3">
        <v>0</v>
      </c>
      <c r="FV174" s="1">
        <f t="shared" si="10"/>
        <v>0</v>
      </c>
      <c r="FW174" s="1">
        <v>0</v>
      </c>
      <c r="FX174" s="1">
        <v>0</v>
      </c>
      <c r="FY174" s="1">
        <v>0</v>
      </c>
      <c r="FZ174" s="1">
        <v>0</v>
      </c>
      <c r="GA174" s="1">
        <f t="shared" si="11"/>
        <v>18369305.524185281</v>
      </c>
      <c r="GB174" s="13"/>
      <c r="GC174" s="4"/>
      <c r="GD174" s="5"/>
      <c r="GF174" s="8"/>
      <c r="GG174" s="8"/>
    </row>
    <row r="175" spans="1:189" s="27" customFormat="1" ht="15.75" x14ac:dyDescent="0.25">
      <c r="A175" s="20" t="s">
        <v>338</v>
      </c>
      <c r="B175" s="18">
        <v>170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22672.094573839971</v>
      </c>
      <c r="O175" s="7">
        <v>0</v>
      </c>
      <c r="P175" s="7">
        <v>4952.5865745891551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</v>
      </c>
      <c r="X175" s="7">
        <v>0</v>
      </c>
      <c r="Y175" s="7">
        <v>1.4761973751058357</v>
      </c>
      <c r="Z175" s="7">
        <v>0</v>
      </c>
      <c r="AA175" s="7">
        <v>0</v>
      </c>
      <c r="AB175" s="7">
        <v>0</v>
      </c>
      <c r="AC175" s="7">
        <v>7737.5926111980489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9.4754578080802645</v>
      </c>
      <c r="AN175" s="7">
        <v>0</v>
      </c>
      <c r="AO175" s="7">
        <v>0</v>
      </c>
      <c r="AP175" s="7">
        <v>0</v>
      </c>
      <c r="AQ175" s="7">
        <v>400.14033226240338</v>
      </c>
      <c r="AR175" s="7">
        <v>1.6273237830978693</v>
      </c>
      <c r="AS175" s="7">
        <v>252.22854168908893</v>
      </c>
      <c r="AT175" s="7">
        <v>0</v>
      </c>
      <c r="AU175" s="7">
        <v>0.23837494841284407</v>
      </c>
      <c r="AV175" s="7">
        <v>0</v>
      </c>
      <c r="AW175" s="7">
        <v>0</v>
      </c>
      <c r="AX175" s="7">
        <v>11777.23427602538</v>
      </c>
      <c r="AY175" s="7">
        <v>40.79185527215347</v>
      </c>
      <c r="AZ175" s="7">
        <v>0.57452617674938711</v>
      </c>
      <c r="BA175" s="7">
        <v>1.484532597572241</v>
      </c>
      <c r="BB175" s="7">
        <v>0</v>
      </c>
      <c r="BC175" s="7">
        <v>3.0178402980446672</v>
      </c>
      <c r="BD175" s="7">
        <v>0</v>
      </c>
      <c r="BE175" s="7">
        <v>1.9219691461478332</v>
      </c>
      <c r="BF175" s="7">
        <v>0</v>
      </c>
      <c r="BG175" s="7">
        <v>0.28148822329214662</v>
      </c>
      <c r="BH175" s="7">
        <v>0</v>
      </c>
      <c r="BI175" s="7">
        <v>2.3062313154265177</v>
      </c>
      <c r="BJ175" s="7">
        <v>0</v>
      </c>
      <c r="BK175" s="7">
        <v>60682.181835229996</v>
      </c>
      <c r="BL175" s="7">
        <v>91.626395115282691</v>
      </c>
      <c r="BM175" s="7">
        <v>0</v>
      </c>
      <c r="BN175" s="7">
        <v>0.24518162673971805</v>
      </c>
      <c r="BO175" s="7">
        <v>41976.710182943047</v>
      </c>
      <c r="BP175" s="7">
        <v>0</v>
      </c>
      <c r="BQ175" s="7">
        <v>0</v>
      </c>
      <c r="BR175" s="7">
        <v>0</v>
      </c>
      <c r="BS175" s="7">
        <v>0</v>
      </c>
      <c r="BT175" s="7">
        <v>0</v>
      </c>
      <c r="BU175" s="7">
        <v>0.31922982379302905</v>
      </c>
      <c r="BV175" s="7">
        <v>115.59284180251711</v>
      </c>
      <c r="BW175" s="7">
        <v>0</v>
      </c>
      <c r="BX175" s="7">
        <v>3076.1409773553842</v>
      </c>
      <c r="BY175" s="7">
        <v>0</v>
      </c>
      <c r="BZ175" s="7">
        <v>0.10344429696518936</v>
      </c>
      <c r="CA175" s="7">
        <v>184.7684434967947</v>
      </c>
      <c r="CB175" s="7">
        <v>0</v>
      </c>
      <c r="CC175" s="7">
        <v>0.4275640882065912</v>
      </c>
      <c r="CD175" s="7">
        <v>212208.81068986736</v>
      </c>
      <c r="CE175" s="7">
        <v>15682.817574525072</v>
      </c>
      <c r="CF175" s="7">
        <v>1921.3977469985657</v>
      </c>
      <c r="CG175" s="7">
        <v>4.0854946766326741</v>
      </c>
      <c r="CH175" s="7">
        <v>1716.5807364474722</v>
      </c>
      <c r="CI175" s="7">
        <v>13.093327632135098</v>
      </c>
      <c r="CJ175" s="7">
        <v>304688.58965747716</v>
      </c>
      <c r="CK175" s="7">
        <v>0.1082050096524162</v>
      </c>
      <c r="CL175" s="7">
        <v>0</v>
      </c>
      <c r="CM175" s="7">
        <v>0</v>
      </c>
      <c r="CN175" s="7">
        <v>0.32303092115492388</v>
      </c>
      <c r="CO175" s="7">
        <v>0</v>
      </c>
      <c r="CP175" s="7">
        <v>0</v>
      </c>
      <c r="CQ175" s="7">
        <v>0</v>
      </c>
      <c r="CR175" s="7">
        <v>0.9316659153449447</v>
      </c>
      <c r="CS175" s="7">
        <v>3.5852576711515316</v>
      </c>
      <c r="CT175" s="7">
        <v>0</v>
      </c>
      <c r="CU175" s="7">
        <v>5305.4471230141407</v>
      </c>
      <c r="CV175" s="7">
        <v>67.033402564786343</v>
      </c>
      <c r="CW175" s="7">
        <v>0</v>
      </c>
      <c r="CX175" s="7">
        <v>0</v>
      </c>
      <c r="CY175" s="7">
        <v>408.89367014117073</v>
      </c>
      <c r="CZ175" s="7">
        <v>5.2527885764378004</v>
      </c>
      <c r="DA175" s="7">
        <v>0</v>
      </c>
      <c r="DB175" s="7">
        <v>0</v>
      </c>
      <c r="DC175" s="7">
        <v>5.0422571494245769</v>
      </c>
      <c r="DD175" s="7">
        <v>1965.4534836536914</v>
      </c>
      <c r="DE175" s="7">
        <v>0</v>
      </c>
      <c r="DF175" s="7">
        <v>0.39117956701516871</v>
      </c>
      <c r="DG175" s="7">
        <v>0</v>
      </c>
      <c r="DH175" s="7">
        <v>0</v>
      </c>
      <c r="DI175" s="7">
        <v>0</v>
      </c>
      <c r="DJ175" s="7">
        <v>0</v>
      </c>
      <c r="DK175" s="7">
        <v>8.6962096626180525</v>
      </c>
      <c r="DL175" s="7">
        <v>0</v>
      </c>
      <c r="DM175" s="7">
        <v>0</v>
      </c>
      <c r="DN175" s="7">
        <v>0</v>
      </c>
      <c r="DO175" s="7">
        <v>0</v>
      </c>
      <c r="DP175" s="7">
        <v>19.496712732689527</v>
      </c>
      <c r="DQ175" s="7">
        <v>0</v>
      </c>
      <c r="DR175" s="7">
        <v>5.2076316887235041</v>
      </c>
      <c r="DS175" s="7">
        <f>'[2]IOT 2019 CB'!DZ184+'[2]IOT 2019 CB'!EA184</f>
        <v>1735666.7600862561</v>
      </c>
      <c r="DT175" s="7">
        <v>0</v>
      </c>
      <c r="DU175" s="7">
        <v>0</v>
      </c>
      <c r="DV175" s="7">
        <v>3640.3191741477308</v>
      </c>
      <c r="DW175" s="7">
        <v>2.4553749661170743</v>
      </c>
      <c r="DX175" s="7">
        <v>177.89849651695897</v>
      </c>
      <c r="DY175" s="7">
        <v>0</v>
      </c>
      <c r="DZ175" s="7">
        <v>0</v>
      </c>
      <c r="EA175" s="7">
        <v>0</v>
      </c>
      <c r="EB175" s="7">
        <v>41.374340479364733</v>
      </c>
      <c r="EC175" s="7">
        <v>1.7941580373700183</v>
      </c>
      <c r="ED175" s="7">
        <v>115018.15370286156</v>
      </c>
      <c r="EE175" s="7">
        <v>13436.893427461897</v>
      </c>
      <c r="EF175" s="7">
        <v>9.3756620924284775</v>
      </c>
      <c r="EG175" s="7">
        <v>0</v>
      </c>
      <c r="EH175" s="7">
        <v>124.39571107435147</v>
      </c>
      <c r="EI175" s="7">
        <v>29.032858974440551</v>
      </c>
      <c r="EJ175" s="7">
        <v>17.730334981981212</v>
      </c>
      <c r="EK175" s="7">
        <v>0.71768759339893584</v>
      </c>
      <c r="EL175" s="7">
        <f>'[2]IOT 2019 CB'!ET184+'[2]IOT 2019 CB'!EU184</f>
        <v>138.87000697107078</v>
      </c>
      <c r="EM175" s="7">
        <v>0</v>
      </c>
      <c r="EN175" s="7">
        <v>0</v>
      </c>
      <c r="EO175" s="7">
        <v>0</v>
      </c>
      <c r="EP175" s="7">
        <v>47.624857171212497</v>
      </c>
      <c r="EQ175" s="7">
        <v>4.560658195597556</v>
      </c>
      <c r="ER175" s="7">
        <v>0</v>
      </c>
      <c r="ES175" s="7">
        <v>6.650058480267111</v>
      </c>
      <c r="ET175" s="7">
        <v>0</v>
      </c>
      <c r="EU175" s="7">
        <v>0.89628208336323412</v>
      </c>
      <c r="EV175" s="7">
        <v>202.05377878842768</v>
      </c>
      <c r="EW175" s="7">
        <v>9.3641206397915049</v>
      </c>
      <c r="EX175" s="7">
        <v>150.76963077240063</v>
      </c>
      <c r="EY175" s="7">
        <v>2.835730320225323</v>
      </c>
      <c r="EZ175" s="7">
        <v>90.267529943087794</v>
      </c>
      <c r="FA175" s="7">
        <v>0</v>
      </c>
      <c r="FB175" s="7">
        <v>1.3453300704305438</v>
      </c>
      <c r="FC175" s="7">
        <v>0</v>
      </c>
      <c r="FD175" s="7">
        <v>5388.187473188641</v>
      </c>
      <c r="FE175" s="7">
        <v>64.206498339298264</v>
      </c>
      <c r="FF175" s="7">
        <v>0</v>
      </c>
      <c r="FG175" s="7">
        <v>84690.346655569068</v>
      </c>
      <c r="FH175" s="7">
        <v>30.800958793102765</v>
      </c>
      <c r="FI175" s="7">
        <v>0</v>
      </c>
      <c r="FJ175" s="7">
        <v>0.94379688542082008</v>
      </c>
      <c r="FK175" s="7">
        <v>0</v>
      </c>
      <c r="FL175" s="7">
        <v>0</v>
      </c>
      <c r="FM175" s="7">
        <v>45014.093656831392</v>
      </c>
      <c r="FN175" s="7">
        <v>2984.2750224377855</v>
      </c>
      <c r="FO175" s="7">
        <v>323.00403602849286</v>
      </c>
      <c r="FP175" s="7">
        <v>46947.656289558188</v>
      </c>
      <c r="FQ175" s="7">
        <v>304.43951720774351</v>
      </c>
      <c r="FR175" s="2">
        <f t="shared" si="8"/>
        <v>2752584.5195519379</v>
      </c>
      <c r="FS175" s="1">
        <f t="shared" si="9"/>
        <v>43661584.306901544</v>
      </c>
      <c r="FT175" s="3">
        <v>43661584.306901544</v>
      </c>
      <c r="FU175" s="3">
        <v>0</v>
      </c>
      <c r="FV175" s="1">
        <f t="shared" si="10"/>
        <v>0</v>
      </c>
      <c r="FW175" s="1">
        <v>0</v>
      </c>
      <c r="FX175" s="1">
        <v>0</v>
      </c>
      <c r="FY175" s="1">
        <v>2332562.5692746504</v>
      </c>
      <c r="FZ175" s="1">
        <v>1749334.6516703374</v>
      </c>
      <c r="GA175" s="1">
        <f t="shared" si="11"/>
        <v>46997396.744057797</v>
      </c>
      <c r="GB175" s="13"/>
      <c r="GC175" s="4"/>
      <c r="GD175" s="5"/>
      <c r="GF175" s="8"/>
      <c r="GG175" s="8"/>
    </row>
    <row r="176" spans="1:189" s="27" customFormat="1" ht="15.75" x14ac:dyDescent="0.25">
      <c r="A176" s="52" t="s">
        <v>339</v>
      </c>
      <c r="B176" s="45">
        <v>171</v>
      </c>
      <c r="C176" s="37">
        <v>0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18053.604383174756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90782.763170432328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37">
        <v>0</v>
      </c>
      <c r="AJ176" s="37">
        <v>0</v>
      </c>
      <c r="AK176" s="37">
        <v>0</v>
      </c>
      <c r="AL176" s="37">
        <v>0</v>
      </c>
      <c r="AM176" s="37">
        <v>0</v>
      </c>
      <c r="AN176" s="37">
        <v>0</v>
      </c>
      <c r="AO176" s="37">
        <v>0</v>
      </c>
      <c r="AP176" s="37">
        <v>0</v>
      </c>
      <c r="AQ176" s="37">
        <v>298.31696587249849</v>
      </c>
      <c r="AR176" s="37">
        <v>48.239079751751326</v>
      </c>
      <c r="AS176" s="37">
        <v>24.361463499817866</v>
      </c>
      <c r="AT176" s="37">
        <v>0</v>
      </c>
      <c r="AU176" s="37">
        <v>0</v>
      </c>
      <c r="AV176" s="37">
        <v>1.736202287249482</v>
      </c>
      <c r="AW176" s="37">
        <v>0</v>
      </c>
      <c r="AX176" s="37">
        <v>0.93199176787019833</v>
      </c>
      <c r="AY176" s="37">
        <v>5.3400684839123791</v>
      </c>
      <c r="AZ176" s="37">
        <v>0</v>
      </c>
      <c r="BA176" s="37">
        <v>0</v>
      </c>
      <c r="BB176" s="37">
        <v>0</v>
      </c>
      <c r="BC176" s="37">
        <v>0</v>
      </c>
      <c r="BD176" s="37">
        <v>58.513833376434974</v>
      </c>
      <c r="BE176" s="37">
        <v>6.2294775787190808</v>
      </c>
      <c r="BF176" s="37">
        <v>0</v>
      </c>
      <c r="BG176" s="37">
        <v>0.48807011389106392</v>
      </c>
      <c r="BH176" s="37">
        <v>0</v>
      </c>
      <c r="BI176" s="37">
        <v>0</v>
      </c>
      <c r="BJ176" s="37">
        <v>0</v>
      </c>
      <c r="BK176" s="37">
        <v>0</v>
      </c>
      <c r="BL176" s="37">
        <v>0</v>
      </c>
      <c r="BM176" s="37">
        <v>0</v>
      </c>
      <c r="BN176" s="37">
        <v>2.2058591359655257</v>
      </c>
      <c r="BO176" s="37">
        <v>0</v>
      </c>
      <c r="BP176" s="37">
        <v>1370.2555223485813</v>
      </c>
      <c r="BQ176" s="37">
        <v>0</v>
      </c>
      <c r="BR176" s="37">
        <v>0</v>
      </c>
      <c r="BS176" s="37">
        <v>0</v>
      </c>
      <c r="BT176" s="37">
        <v>0</v>
      </c>
      <c r="BU176" s="37">
        <v>0</v>
      </c>
      <c r="BV176" s="37">
        <v>0</v>
      </c>
      <c r="BW176" s="37">
        <v>0</v>
      </c>
      <c r="BX176" s="37">
        <v>12.612968931132832</v>
      </c>
      <c r="BY176" s="37">
        <v>0</v>
      </c>
      <c r="BZ176" s="37">
        <v>0.4076391255111651</v>
      </c>
      <c r="CA176" s="37">
        <v>0</v>
      </c>
      <c r="CB176" s="37">
        <v>0</v>
      </c>
      <c r="CC176" s="37">
        <v>0</v>
      </c>
      <c r="CD176" s="37">
        <v>0</v>
      </c>
      <c r="CE176" s="37">
        <v>0</v>
      </c>
      <c r="CF176" s="37">
        <v>0</v>
      </c>
      <c r="CG176" s="37">
        <v>12.848029839693259</v>
      </c>
      <c r="CH176" s="37">
        <v>0</v>
      </c>
      <c r="CI176" s="37">
        <v>0</v>
      </c>
      <c r="CJ176" s="37">
        <v>0</v>
      </c>
      <c r="CK176" s="37">
        <v>0</v>
      </c>
      <c r="CL176" s="37">
        <v>0</v>
      </c>
      <c r="CM176" s="37">
        <v>0</v>
      </c>
      <c r="CN176" s="37">
        <v>0</v>
      </c>
      <c r="CO176" s="37">
        <v>0</v>
      </c>
      <c r="CP176" s="37">
        <v>0</v>
      </c>
      <c r="CQ176" s="37">
        <v>0</v>
      </c>
      <c r="CR176" s="37">
        <v>0.61217192787289487</v>
      </c>
      <c r="CS176" s="37">
        <v>0</v>
      </c>
      <c r="CT176" s="37">
        <v>0</v>
      </c>
      <c r="CU176" s="37">
        <v>217.9778666469806</v>
      </c>
      <c r="CV176" s="37">
        <v>159.81042775031133</v>
      </c>
      <c r="CW176" s="37">
        <v>0</v>
      </c>
      <c r="CX176" s="37">
        <v>0</v>
      </c>
      <c r="CY176" s="37">
        <v>0</v>
      </c>
      <c r="CZ176" s="37">
        <v>0</v>
      </c>
      <c r="DA176" s="37">
        <v>0</v>
      </c>
      <c r="DB176" s="37">
        <v>0</v>
      </c>
      <c r="DC176" s="37">
        <v>0.86544177910845488</v>
      </c>
      <c r="DD176" s="37">
        <v>506.25287707419989</v>
      </c>
      <c r="DE176" s="37">
        <v>0</v>
      </c>
      <c r="DF176" s="37">
        <v>0</v>
      </c>
      <c r="DG176" s="37">
        <v>0</v>
      </c>
      <c r="DH176" s="37">
        <v>0</v>
      </c>
      <c r="DI176" s="37">
        <v>0</v>
      </c>
      <c r="DJ176" s="37">
        <v>0</v>
      </c>
      <c r="DK176" s="37">
        <v>0</v>
      </c>
      <c r="DL176" s="37">
        <v>0</v>
      </c>
      <c r="DM176" s="37">
        <v>0</v>
      </c>
      <c r="DN176" s="37">
        <v>0</v>
      </c>
      <c r="DO176" s="37">
        <v>0</v>
      </c>
      <c r="DP176" s="37">
        <v>85.486545100594142</v>
      </c>
      <c r="DQ176" s="37">
        <v>0</v>
      </c>
      <c r="DR176" s="37">
        <v>22.83371803898622</v>
      </c>
      <c r="DS176" s="37">
        <f>'[2]IOT 2019 CB'!DZ185+'[2]IOT 2019 CB'!EA185</f>
        <v>9041.8653632152727</v>
      </c>
      <c r="DT176" s="37">
        <v>0</v>
      </c>
      <c r="DU176" s="37">
        <v>0</v>
      </c>
      <c r="DV176" s="37">
        <v>1055.2669701647214</v>
      </c>
      <c r="DW176" s="37">
        <v>0</v>
      </c>
      <c r="DX176" s="37">
        <v>234.08685403431397</v>
      </c>
      <c r="DY176" s="37">
        <v>0</v>
      </c>
      <c r="DZ176" s="37">
        <v>0</v>
      </c>
      <c r="EA176" s="37">
        <v>0</v>
      </c>
      <c r="EB176" s="37">
        <v>6558.2015656600797</v>
      </c>
      <c r="EC176" s="37">
        <v>0</v>
      </c>
      <c r="ED176" s="37">
        <v>151.86920258297778</v>
      </c>
      <c r="EE176" s="37">
        <v>5.4313954290324267</v>
      </c>
      <c r="EF176" s="37">
        <v>0</v>
      </c>
      <c r="EG176" s="37">
        <v>6.2508170527635221</v>
      </c>
      <c r="EH176" s="37">
        <v>1.3453675654760686E-5</v>
      </c>
      <c r="EI176" s="37">
        <v>0</v>
      </c>
      <c r="EJ176" s="37">
        <v>1.3308433729649431</v>
      </c>
      <c r="EK176" s="37">
        <v>0</v>
      </c>
      <c r="EL176" s="37">
        <f>'[2]IOT 2019 CB'!ET185+'[2]IOT 2019 CB'!EU185</f>
        <v>3.549459764236607</v>
      </c>
      <c r="EM176" s="37">
        <v>0</v>
      </c>
      <c r="EN176" s="37">
        <v>0</v>
      </c>
      <c r="EO176" s="37">
        <v>0</v>
      </c>
      <c r="EP176" s="37">
        <v>3.934586234554553</v>
      </c>
      <c r="EQ176" s="37">
        <v>0</v>
      </c>
      <c r="ER176" s="37">
        <v>0</v>
      </c>
      <c r="ES176" s="37">
        <v>0</v>
      </c>
      <c r="ET176" s="37">
        <v>10.081715591977858</v>
      </c>
      <c r="EU176" s="37">
        <v>115.37689438807634</v>
      </c>
      <c r="EV176" s="37">
        <v>45.596440860497964</v>
      </c>
      <c r="EW176" s="37">
        <v>0</v>
      </c>
      <c r="EX176" s="37">
        <v>2.255625627321836</v>
      </c>
      <c r="EY176" s="37">
        <v>0</v>
      </c>
      <c r="EZ176" s="37">
        <v>0</v>
      </c>
      <c r="FA176" s="37">
        <v>0</v>
      </c>
      <c r="FB176" s="37">
        <v>1.0217422075008653</v>
      </c>
      <c r="FC176" s="37">
        <v>0</v>
      </c>
      <c r="FD176" s="37">
        <v>88.078212200945984</v>
      </c>
      <c r="FE176" s="37">
        <v>0</v>
      </c>
      <c r="FF176" s="37">
        <v>39475.761397518181</v>
      </c>
      <c r="FG176" s="37">
        <v>79.468553019891971</v>
      </c>
      <c r="FH176" s="37">
        <v>165.58928668072045</v>
      </c>
      <c r="FI176" s="37">
        <v>0</v>
      </c>
      <c r="FJ176" s="37">
        <v>2222.9921437266771</v>
      </c>
      <c r="FK176" s="37">
        <v>0</v>
      </c>
      <c r="FL176" s="37">
        <v>47.454753539812373</v>
      </c>
      <c r="FM176" s="37">
        <v>7297.2685846403247</v>
      </c>
      <c r="FN176" s="37">
        <v>394.69892313192202</v>
      </c>
      <c r="FO176" s="37">
        <v>12162.84034088897</v>
      </c>
      <c r="FP176" s="37">
        <v>9508.7617152714574</v>
      </c>
      <c r="FQ176" s="37">
        <v>0</v>
      </c>
      <c r="FR176" s="38">
        <f t="shared" si="8"/>
        <v>200351.727174297</v>
      </c>
      <c r="FS176" s="39">
        <f t="shared" si="9"/>
        <v>10999603.972825702</v>
      </c>
      <c r="FT176" s="40">
        <v>10999603.972825702</v>
      </c>
      <c r="FU176" s="40">
        <v>0</v>
      </c>
      <c r="FV176" s="39">
        <f t="shared" si="10"/>
        <v>0</v>
      </c>
      <c r="FW176" s="39">
        <v>0</v>
      </c>
      <c r="FX176" s="39">
        <v>0</v>
      </c>
      <c r="FY176" s="39">
        <v>0</v>
      </c>
      <c r="FZ176" s="39">
        <v>0</v>
      </c>
      <c r="GA176" s="39">
        <f t="shared" si="11"/>
        <v>11199955.699999999</v>
      </c>
      <c r="GB176" s="13"/>
      <c r="GC176" s="4"/>
      <c r="GD176" s="5"/>
      <c r="GF176" s="8"/>
      <c r="GG176" s="8"/>
    </row>
    <row r="177" spans="1:185" s="28" customFormat="1" ht="15.75" x14ac:dyDescent="0.25">
      <c r="A177" s="22" t="s">
        <v>363</v>
      </c>
      <c r="B177" s="46">
        <v>172</v>
      </c>
      <c r="C177" s="42">
        <f>SUM(C6:C176)</f>
        <v>120481249.11965473</v>
      </c>
      <c r="D177" s="41">
        <f t="shared" ref="D177:BO177" si="12">SUM(D6:D176)</f>
        <v>12614391.422694404</v>
      </c>
      <c r="E177" s="41">
        <f t="shared" si="12"/>
        <v>14055693.875349067</v>
      </c>
      <c r="F177" s="41">
        <f t="shared" si="12"/>
        <v>6117414.814160618</v>
      </c>
      <c r="G177" s="41">
        <f t="shared" si="12"/>
        <v>10288914.352629505</v>
      </c>
      <c r="H177" s="41">
        <f t="shared" si="12"/>
        <v>62523921.430165373</v>
      </c>
      <c r="I177" s="41">
        <f t="shared" si="12"/>
        <v>13564930.645344913</v>
      </c>
      <c r="J177" s="41">
        <f t="shared" si="12"/>
        <v>13081496.949578594</v>
      </c>
      <c r="K177" s="41">
        <f t="shared" si="12"/>
        <v>78037239.891982988</v>
      </c>
      <c r="L177" s="41">
        <f t="shared" si="12"/>
        <v>2241643.5815760749</v>
      </c>
      <c r="M177" s="41">
        <f t="shared" si="12"/>
        <v>3853864.2296265103</v>
      </c>
      <c r="N177" s="41">
        <f t="shared" si="12"/>
        <v>14870868.657786818</v>
      </c>
      <c r="O177" s="41">
        <f t="shared" si="12"/>
        <v>26308624.398492403</v>
      </c>
      <c r="P177" s="41">
        <f t="shared" si="12"/>
        <v>2896605.248921786</v>
      </c>
      <c r="Q177" s="41">
        <f t="shared" si="12"/>
        <v>6081407.8111847034</v>
      </c>
      <c r="R177" s="41">
        <f t="shared" si="12"/>
        <v>31465449.211363491</v>
      </c>
      <c r="S177" s="41">
        <f t="shared" si="12"/>
        <v>128941869.23576386</v>
      </c>
      <c r="T177" s="41">
        <f t="shared" si="12"/>
        <v>110919559.1065041</v>
      </c>
      <c r="U177" s="41">
        <f t="shared" si="12"/>
        <v>14128292.641607314</v>
      </c>
      <c r="V177" s="41">
        <f t="shared" si="12"/>
        <v>26207916.229672682</v>
      </c>
      <c r="W177" s="41">
        <f t="shared" si="12"/>
        <v>296515.83313032641</v>
      </c>
      <c r="X177" s="41">
        <f t="shared" si="12"/>
        <v>2963609.9797674972</v>
      </c>
      <c r="Y177" s="41">
        <f t="shared" si="12"/>
        <v>2518646.2394124204</v>
      </c>
      <c r="Z177" s="41">
        <f t="shared" si="12"/>
        <v>14199561.765597861</v>
      </c>
      <c r="AA177" s="41">
        <f t="shared" si="12"/>
        <v>6426883.8274681438</v>
      </c>
      <c r="AB177" s="41">
        <f t="shared" si="12"/>
        <v>1199255.8645668048</v>
      </c>
      <c r="AC177" s="41">
        <f t="shared" si="12"/>
        <v>96614999.559250802</v>
      </c>
      <c r="AD177" s="41">
        <f t="shared" si="12"/>
        <v>7017519.1871067313</v>
      </c>
      <c r="AE177" s="41">
        <f t="shared" si="12"/>
        <v>13332740.914393988</v>
      </c>
      <c r="AF177" s="41">
        <f t="shared" si="12"/>
        <v>23865557.742299229</v>
      </c>
      <c r="AG177" s="41">
        <f t="shared" si="12"/>
        <v>81821046.131351173</v>
      </c>
      <c r="AH177" s="41">
        <f t="shared" si="12"/>
        <v>73403238.58367449</v>
      </c>
      <c r="AI177" s="41">
        <f t="shared" si="12"/>
        <v>12578660.372191388</v>
      </c>
      <c r="AJ177" s="41">
        <f t="shared" si="12"/>
        <v>64731286.773654521</v>
      </c>
      <c r="AK177" s="41">
        <f t="shared" si="12"/>
        <v>26026165.879027672</v>
      </c>
      <c r="AL177" s="41">
        <f t="shared" si="12"/>
        <v>35446921.142256871</v>
      </c>
      <c r="AM177" s="41">
        <f t="shared" si="12"/>
        <v>5110582.4029193521</v>
      </c>
      <c r="AN177" s="41">
        <f t="shared" si="12"/>
        <v>30062023.713041116</v>
      </c>
      <c r="AO177" s="41">
        <f t="shared" si="12"/>
        <v>2877792.6237943526</v>
      </c>
      <c r="AP177" s="41">
        <f t="shared" si="12"/>
        <v>6362192.6996834707</v>
      </c>
      <c r="AQ177" s="41">
        <f t="shared" si="12"/>
        <v>341334312.89250708</v>
      </c>
      <c r="AR177" s="41">
        <f t="shared" si="12"/>
        <v>1286503.9783816719</v>
      </c>
      <c r="AS177" s="41">
        <f t="shared" si="12"/>
        <v>355324010.11312848</v>
      </c>
      <c r="AT177" s="41">
        <f t="shared" si="12"/>
        <v>91200696.874788433</v>
      </c>
      <c r="AU177" s="41">
        <f t="shared" si="12"/>
        <v>31615436.746871777</v>
      </c>
      <c r="AV177" s="41">
        <f t="shared" si="12"/>
        <v>62983915.834952265</v>
      </c>
      <c r="AW177" s="41">
        <f t="shared" si="12"/>
        <v>209205741.77665371</v>
      </c>
      <c r="AX177" s="41">
        <f t="shared" si="12"/>
        <v>25270798.131247882</v>
      </c>
      <c r="AY177" s="41">
        <f t="shared" si="12"/>
        <v>38456609.061442696</v>
      </c>
      <c r="AZ177" s="41">
        <f t="shared" si="12"/>
        <v>15548711.84888174</v>
      </c>
      <c r="BA177" s="41">
        <f t="shared" si="12"/>
        <v>34178797.938112542</v>
      </c>
      <c r="BB177" s="41">
        <f t="shared" si="12"/>
        <v>7787090.8316733725</v>
      </c>
      <c r="BC177" s="41">
        <f t="shared" si="12"/>
        <v>80994182.469440684</v>
      </c>
      <c r="BD177" s="41">
        <f t="shared" si="12"/>
        <v>254217195.68652809</v>
      </c>
      <c r="BE177" s="41">
        <f t="shared" si="12"/>
        <v>9243110.8407488521</v>
      </c>
      <c r="BF177" s="41">
        <f t="shared" si="12"/>
        <v>45918688.962449618</v>
      </c>
      <c r="BG177" s="41">
        <f t="shared" si="12"/>
        <v>53924689.485406473</v>
      </c>
      <c r="BH177" s="41">
        <f t="shared" si="12"/>
        <v>28739935.73172538</v>
      </c>
      <c r="BI177" s="41">
        <f t="shared" si="12"/>
        <v>238490133.84155393</v>
      </c>
      <c r="BJ177" s="41">
        <f t="shared" si="12"/>
        <v>100191883.22830401</v>
      </c>
      <c r="BK177" s="41">
        <f t="shared" si="12"/>
        <v>549713889.8591069</v>
      </c>
      <c r="BL177" s="41">
        <f t="shared" si="12"/>
        <v>45994355.744002506</v>
      </c>
      <c r="BM177" s="41">
        <f t="shared" si="12"/>
        <v>267392570.2861003</v>
      </c>
      <c r="BN177" s="41">
        <f t="shared" si="12"/>
        <v>178072367.02423048</v>
      </c>
      <c r="BO177" s="41">
        <f t="shared" si="12"/>
        <v>172163214.62211862</v>
      </c>
      <c r="BP177" s="41">
        <f t="shared" ref="BP177:EA177" si="13">SUM(BP6:BP176)</f>
        <v>52622692.576770902</v>
      </c>
      <c r="BQ177" s="41">
        <f t="shared" si="13"/>
        <v>6315039.3382326718</v>
      </c>
      <c r="BR177" s="41">
        <f t="shared" si="13"/>
        <v>138592154.54889244</v>
      </c>
      <c r="BS177" s="41">
        <f t="shared" si="13"/>
        <v>3080569.8988166163</v>
      </c>
      <c r="BT177" s="41">
        <f t="shared" si="13"/>
        <v>39508769.183841139</v>
      </c>
      <c r="BU177" s="41">
        <f t="shared" si="13"/>
        <v>62608617.777407855</v>
      </c>
      <c r="BV177" s="41">
        <f t="shared" si="13"/>
        <v>39566387.626287922</v>
      </c>
      <c r="BW177" s="41">
        <f t="shared" si="13"/>
        <v>24214435.059355672</v>
      </c>
      <c r="BX177" s="41">
        <f t="shared" si="13"/>
        <v>138991964.04073235</v>
      </c>
      <c r="BY177" s="41">
        <f t="shared" si="13"/>
        <v>45965091.096768305</v>
      </c>
      <c r="BZ177" s="41">
        <f t="shared" si="13"/>
        <v>66603655.59402509</v>
      </c>
      <c r="CA177" s="41">
        <f t="shared" si="13"/>
        <v>279413227.0339424</v>
      </c>
      <c r="CB177" s="41">
        <f t="shared" si="13"/>
        <v>13538394.486614341</v>
      </c>
      <c r="CC177" s="41">
        <f t="shared" si="13"/>
        <v>68802039.11072354</v>
      </c>
      <c r="CD177" s="41">
        <f t="shared" si="13"/>
        <v>90937344.696835235</v>
      </c>
      <c r="CE177" s="41">
        <f t="shared" si="13"/>
        <v>112921374.05853377</v>
      </c>
      <c r="CF177" s="41">
        <f t="shared" si="13"/>
        <v>457258262.57086509</v>
      </c>
      <c r="CG177" s="41">
        <f t="shared" si="13"/>
        <v>88598210.449100897</v>
      </c>
      <c r="CH177" s="41">
        <f t="shared" si="13"/>
        <v>525969774.63465768</v>
      </c>
      <c r="CI177" s="41">
        <f t="shared" si="13"/>
        <v>2034494733.8942642</v>
      </c>
      <c r="CJ177" s="41">
        <f t="shared" si="13"/>
        <v>250624057.84535846</v>
      </c>
      <c r="CK177" s="41">
        <f t="shared" si="13"/>
        <v>24592878.709032826</v>
      </c>
      <c r="CL177" s="41">
        <f t="shared" si="13"/>
        <v>55406125.947086677</v>
      </c>
      <c r="CM177" s="41">
        <f t="shared" si="13"/>
        <v>93466842.205207005</v>
      </c>
      <c r="CN177" s="41">
        <f t="shared" si="13"/>
        <v>132004601.03768973</v>
      </c>
      <c r="CO177" s="41">
        <f t="shared" si="13"/>
        <v>11444110.557874417</v>
      </c>
      <c r="CP177" s="41">
        <f t="shared" si="13"/>
        <v>55078824.559755504</v>
      </c>
      <c r="CQ177" s="41">
        <f t="shared" si="13"/>
        <v>13227864.356410397</v>
      </c>
      <c r="CR177" s="41">
        <f t="shared" si="13"/>
        <v>51812759.785589382</v>
      </c>
      <c r="CS177" s="41">
        <f t="shared" si="13"/>
        <v>38154099.81861946</v>
      </c>
      <c r="CT177" s="41">
        <f t="shared" si="13"/>
        <v>71103389.613871187</v>
      </c>
      <c r="CU177" s="41">
        <f t="shared" si="13"/>
        <v>177843656.77424708</v>
      </c>
      <c r="CV177" s="41">
        <f t="shared" si="13"/>
        <v>29765774.046688955</v>
      </c>
      <c r="CW177" s="41">
        <f t="shared" si="13"/>
        <v>119360716.18489677</v>
      </c>
      <c r="CX177" s="41">
        <f t="shared" si="13"/>
        <v>31122616.975612592</v>
      </c>
      <c r="CY177" s="41">
        <f t="shared" si="13"/>
        <v>260942004.60023224</v>
      </c>
      <c r="CZ177" s="41">
        <f t="shared" si="13"/>
        <v>35716315.7737737</v>
      </c>
      <c r="DA177" s="41">
        <f t="shared" si="13"/>
        <v>23430967.356285468</v>
      </c>
      <c r="DB177" s="41">
        <f t="shared" si="13"/>
        <v>35389430.837996505</v>
      </c>
      <c r="DC177" s="41">
        <f t="shared" si="13"/>
        <v>48573792.534301609</v>
      </c>
      <c r="DD177" s="41">
        <f t="shared" si="13"/>
        <v>183464603.29802361</v>
      </c>
      <c r="DE177" s="41">
        <f t="shared" si="13"/>
        <v>4659136.343264889</v>
      </c>
      <c r="DF177" s="41">
        <f t="shared" si="13"/>
        <v>4152091.3450875306</v>
      </c>
      <c r="DG177" s="41">
        <f t="shared" si="13"/>
        <v>14475632.435641916</v>
      </c>
      <c r="DH177" s="41">
        <f t="shared" si="13"/>
        <v>4357571.4735147711</v>
      </c>
      <c r="DI177" s="41">
        <f t="shared" si="13"/>
        <v>16863948.218349915</v>
      </c>
      <c r="DJ177" s="41">
        <f t="shared" si="13"/>
        <v>347006.71467327455</v>
      </c>
      <c r="DK177" s="41">
        <f t="shared" si="13"/>
        <v>453831586.19013643</v>
      </c>
      <c r="DL177" s="41">
        <f t="shared" si="13"/>
        <v>232571073.68956301</v>
      </c>
      <c r="DM177" s="41">
        <f t="shared" si="13"/>
        <v>6885728.5003324375</v>
      </c>
      <c r="DN177" s="41">
        <f t="shared" si="13"/>
        <v>146527588.88653973</v>
      </c>
      <c r="DO177" s="41">
        <f t="shared" si="13"/>
        <v>198802181.73784214</v>
      </c>
      <c r="DP177" s="41">
        <f t="shared" si="13"/>
        <v>171939043.49382091</v>
      </c>
      <c r="DQ177" s="41">
        <f t="shared" si="13"/>
        <v>20832069.91068621</v>
      </c>
      <c r="DR177" s="41">
        <f t="shared" si="13"/>
        <v>35487596.759775281</v>
      </c>
      <c r="DS177" s="41">
        <f t="shared" si="13"/>
        <v>299691810.41468358</v>
      </c>
      <c r="DT177" s="41">
        <f t="shared" si="13"/>
        <v>2335714.7268732763</v>
      </c>
      <c r="DU177" s="41">
        <f t="shared" si="13"/>
        <v>1543836.7017305442</v>
      </c>
      <c r="DV177" s="41">
        <f t="shared" si="13"/>
        <v>30675415.102043152</v>
      </c>
      <c r="DW177" s="41">
        <f t="shared" si="13"/>
        <v>151620974.41472137</v>
      </c>
      <c r="DX177" s="41">
        <f t="shared" si="13"/>
        <v>5670246.87341798</v>
      </c>
      <c r="DY177" s="41">
        <f t="shared" si="13"/>
        <v>36493565.743404865</v>
      </c>
      <c r="DZ177" s="41">
        <f t="shared" si="13"/>
        <v>69692236.509686455</v>
      </c>
      <c r="EA177" s="41">
        <f t="shared" si="13"/>
        <v>7705576.3227881147</v>
      </c>
      <c r="EB177" s="41">
        <f t="shared" ref="EB177:GA177" si="14">SUM(EB6:EB176)</f>
        <v>151123703.91378343</v>
      </c>
      <c r="EC177" s="41">
        <f t="shared" si="14"/>
        <v>12798495.891824445</v>
      </c>
      <c r="ED177" s="41">
        <f t="shared" si="14"/>
        <v>29461229.726084769</v>
      </c>
      <c r="EE177" s="41">
        <f t="shared" si="14"/>
        <v>299376302.55231416</v>
      </c>
      <c r="EF177" s="41">
        <f t="shared" si="14"/>
        <v>13634476.915000383</v>
      </c>
      <c r="EG177" s="41">
        <f t="shared" si="14"/>
        <v>13568294.088977348</v>
      </c>
      <c r="EH177" s="41">
        <f t="shared" si="14"/>
        <v>14194428.983438883</v>
      </c>
      <c r="EI177" s="41">
        <f t="shared" si="14"/>
        <v>191377178.21440238</v>
      </c>
      <c r="EJ177" s="41">
        <f t="shared" si="14"/>
        <v>31014061.519535333</v>
      </c>
      <c r="EK177" s="41">
        <f t="shared" si="14"/>
        <v>6960879.9277618779</v>
      </c>
      <c r="EL177" s="41">
        <f t="shared" si="14"/>
        <v>106388401.58522727</v>
      </c>
      <c r="EM177" s="41">
        <f t="shared" si="14"/>
        <v>15029805.071508016</v>
      </c>
      <c r="EN177" s="41">
        <f t="shared" si="14"/>
        <v>6600476.7731588101</v>
      </c>
      <c r="EO177" s="41">
        <f t="shared" si="14"/>
        <v>5554368.6658370094</v>
      </c>
      <c r="EP177" s="41">
        <f t="shared" si="14"/>
        <v>57578277.919982038</v>
      </c>
      <c r="EQ177" s="41">
        <f t="shared" si="14"/>
        <v>5267670.0146581382</v>
      </c>
      <c r="ER177" s="41">
        <f t="shared" si="14"/>
        <v>13565203.769712972</v>
      </c>
      <c r="ES177" s="41">
        <f t="shared" si="14"/>
        <v>50124154.323289573</v>
      </c>
      <c r="ET177" s="41">
        <f t="shared" si="14"/>
        <v>8955244.9421550538</v>
      </c>
      <c r="EU177" s="41">
        <f t="shared" si="14"/>
        <v>62100975.363277741</v>
      </c>
      <c r="EV177" s="41">
        <f t="shared" si="14"/>
        <v>18646689.387955964</v>
      </c>
      <c r="EW177" s="41">
        <f t="shared" si="14"/>
        <v>568871.0286431117</v>
      </c>
      <c r="EX177" s="41">
        <f t="shared" si="14"/>
        <v>19660137.902373824</v>
      </c>
      <c r="EY177" s="41">
        <f t="shared" si="14"/>
        <v>6805854.911960247</v>
      </c>
      <c r="EZ177" s="41">
        <f t="shared" si="14"/>
        <v>24881629.719076749</v>
      </c>
      <c r="FA177" s="41">
        <f t="shared" si="14"/>
        <v>2801038.4802686493</v>
      </c>
      <c r="FB177" s="41">
        <f t="shared" si="14"/>
        <v>5500119.6417449089</v>
      </c>
      <c r="FC177" s="41">
        <f t="shared" si="14"/>
        <v>23810166.58228042</v>
      </c>
      <c r="FD177" s="41">
        <f t="shared" si="14"/>
        <v>75597500.176692709</v>
      </c>
      <c r="FE177" s="41">
        <f t="shared" si="14"/>
        <v>88086111.248546764</v>
      </c>
      <c r="FF177" s="41">
        <f t="shared" si="14"/>
        <v>24120109.698324114</v>
      </c>
      <c r="FG177" s="41">
        <f t="shared" si="14"/>
        <v>189634294.03574216</v>
      </c>
      <c r="FH177" s="41">
        <f t="shared" si="14"/>
        <v>1377583.5282297833</v>
      </c>
      <c r="FI177" s="41">
        <f t="shared" si="14"/>
        <v>361801.54069583566</v>
      </c>
      <c r="FJ177" s="41">
        <f t="shared" si="14"/>
        <v>2264992.1637193379</v>
      </c>
      <c r="FK177" s="41">
        <f t="shared" si="14"/>
        <v>1228609.0675282348</v>
      </c>
      <c r="FL177" s="41">
        <f t="shared" si="14"/>
        <v>15481443.414516665</v>
      </c>
      <c r="FM177" s="41">
        <f t="shared" si="14"/>
        <v>17092937.852442998</v>
      </c>
      <c r="FN177" s="41">
        <f t="shared" si="14"/>
        <v>7051558.7279080693</v>
      </c>
      <c r="FO177" s="41">
        <f t="shared" si="14"/>
        <v>7672706.9600502048</v>
      </c>
      <c r="FP177" s="41">
        <f t="shared" si="14"/>
        <v>18434004.043999929</v>
      </c>
      <c r="FQ177" s="41">
        <f t="shared" si="14"/>
        <v>1189588.5400021377</v>
      </c>
      <c r="FR177" s="41">
        <f t="shared" si="14"/>
        <v>14041416579.717443</v>
      </c>
      <c r="FS177" s="41">
        <f t="shared" si="14"/>
        <v>4661150185.2585478</v>
      </c>
      <c r="FT177" s="41">
        <f t="shared" si="14"/>
        <v>3923866662.0041223</v>
      </c>
      <c r="FU177" s="41">
        <f t="shared" si="14"/>
        <v>737283523.25442398</v>
      </c>
      <c r="FV177" s="41">
        <f t="shared" si="14"/>
        <v>2367689657.3685603</v>
      </c>
      <c r="FW177" s="41">
        <f t="shared" si="14"/>
        <v>2250013701.9321728</v>
      </c>
      <c r="FX177" s="41">
        <f t="shared" si="14"/>
        <v>117675955.43638748</v>
      </c>
      <c r="FY177" s="41">
        <f t="shared" si="14"/>
        <v>6564065050.2478514</v>
      </c>
      <c r="FZ177" s="41">
        <f t="shared" si="14"/>
        <v>6279040103.1580362</v>
      </c>
      <c r="GA177" s="41">
        <f t="shared" si="14"/>
        <v>21355281369.434361</v>
      </c>
      <c r="GC177" s="29"/>
    </row>
    <row r="178" spans="1:185" s="30" customFormat="1" ht="15.75" x14ac:dyDescent="0.25">
      <c r="A178" s="21" t="s">
        <v>361</v>
      </c>
      <c r="B178" s="46">
        <v>173</v>
      </c>
      <c r="C178" s="41">
        <v>1397929.9734735107</v>
      </c>
      <c r="D178" s="41">
        <v>137140.78572637707</v>
      </c>
      <c r="E178" s="41">
        <v>140403.5260808368</v>
      </c>
      <c r="F178" s="41">
        <v>59180.249235200572</v>
      </c>
      <c r="G178" s="41">
        <v>118776.0660856483</v>
      </c>
      <c r="H178" s="41">
        <v>619001.51370953268</v>
      </c>
      <c r="I178" s="41">
        <v>91561.206013061252</v>
      </c>
      <c r="J178" s="41">
        <v>113260.77899110806</v>
      </c>
      <c r="K178" s="41">
        <v>618062.8347823536</v>
      </c>
      <c r="L178" s="41">
        <v>22279.25945752929</v>
      </c>
      <c r="M178" s="41">
        <v>43133.1749570674</v>
      </c>
      <c r="N178" s="41">
        <v>207884.66249315735</v>
      </c>
      <c r="O178" s="41">
        <v>227375.39377672639</v>
      </c>
      <c r="P178" s="41">
        <v>46914.095802245676</v>
      </c>
      <c r="Q178" s="41">
        <v>46559.022265578918</v>
      </c>
      <c r="R178" s="41">
        <v>201553.4036239736</v>
      </c>
      <c r="S178" s="41">
        <v>318899.56579273386</v>
      </c>
      <c r="T178" s="41">
        <v>186348.10916341221</v>
      </c>
      <c r="U178" s="41">
        <v>60371.176986642255</v>
      </c>
      <c r="V178" s="41">
        <v>1106961.3636615328</v>
      </c>
      <c r="W178" s="41">
        <v>4607.1414480660897</v>
      </c>
      <c r="X178" s="41">
        <v>70859.346081659212</v>
      </c>
      <c r="Y178" s="41">
        <v>33456.418174365768</v>
      </c>
      <c r="Z178" s="41">
        <v>358646.2005661524</v>
      </c>
      <c r="AA178" s="41">
        <v>221713.01275316579</v>
      </c>
      <c r="AB178" s="41">
        <v>44865.13128541709</v>
      </c>
      <c r="AC178" s="41">
        <v>5466371.5348292161</v>
      </c>
      <c r="AD178" s="41">
        <v>456320.35952873254</v>
      </c>
      <c r="AE178" s="41">
        <v>87819.047170485501</v>
      </c>
      <c r="AF178" s="41">
        <v>88385.349025584524</v>
      </c>
      <c r="AG178" s="41">
        <v>471395.401560125</v>
      </c>
      <c r="AH178" s="41">
        <v>361615.51839843031</v>
      </c>
      <c r="AI178" s="41">
        <v>79526.616119416081</v>
      </c>
      <c r="AJ178" s="41">
        <v>4239108.8734158389</v>
      </c>
      <c r="AK178" s="41">
        <v>770319.49884027592</v>
      </c>
      <c r="AL178" s="41">
        <v>847445.67808318813</v>
      </c>
      <c r="AM178" s="41">
        <v>235537.06123064234</v>
      </c>
      <c r="AN178" s="41">
        <v>1862460.2668355396</v>
      </c>
      <c r="AO178" s="41">
        <v>125663.83067954681</v>
      </c>
      <c r="AP178" s="41">
        <v>301251.13265130669</v>
      </c>
      <c r="AQ178" s="41">
        <v>2425898.6208723304</v>
      </c>
      <c r="AR178" s="41">
        <v>151787.07992052677</v>
      </c>
      <c r="AS178" s="41">
        <v>3460322.6388637344</v>
      </c>
      <c r="AT178" s="41">
        <v>803516.72921594302</v>
      </c>
      <c r="AU178" s="41">
        <v>447316.9328395343</v>
      </c>
      <c r="AV178" s="41">
        <v>1346711.0480337094</v>
      </c>
      <c r="AW178" s="41">
        <v>167689.62880327716</v>
      </c>
      <c r="AX178" s="41">
        <v>153075.30849074767</v>
      </c>
      <c r="AY178" s="41">
        <v>531716.88122569921</v>
      </c>
      <c r="AZ178" s="41">
        <v>194738.61138210408</v>
      </c>
      <c r="BA178" s="41">
        <v>138833.88344269147</v>
      </c>
      <c r="BB178" s="41">
        <v>52870.933351612744</v>
      </c>
      <c r="BC178" s="41">
        <v>896206.9609505242</v>
      </c>
      <c r="BD178" s="41">
        <v>3179648.5406303308</v>
      </c>
      <c r="BE178" s="41">
        <v>316066.55943112582</v>
      </c>
      <c r="BF178" s="41">
        <v>983390.16010119766</v>
      </c>
      <c r="BG178" s="41">
        <v>1341636.4547378211</v>
      </c>
      <c r="BH178" s="41">
        <v>193114.72281544705</v>
      </c>
      <c r="BI178" s="41">
        <v>3527549.4924987429</v>
      </c>
      <c r="BJ178" s="41">
        <v>1690155.0970672527</v>
      </c>
      <c r="BK178" s="41">
        <v>9744741.2854978126</v>
      </c>
      <c r="BL178" s="41">
        <v>772009.02758343425</v>
      </c>
      <c r="BM178" s="41">
        <v>8398915.1176163834</v>
      </c>
      <c r="BN178" s="41">
        <v>2238177.2533711395</v>
      </c>
      <c r="BO178" s="41">
        <v>1617299.7600158234</v>
      </c>
      <c r="BP178" s="41">
        <v>422942.31222847127</v>
      </c>
      <c r="BQ178" s="41">
        <v>430933.94731057854</v>
      </c>
      <c r="BR178" s="41">
        <v>13703231.960273933</v>
      </c>
      <c r="BS178" s="41">
        <v>189992.97495876029</v>
      </c>
      <c r="BT178" s="41">
        <v>974587.39346448588</v>
      </c>
      <c r="BU178" s="41">
        <v>1334584.1114490114</v>
      </c>
      <c r="BV178" s="41">
        <v>973501.80747639749</v>
      </c>
      <c r="BW178" s="41">
        <v>427407.50973453216</v>
      </c>
      <c r="BX178" s="41">
        <v>2569740.7549246247</v>
      </c>
      <c r="BY178" s="41">
        <v>449232.23595728242</v>
      </c>
      <c r="BZ178" s="41">
        <v>1255055.9610613976</v>
      </c>
      <c r="CA178" s="41">
        <v>5764005.0473918943</v>
      </c>
      <c r="CB178" s="41">
        <v>653120.58251163398</v>
      </c>
      <c r="CC178" s="41">
        <v>2544368.0839176918</v>
      </c>
      <c r="CD178" s="41">
        <v>3930754.4362718607</v>
      </c>
      <c r="CE178" s="41">
        <v>3708372.7134109098</v>
      </c>
      <c r="CF178" s="41">
        <v>11776846.662437303</v>
      </c>
      <c r="CG178" s="41">
        <v>2180766.3316753912</v>
      </c>
      <c r="CH178" s="41">
        <v>6697547.1847789809</v>
      </c>
      <c r="CI178" s="41">
        <v>9242174.1414780505</v>
      </c>
      <c r="CJ178" s="41">
        <v>2081931.6057921024</v>
      </c>
      <c r="CK178" s="41">
        <v>515580.75592050311</v>
      </c>
      <c r="CL178" s="41">
        <v>946777.50232462026</v>
      </c>
      <c r="CM178" s="41">
        <v>978800.54959211207</v>
      </c>
      <c r="CN178" s="41">
        <v>1555615.9120547811</v>
      </c>
      <c r="CO178" s="41">
        <v>201973.89356666169</v>
      </c>
      <c r="CP178" s="41">
        <v>1684117.0164102004</v>
      </c>
      <c r="CQ178" s="41">
        <v>190438.95065534447</v>
      </c>
      <c r="CR178" s="41">
        <v>908722.93742812146</v>
      </c>
      <c r="CS178" s="41">
        <v>517023.7337559585</v>
      </c>
      <c r="CT178" s="41">
        <v>1956803.8539161333</v>
      </c>
      <c r="CU178" s="41">
        <v>3726717.9973809551</v>
      </c>
      <c r="CV178" s="41">
        <v>389875.9179034548</v>
      </c>
      <c r="CW178" s="41">
        <v>6531641.6244174</v>
      </c>
      <c r="CX178" s="41">
        <v>669916.35228201153</v>
      </c>
      <c r="CY178" s="41">
        <v>2136120.2685087877</v>
      </c>
      <c r="CZ178" s="41">
        <v>983770.95227098605</v>
      </c>
      <c r="DA178" s="41">
        <v>217924.69979180815</v>
      </c>
      <c r="DB178" s="41">
        <v>718740.59495366586</v>
      </c>
      <c r="DC178" s="41">
        <v>1050146.8908473514</v>
      </c>
      <c r="DD178" s="41">
        <v>8336964.4642512929</v>
      </c>
      <c r="DE178" s="41">
        <v>99551.680714901406</v>
      </c>
      <c r="DF178" s="41">
        <v>73059.364308258213</v>
      </c>
      <c r="DG178" s="41">
        <v>409701.14549986873</v>
      </c>
      <c r="DH178" s="41">
        <v>123996.24816391928</v>
      </c>
      <c r="DI178" s="41">
        <v>684818.2254787751</v>
      </c>
      <c r="DJ178" s="41">
        <v>18347.032821294408</v>
      </c>
      <c r="DK178" s="41">
        <v>7710522.966879461</v>
      </c>
      <c r="DL178" s="41">
        <v>4083057.7262110882</v>
      </c>
      <c r="DM178" s="41">
        <v>106979.63850844681</v>
      </c>
      <c r="DN178" s="41">
        <v>4364934.6184658008</v>
      </c>
      <c r="DO178" s="41">
        <v>4707366.7562255897</v>
      </c>
      <c r="DP178" s="41">
        <v>3995538.0779839368</v>
      </c>
      <c r="DQ178" s="41">
        <v>390498.60895285266</v>
      </c>
      <c r="DR178" s="41">
        <v>1139967.6975236395</v>
      </c>
      <c r="DS178" s="41">
        <f>'[2]IOT 2019 CB'!DZ190+'[2]IOT 2019 CB'!EA190</f>
        <v>4396378.7548180474</v>
      </c>
      <c r="DT178" s="41">
        <v>94775.15613703501</v>
      </c>
      <c r="DU178" s="41">
        <v>81643.015305622714</v>
      </c>
      <c r="DV178" s="41">
        <v>2681693.6242142627</v>
      </c>
      <c r="DW178" s="41">
        <v>10857532.466437193</v>
      </c>
      <c r="DX178" s="41">
        <v>626677.63519682025</v>
      </c>
      <c r="DY178" s="41">
        <v>3244507.7558801025</v>
      </c>
      <c r="DZ178" s="41">
        <v>5284076.8002559543</v>
      </c>
      <c r="EA178" s="41">
        <v>618425.28095890675</v>
      </c>
      <c r="EB178" s="41">
        <v>2234793.3875859361</v>
      </c>
      <c r="EC178" s="41">
        <v>343395.83585081121</v>
      </c>
      <c r="ED178" s="41">
        <v>634745.95380762196</v>
      </c>
      <c r="EE178" s="41">
        <v>7338784.5268900627</v>
      </c>
      <c r="EF178" s="41">
        <v>81392.625480890551</v>
      </c>
      <c r="EG178" s="41">
        <v>134661.66459157888</v>
      </c>
      <c r="EH178" s="41">
        <v>68293.437768903474</v>
      </c>
      <c r="EI178" s="41">
        <v>2007797.6733947266</v>
      </c>
      <c r="EJ178" s="41">
        <v>216280.29658480603</v>
      </c>
      <c r="EK178" s="41">
        <v>43133.827035000759</v>
      </c>
      <c r="EL178" s="41">
        <f>'[2]IOT 2019 CB'!ET190+'[2]IOT 2019 CB'!EU190</f>
        <v>1226460.5711700553</v>
      </c>
      <c r="EM178" s="41">
        <v>221786.41195569668</v>
      </c>
      <c r="EN178" s="41">
        <v>90527.633200839278</v>
      </c>
      <c r="EO178" s="41">
        <v>46068.645435068029</v>
      </c>
      <c r="EP178" s="41">
        <v>461149.22399589763</v>
      </c>
      <c r="EQ178" s="41">
        <v>67539.060255090182</v>
      </c>
      <c r="ER178" s="41">
        <v>240207.59370371854</v>
      </c>
      <c r="ES178" s="41">
        <v>1041323.2170550913</v>
      </c>
      <c r="ET178" s="41">
        <v>115570.75135724118</v>
      </c>
      <c r="EU178" s="41">
        <v>573861.88419412798</v>
      </c>
      <c r="EV178" s="41">
        <v>299259.47290057095</v>
      </c>
      <c r="EW178" s="41">
        <v>4734.0660352743298</v>
      </c>
      <c r="EX178" s="41">
        <v>665246.50822922902</v>
      </c>
      <c r="EY178" s="41">
        <v>138527.14985862628</v>
      </c>
      <c r="EZ178" s="41">
        <v>336057.50998377538</v>
      </c>
      <c r="FA178" s="41">
        <v>78675.464375724128</v>
      </c>
      <c r="FB178" s="41">
        <v>176447.32686181972</v>
      </c>
      <c r="FC178" s="41">
        <v>369988.95066679822</v>
      </c>
      <c r="FD178" s="41">
        <v>1998497.9426557422</v>
      </c>
      <c r="FE178" s="41">
        <v>2097946.2792590233</v>
      </c>
      <c r="FF178" s="41">
        <v>519409.22837961314</v>
      </c>
      <c r="FG178" s="41">
        <v>1353832.2431582566</v>
      </c>
      <c r="FH178" s="41">
        <v>23581.628654755514</v>
      </c>
      <c r="FI178" s="41">
        <v>7548.1437324907884</v>
      </c>
      <c r="FJ178" s="41">
        <v>76827.51934679033</v>
      </c>
      <c r="FK178" s="41">
        <v>28113.79878640992</v>
      </c>
      <c r="FL178" s="41">
        <v>227078.68335016439</v>
      </c>
      <c r="FM178" s="41">
        <v>886200.36553213594</v>
      </c>
      <c r="FN178" s="41">
        <v>209850.72255027868</v>
      </c>
      <c r="FO178" s="41">
        <v>99558.785978424901</v>
      </c>
      <c r="FP178" s="41">
        <v>460945.6461634037</v>
      </c>
      <c r="FQ178" s="41">
        <v>33792.793637555471</v>
      </c>
      <c r="FR178" s="41">
        <f t="shared" si="8"/>
        <v>255267069.66460359</v>
      </c>
      <c r="FS178" s="41">
        <f t="shared" si="9"/>
        <v>340987829.94370407</v>
      </c>
      <c r="FT178" s="41">
        <f>340132640.271453+'[2]IOT 2019 CB'!GG190</f>
        <v>340135737.82733774</v>
      </c>
      <c r="FU178" s="41">
        <v>852092.11636632262</v>
      </c>
      <c r="FV178" s="41">
        <v>82732821.880291432</v>
      </c>
      <c r="FW178" s="41">
        <v>82732821.880291432</v>
      </c>
      <c r="FX178" s="41">
        <v>0</v>
      </c>
      <c r="FY178" s="41">
        <v>8508773.4932519812</v>
      </c>
      <c r="FZ178" s="43"/>
      <c r="GA178" s="10">
        <f>FR178+FS178+FV178+FY178</f>
        <v>687496494.9818511</v>
      </c>
      <c r="GC178" s="31"/>
    </row>
    <row r="179" spans="1:185" s="30" customFormat="1" ht="31.5" x14ac:dyDescent="0.25">
      <c r="A179" s="22" t="s">
        <v>362</v>
      </c>
      <c r="B179" s="46">
        <v>174</v>
      </c>
      <c r="C179" s="41">
        <f>C177+C178</f>
        <v>121879179.09312823</v>
      </c>
      <c r="D179" s="41">
        <f t="shared" ref="D179:BO179" si="15">D177+D178</f>
        <v>12751532.208420781</v>
      </c>
      <c r="E179" s="41">
        <f t="shared" si="15"/>
        <v>14196097.401429905</v>
      </c>
      <c r="F179" s="41">
        <f t="shared" si="15"/>
        <v>6176595.0633958187</v>
      </c>
      <c r="G179" s="41">
        <f t="shared" si="15"/>
        <v>10407690.418715153</v>
      </c>
      <c r="H179" s="41">
        <f t="shared" si="15"/>
        <v>63142922.943874903</v>
      </c>
      <c r="I179" s="41">
        <f t="shared" si="15"/>
        <v>13656491.851357974</v>
      </c>
      <c r="J179" s="41">
        <f t="shared" si="15"/>
        <v>13194757.728569703</v>
      </c>
      <c r="K179" s="41">
        <f t="shared" si="15"/>
        <v>78655302.726765335</v>
      </c>
      <c r="L179" s="41">
        <f t="shared" si="15"/>
        <v>2263922.841033604</v>
      </c>
      <c r="M179" s="41">
        <f t="shared" si="15"/>
        <v>3896997.4045835775</v>
      </c>
      <c r="N179" s="41">
        <f t="shared" si="15"/>
        <v>15078753.320279976</v>
      </c>
      <c r="O179" s="41">
        <f t="shared" si="15"/>
        <v>26535999.792269129</v>
      </c>
      <c r="P179" s="41">
        <f t="shared" si="15"/>
        <v>2943519.3447240316</v>
      </c>
      <c r="Q179" s="41">
        <f t="shared" si="15"/>
        <v>6127966.833450282</v>
      </c>
      <c r="R179" s="41">
        <f t="shared" si="15"/>
        <v>31667002.614987463</v>
      </c>
      <c r="S179" s="41">
        <f t="shared" si="15"/>
        <v>129260768.8015566</v>
      </c>
      <c r="T179" s="41">
        <f t="shared" si="15"/>
        <v>111105907.21566752</v>
      </c>
      <c r="U179" s="41">
        <f t="shared" si="15"/>
        <v>14188663.818593957</v>
      </c>
      <c r="V179" s="41">
        <f t="shared" si="15"/>
        <v>27314877.593334213</v>
      </c>
      <c r="W179" s="41">
        <f t="shared" si="15"/>
        <v>301122.97457839252</v>
      </c>
      <c r="X179" s="41">
        <f t="shared" si="15"/>
        <v>3034469.3258491564</v>
      </c>
      <c r="Y179" s="41">
        <f t="shared" si="15"/>
        <v>2552102.657586786</v>
      </c>
      <c r="Z179" s="41">
        <f t="shared" si="15"/>
        <v>14558207.966164013</v>
      </c>
      <c r="AA179" s="41">
        <f t="shared" si="15"/>
        <v>6648596.84022131</v>
      </c>
      <c r="AB179" s="41">
        <f t="shared" si="15"/>
        <v>1244120.995852222</v>
      </c>
      <c r="AC179" s="41">
        <f t="shared" si="15"/>
        <v>102081371.09408002</v>
      </c>
      <c r="AD179" s="41">
        <f t="shared" si="15"/>
        <v>7473839.5466354638</v>
      </c>
      <c r="AE179" s="41">
        <f t="shared" si="15"/>
        <v>13420559.961564474</v>
      </c>
      <c r="AF179" s="41">
        <f t="shared" si="15"/>
        <v>23953943.091324814</v>
      </c>
      <c r="AG179" s="41">
        <f t="shared" si="15"/>
        <v>82292441.532911301</v>
      </c>
      <c r="AH179" s="41">
        <f t="shared" si="15"/>
        <v>73764854.102072924</v>
      </c>
      <c r="AI179" s="41">
        <f t="shared" si="15"/>
        <v>12658186.988310805</v>
      </c>
      <c r="AJ179" s="41">
        <f t="shared" si="15"/>
        <v>68970395.647070363</v>
      </c>
      <c r="AK179" s="41">
        <f t="shared" si="15"/>
        <v>26796485.377867948</v>
      </c>
      <c r="AL179" s="41">
        <f t="shared" si="15"/>
        <v>36294366.82034006</v>
      </c>
      <c r="AM179" s="41">
        <f t="shared" si="15"/>
        <v>5346119.4641499948</v>
      </c>
      <c r="AN179" s="41">
        <f t="shared" si="15"/>
        <v>31924483.979876656</v>
      </c>
      <c r="AO179" s="41">
        <f t="shared" si="15"/>
        <v>3003456.4544738997</v>
      </c>
      <c r="AP179" s="41">
        <f t="shared" si="15"/>
        <v>6663443.8323347773</v>
      </c>
      <c r="AQ179" s="41">
        <f t="shared" si="15"/>
        <v>343760211.5133794</v>
      </c>
      <c r="AR179" s="41">
        <f t="shared" si="15"/>
        <v>1438291.0583021988</v>
      </c>
      <c r="AS179" s="41">
        <f t="shared" si="15"/>
        <v>358784332.75199223</v>
      </c>
      <c r="AT179" s="41">
        <f t="shared" si="15"/>
        <v>92004213.604004383</v>
      </c>
      <c r="AU179" s="41">
        <f t="shared" si="15"/>
        <v>32062753.679711312</v>
      </c>
      <c r="AV179" s="41">
        <f t="shared" si="15"/>
        <v>64330626.882985972</v>
      </c>
      <c r="AW179" s="41">
        <f t="shared" si="15"/>
        <v>209373431.40545699</v>
      </c>
      <c r="AX179" s="41">
        <f t="shared" si="15"/>
        <v>25423873.439738631</v>
      </c>
      <c r="AY179" s="41">
        <f t="shared" si="15"/>
        <v>38988325.942668393</v>
      </c>
      <c r="AZ179" s="41">
        <f t="shared" si="15"/>
        <v>15743450.460263845</v>
      </c>
      <c r="BA179" s="41">
        <f t="shared" si="15"/>
        <v>34317631.821555234</v>
      </c>
      <c r="BB179" s="41">
        <f t="shared" si="15"/>
        <v>7839961.7650249852</v>
      </c>
      <c r="BC179" s="41">
        <f t="shared" si="15"/>
        <v>81890389.430391207</v>
      </c>
      <c r="BD179" s="41">
        <f t="shared" si="15"/>
        <v>257396844.22715843</v>
      </c>
      <c r="BE179" s="41">
        <f t="shared" si="15"/>
        <v>9559177.4001799785</v>
      </c>
      <c r="BF179" s="41">
        <f t="shared" si="15"/>
        <v>46902079.122550815</v>
      </c>
      <c r="BG179" s="41">
        <f t="shared" si="15"/>
        <v>55266325.940144293</v>
      </c>
      <c r="BH179" s="41">
        <f t="shared" si="15"/>
        <v>28933050.454540826</v>
      </c>
      <c r="BI179" s="41">
        <f t="shared" si="15"/>
        <v>242017683.33405268</v>
      </c>
      <c r="BJ179" s="41">
        <f t="shared" si="15"/>
        <v>101882038.32537127</v>
      </c>
      <c r="BK179" s="41">
        <f t="shared" si="15"/>
        <v>559458631.14460468</v>
      </c>
      <c r="BL179" s="41">
        <f t="shared" si="15"/>
        <v>46766364.771585941</v>
      </c>
      <c r="BM179" s="41">
        <f t="shared" si="15"/>
        <v>275791485.40371668</v>
      </c>
      <c r="BN179" s="41">
        <f t="shared" si="15"/>
        <v>180310544.27760163</v>
      </c>
      <c r="BO179" s="41">
        <f t="shared" si="15"/>
        <v>173780514.38213444</v>
      </c>
      <c r="BP179" s="41">
        <f t="shared" ref="BP179:EA179" si="16">BP177+BP178</f>
        <v>53045634.888999373</v>
      </c>
      <c r="BQ179" s="41">
        <f t="shared" si="16"/>
        <v>6745973.2855432499</v>
      </c>
      <c r="BR179" s="41">
        <f t="shared" si="16"/>
        <v>152295386.50916636</v>
      </c>
      <c r="BS179" s="41">
        <f t="shared" si="16"/>
        <v>3270562.8737753765</v>
      </c>
      <c r="BT179" s="41">
        <f t="shared" si="16"/>
        <v>40483356.577305622</v>
      </c>
      <c r="BU179" s="41">
        <f t="shared" si="16"/>
        <v>63943201.888856865</v>
      </c>
      <c r="BV179" s="41">
        <f t="shared" si="16"/>
        <v>40539889.433764316</v>
      </c>
      <c r="BW179" s="41">
        <f t="shared" si="16"/>
        <v>24641842.569090206</v>
      </c>
      <c r="BX179" s="41">
        <f t="shared" si="16"/>
        <v>141561704.79565698</v>
      </c>
      <c r="BY179" s="41">
        <f t="shared" si="16"/>
        <v>46414323.332725585</v>
      </c>
      <c r="BZ179" s="41">
        <f t="shared" si="16"/>
        <v>67858711.555086493</v>
      </c>
      <c r="CA179" s="41">
        <f t="shared" si="16"/>
        <v>285177232.08133429</v>
      </c>
      <c r="CB179" s="41">
        <f t="shared" si="16"/>
        <v>14191515.069125975</v>
      </c>
      <c r="CC179" s="41">
        <f t="shared" si="16"/>
        <v>71346407.194641232</v>
      </c>
      <c r="CD179" s="41">
        <f t="shared" si="16"/>
        <v>94868099.133107096</v>
      </c>
      <c r="CE179" s="41">
        <f t="shared" si="16"/>
        <v>116629746.77194469</v>
      </c>
      <c r="CF179" s="41">
        <f t="shared" si="16"/>
        <v>469035109.23330241</v>
      </c>
      <c r="CG179" s="41">
        <f t="shared" si="16"/>
        <v>90778976.780776292</v>
      </c>
      <c r="CH179" s="41">
        <f t="shared" si="16"/>
        <v>532667321.81943667</v>
      </c>
      <c r="CI179" s="41">
        <f t="shared" si="16"/>
        <v>2043736908.0357423</v>
      </c>
      <c r="CJ179" s="41">
        <f t="shared" si="16"/>
        <v>252705989.45115057</v>
      </c>
      <c r="CK179" s="41">
        <f t="shared" si="16"/>
        <v>25108459.464953329</v>
      </c>
      <c r="CL179" s="41">
        <f t="shared" si="16"/>
        <v>56352903.449411295</v>
      </c>
      <c r="CM179" s="41">
        <f t="shared" si="16"/>
        <v>94445642.754799113</v>
      </c>
      <c r="CN179" s="41">
        <f t="shared" si="16"/>
        <v>133560216.94974451</v>
      </c>
      <c r="CO179" s="41">
        <f t="shared" si="16"/>
        <v>11646084.451441079</v>
      </c>
      <c r="CP179" s="41">
        <f t="shared" si="16"/>
        <v>56762941.576165706</v>
      </c>
      <c r="CQ179" s="41">
        <f t="shared" si="16"/>
        <v>13418303.307065742</v>
      </c>
      <c r="CR179" s="41">
        <f t="shared" si="16"/>
        <v>52721482.723017506</v>
      </c>
      <c r="CS179" s="41">
        <f t="shared" si="16"/>
        <v>38671123.552375421</v>
      </c>
      <c r="CT179" s="41">
        <f t="shared" si="16"/>
        <v>73060193.467787325</v>
      </c>
      <c r="CU179" s="41">
        <f t="shared" si="16"/>
        <v>181570374.77162802</v>
      </c>
      <c r="CV179" s="41">
        <f t="shared" si="16"/>
        <v>30155649.964592408</v>
      </c>
      <c r="CW179" s="41">
        <f t="shared" si="16"/>
        <v>125892357.80931416</v>
      </c>
      <c r="CX179" s="41">
        <f t="shared" si="16"/>
        <v>31792533.327894602</v>
      </c>
      <c r="CY179" s="41">
        <f t="shared" si="16"/>
        <v>263078124.86874104</v>
      </c>
      <c r="CZ179" s="41">
        <f t="shared" si="16"/>
        <v>36700086.726044685</v>
      </c>
      <c r="DA179" s="41">
        <f t="shared" si="16"/>
        <v>23648892.056077275</v>
      </c>
      <c r="DB179" s="41">
        <f t="shared" si="16"/>
        <v>36108171.432950169</v>
      </c>
      <c r="DC179" s="41">
        <f t="shared" si="16"/>
        <v>49623939.425148964</v>
      </c>
      <c r="DD179" s="41">
        <f t="shared" si="16"/>
        <v>191801567.76227489</v>
      </c>
      <c r="DE179" s="41">
        <f t="shared" si="16"/>
        <v>4758688.0239797905</v>
      </c>
      <c r="DF179" s="41">
        <f t="shared" si="16"/>
        <v>4225150.7093957886</v>
      </c>
      <c r="DG179" s="41">
        <f t="shared" si="16"/>
        <v>14885333.581141785</v>
      </c>
      <c r="DH179" s="41">
        <f t="shared" si="16"/>
        <v>4481567.7216786901</v>
      </c>
      <c r="DI179" s="41">
        <f t="shared" si="16"/>
        <v>17548766.443828691</v>
      </c>
      <c r="DJ179" s="41">
        <f t="shared" si="16"/>
        <v>365353.74749456893</v>
      </c>
      <c r="DK179" s="41">
        <f t="shared" si="16"/>
        <v>461542109.15701592</v>
      </c>
      <c r="DL179" s="41">
        <f t="shared" si="16"/>
        <v>236654131.41577411</v>
      </c>
      <c r="DM179" s="41">
        <f t="shared" si="16"/>
        <v>6992708.138840884</v>
      </c>
      <c r="DN179" s="41">
        <f t="shared" si="16"/>
        <v>150892523.50500554</v>
      </c>
      <c r="DO179" s="41">
        <f t="shared" si="16"/>
        <v>203509548.49406773</v>
      </c>
      <c r="DP179" s="41">
        <f t="shared" si="16"/>
        <v>175934581.57180485</v>
      </c>
      <c r="DQ179" s="41">
        <f t="shared" si="16"/>
        <v>21222568.519639064</v>
      </c>
      <c r="DR179" s="41">
        <f t="shared" si="16"/>
        <v>36627564.45729892</v>
      </c>
      <c r="DS179" s="41">
        <f t="shared" si="16"/>
        <v>304088189.1695016</v>
      </c>
      <c r="DT179" s="41">
        <f t="shared" si="16"/>
        <v>2430489.8830103115</v>
      </c>
      <c r="DU179" s="41">
        <f t="shared" si="16"/>
        <v>1625479.7170361669</v>
      </c>
      <c r="DV179" s="41">
        <f t="shared" si="16"/>
        <v>33357108.726257414</v>
      </c>
      <c r="DW179" s="41">
        <f t="shared" si="16"/>
        <v>162478506.88115856</v>
      </c>
      <c r="DX179" s="41">
        <f t="shared" si="16"/>
        <v>6296924.5086147999</v>
      </c>
      <c r="DY179" s="41">
        <f t="shared" si="16"/>
        <v>39738073.499284968</v>
      </c>
      <c r="DZ179" s="41">
        <f t="shared" si="16"/>
        <v>74976313.309942409</v>
      </c>
      <c r="EA179" s="41">
        <f t="shared" si="16"/>
        <v>8324001.6037470214</v>
      </c>
      <c r="EB179" s="41">
        <f t="shared" ref="EB179:GA179" si="17">EB177+EB178</f>
        <v>153358497.30136937</v>
      </c>
      <c r="EC179" s="41">
        <f t="shared" si="17"/>
        <v>13141891.727675255</v>
      </c>
      <c r="ED179" s="41">
        <f t="shared" si="17"/>
        <v>30095975.679892391</v>
      </c>
      <c r="EE179" s="41">
        <f t="shared" si="17"/>
        <v>306715087.0792042</v>
      </c>
      <c r="EF179" s="41">
        <f t="shared" si="17"/>
        <v>13715869.540481273</v>
      </c>
      <c r="EG179" s="41">
        <f t="shared" si="17"/>
        <v>13702955.753568927</v>
      </c>
      <c r="EH179" s="41">
        <f t="shared" si="17"/>
        <v>14262722.421207786</v>
      </c>
      <c r="EI179" s="41">
        <f t="shared" si="17"/>
        <v>193384975.88779712</v>
      </c>
      <c r="EJ179" s="41">
        <f t="shared" si="17"/>
        <v>31230341.81612014</v>
      </c>
      <c r="EK179" s="41">
        <f t="shared" si="17"/>
        <v>7004013.7547968784</v>
      </c>
      <c r="EL179" s="41">
        <f t="shared" si="17"/>
        <v>107614862.15639733</v>
      </c>
      <c r="EM179" s="41">
        <f t="shared" si="17"/>
        <v>15251591.483463714</v>
      </c>
      <c r="EN179" s="41">
        <f t="shared" si="17"/>
        <v>6691004.4063596493</v>
      </c>
      <c r="EO179" s="41">
        <f t="shared" si="17"/>
        <v>5600437.3112720773</v>
      </c>
      <c r="EP179" s="41">
        <f t="shared" si="17"/>
        <v>58039427.143977933</v>
      </c>
      <c r="EQ179" s="41">
        <f t="shared" si="17"/>
        <v>5335209.0749132279</v>
      </c>
      <c r="ER179" s="41">
        <f t="shared" si="17"/>
        <v>13805411.36341669</v>
      </c>
      <c r="ES179" s="41">
        <f t="shared" si="17"/>
        <v>51165477.540344663</v>
      </c>
      <c r="ET179" s="41">
        <f t="shared" si="17"/>
        <v>9070815.6935122944</v>
      </c>
      <c r="EU179" s="41">
        <f t="shared" si="17"/>
        <v>62674837.247471869</v>
      </c>
      <c r="EV179" s="41">
        <f t="shared" si="17"/>
        <v>18945948.860856533</v>
      </c>
      <c r="EW179" s="41">
        <f t="shared" si="17"/>
        <v>573605.094678386</v>
      </c>
      <c r="EX179" s="41">
        <f t="shared" si="17"/>
        <v>20325384.410603054</v>
      </c>
      <c r="EY179" s="41">
        <f t="shared" si="17"/>
        <v>6944382.0618188735</v>
      </c>
      <c r="EZ179" s="41">
        <f t="shared" si="17"/>
        <v>25217687.229060523</v>
      </c>
      <c r="FA179" s="41">
        <f t="shared" si="17"/>
        <v>2879713.9446443734</v>
      </c>
      <c r="FB179" s="41">
        <f t="shared" si="17"/>
        <v>5676566.9686067291</v>
      </c>
      <c r="FC179" s="41">
        <f t="shared" si="17"/>
        <v>24180155.532947216</v>
      </c>
      <c r="FD179" s="41">
        <f t="shared" si="17"/>
        <v>77595998.119348451</v>
      </c>
      <c r="FE179" s="41">
        <f t="shared" si="17"/>
        <v>90184057.52780579</v>
      </c>
      <c r="FF179" s="41">
        <f t="shared" si="17"/>
        <v>24639518.926703729</v>
      </c>
      <c r="FG179" s="41">
        <f t="shared" si="17"/>
        <v>190988126.27890041</v>
      </c>
      <c r="FH179" s="41">
        <f t="shared" si="17"/>
        <v>1401165.1568845387</v>
      </c>
      <c r="FI179" s="41">
        <f t="shared" si="17"/>
        <v>369349.68442832644</v>
      </c>
      <c r="FJ179" s="41">
        <f t="shared" si="17"/>
        <v>2341819.6830661283</v>
      </c>
      <c r="FK179" s="41">
        <f t="shared" si="17"/>
        <v>1256722.8663146447</v>
      </c>
      <c r="FL179" s="41">
        <f t="shared" si="17"/>
        <v>15708522.097866829</v>
      </c>
      <c r="FM179" s="41">
        <f t="shared" si="17"/>
        <v>17979138.217975136</v>
      </c>
      <c r="FN179" s="41">
        <f t="shared" si="17"/>
        <v>7261409.4504583478</v>
      </c>
      <c r="FO179" s="41">
        <f t="shared" si="17"/>
        <v>7772265.7460286301</v>
      </c>
      <c r="FP179" s="41">
        <f t="shared" si="17"/>
        <v>18894949.690163333</v>
      </c>
      <c r="FQ179" s="41">
        <f t="shared" si="17"/>
        <v>1223381.3336396932</v>
      </c>
      <c r="FR179" s="41">
        <f t="shared" si="17"/>
        <v>14296683649.382048</v>
      </c>
      <c r="FS179" s="41">
        <f t="shared" si="17"/>
        <v>5002138015.2022514</v>
      </c>
      <c r="FT179" s="41">
        <f t="shared" si="17"/>
        <v>4264002399.83146</v>
      </c>
      <c r="FU179" s="41">
        <f t="shared" si="17"/>
        <v>738135615.37079024</v>
      </c>
      <c r="FV179" s="41">
        <f t="shared" si="17"/>
        <v>2450422479.2488518</v>
      </c>
      <c r="FW179" s="41">
        <f t="shared" si="17"/>
        <v>2332746523.8124642</v>
      </c>
      <c r="FX179" s="41">
        <f t="shared" si="17"/>
        <v>117675955.43638748</v>
      </c>
      <c r="FY179" s="41">
        <f t="shared" si="17"/>
        <v>6572573823.7411032</v>
      </c>
      <c r="FZ179" s="44">
        <f t="shared" si="17"/>
        <v>6279040103.1580362</v>
      </c>
      <c r="GA179" s="9">
        <f t="shared" si="17"/>
        <v>22042777864.41621</v>
      </c>
      <c r="GC179" s="31"/>
    </row>
    <row r="180" spans="1:185" s="32" customFormat="1" ht="15.75" x14ac:dyDescent="0.25">
      <c r="A180" s="22" t="s">
        <v>352</v>
      </c>
      <c r="B180" s="46">
        <v>175</v>
      </c>
      <c r="C180" s="48">
        <v>139396826.76764005</v>
      </c>
      <c r="D180" s="48">
        <v>16224889.219325734</v>
      </c>
      <c r="E180" s="48">
        <v>18475759.200376086</v>
      </c>
      <c r="F180" s="48">
        <v>7356532.1931326995</v>
      </c>
      <c r="G180" s="48">
        <v>8960872.2117911819</v>
      </c>
      <c r="H180" s="48">
        <v>74510314.448849589</v>
      </c>
      <c r="I180" s="48">
        <v>13966686.211509937</v>
      </c>
      <c r="J180" s="48">
        <v>21305507.575109012</v>
      </c>
      <c r="K180" s="48">
        <v>72818431.41373916</v>
      </c>
      <c r="L180" s="48">
        <v>4346664.6219031457</v>
      </c>
      <c r="M180" s="48">
        <v>9322306.1235755924</v>
      </c>
      <c r="N180" s="48">
        <v>31641937.362012859</v>
      </c>
      <c r="O180" s="48">
        <v>22760179.683705729</v>
      </c>
      <c r="P180" s="48">
        <v>5650287.5662820311</v>
      </c>
      <c r="Q180" s="48">
        <v>8469371.2206971757</v>
      </c>
      <c r="R180" s="48">
        <v>18991725.925567269</v>
      </c>
      <c r="S180" s="48">
        <v>47459702.304965392</v>
      </c>
      <c r="T180" s="48">
        <v>34393784.408835143</v>
      </c>
      <c r="U180" s="48">
        <v>9794124.5238845441</v>
      </c>
      <c r="V180" s="48">
        <v>35388075.773741096</v>
      </c>
      <c r="W180" s="48">
        <v>1698438.4451821435</v>
      </c>
      <c r="X180" s="48">
        <v>1604277.5854106422</v>
      </c>
      <c r="Y180" s="48">
        <v>4482743.09985922</v>
      </c>
      <c r="Z180" s="48">
        <v>20095577.894024752</v>
      </c>
      <c r="AA180" s="48">
        <v>15189021.736735797</v>
      </c>
      <c r="AB180" s="48">
        <v>1714073.333802843</v>
      </c>
      <c r="AC180" s="48">
        <v>81320435.701280236</v>
      </c>
      <c r="AD180" s="48">
        <v>8481727.1671436261</v>
      </c>
      <c r="AE180" s="48">
        <v>6117583.3411287926</v>
      </c>
      <c r="AF180" s="48">
        <v>8719805.124551408</v>
      </c>
      <c r="AG180" s="48">
        <v>32977694.973415419</v>
      </c>
      <c r="AH180" s="48">
        <v>36969463.824445613</v>
      </c>
      <c r="AI180" s="48">
        <v>6524473.1234988607</v>
      </c>
      <c r="AJ180" s="48">
        <v>12511632.634211391</v>
      </c>
      <c r="AK180" s="48">
        <v>35682262.554650187</v>
      </c>
      <c r="AL180" s="48">
        <v>28020113.234944358</v>
      </c>
      <c r="AM180" s="48">
        <v>3431193.2240887433</v>
      </c>
      <c r="AN180" s="48">
        <v>7022340.4131259099</v>
      </c>
      <c r="AO180" s="48">
        <v>1954066.6690725298</v>
      </c>
      <c r="AP180" s="48">
        <v>4550547.7561311824</v>
      </c>
      <c r="AQ180" s="48">
        <v>28931097.087111685</v>
      </c>
      <c r="AR180" s="48">
        <v>496670.37854595436</v>
      </c>
      <c r="AS180" s="48">
        <v>29282768.738151014</v>
      </c>
      <c r="AT180" s="48">
        <v>9996485.5373067446</v>
      </c>
      <c r="AU180" s="48">
        <v>5054671.0713846665</v>
      </c>
      <c r="AV180" s="48">
        <v>9959732.4595366977</v>
      </c>
      <c r="AW180" s="48">
        <v>13294898.450078702</v>
      </c>
      <c r="AX180" s="48">
        <v>3692845.1968399622</v>
      </c>
      <c r="AY180" s="48">
        <v>8979318.659734508</v>
      </c>
      <c r="AZ180" s="48">
        <v>5661939.0148506658</v>
      </c>
      <c r="BA180" s="48">
        <v>6502286.7973774895</v>
      </c>
      <c r="BB180" s="48">
        <v>1148985.7204649041</v>
      </c>
      <c r="BC180" s="48">
        <v>12877376.351198589</v>
      </c>
      <c r="BD180" s="48">
        <v>24588985.318825454</v>
      </c>
      <c r="BE180" s="48">
        <v>2772234.5556794852</v>
      </c>
      <c r="BF180" s="48">
        <v>6689896.4539258424</v>
      </c>
      <c r="BG180" s="48">
        <v>17268290.478158433</v>
      </c>
      <c r="BH180" s="48">
        <v>3410430.0527971811</v>
      </c>
      <c r="BI180" s="48">
        <v>39620484.933753304</v>
      </c>
      <c r="BJ180" s="48">
        <v>18731864.49555866</v>
      </c>
      <c r="BK180" s="48">
        <v>137721370.95496467</v>
      </c>
      <c r="BL180" s="48">
        <v>11215037.165382423</v>
      </c>
      <c r="BM180" s="48">
        <v>79877708.988690764</v>
      </c>
      <c r="BN180" s="48">
        <v>36283025.389385067</v>
      </c>
      <c r="BO180" s="48">
        <v>24876065.045606241</v>
      </c>
      <c r="BP180" s="48">
        <v>13478810.076747255</v>
      </c>
      <c r="BQ180" s="48">
        <v>1263631.0498600611</v>
      </c>
      <c r="BR180" s="48">
        <v>19353365.07347222</v>
      </c>
      <c r="BS180" s="48">
        <v>746892.83390835463</v>
      </c>
      <c r="BT180" s="48">
        <v>4506283.0767557276</v>
      </c>
      <c r="BU180" s="48">
        <v>7812180.6747500943</v>
      </c>
      <c r="BV180" s="48">
        <v>5811382.2795930132</v>
      </c>
      <c r="BW180" s="48">
        <v>4115363.4675213885</v>
      </c>
      <c r="BX180" s="48">
        <v>19672359.156199172</v>
      </c>
      <c r="BY180" s="48">
        <v>10413571.136771526</v>
      </c>
      <c r="BZ180" s="48">
        <v>9529995.2510108259</v>
      </c>
      <c r="CA180" s="48">
        <v>43326005.24206803</v>
      </c>
      <c r="CB180" s="48">
        <v>2473167.1873069182</v>
      </c>
      <c r="CC180" s="48">
        <v>16376889.790831426</v>
      </c>
      <c r="CD180" s="48">
        <v>13314641.320763666</v>
      </c>
      <c r="CE180" s="48">
        <v>21393406.850194324</v>
      </c>
      <c r="CF180" s="48">
        <v>55522058.023174554</v>
      </c>
      <c r="CG180" s="48">
        <v>10955190.942274144</v>
      </c>
      <c r="CH180" s="48">
        <v>64971204.616288066</v>
      </c>
      <c r="CI180" s="48">
        <v>150255928.4799819</v>
      </c>
      <c r="CJ180" s="48">
        <v>22135395.142329194</v>
      </c>
      <c r="CK180" s="48">
        <v>5926562.5345802326</v>
      </c>
      <c r="CL180" s="48">
        <v>10418553.893523384</v>
      </c>
      <c r="CM180" s="48">
        <v>9748831.3247747757</v>
      </c>
      <c r="CN180" s="48">
        <v>15593045.213535147</v>
      </c>
      <c r="CO180" s="48">
        <v>2372402.3671308886</v>
      </c>
      <c r="CP180" s="48">
        <v>8475761.9415130131</v>
      </c>
      <c r="CQ180" s="48">
        <v>1987714.4360995186</v>
      </c>
      <c r="CR180" s="48">
        <v>6952910.4435795974</v>
      </c>
      <c r="CS180" s="48">
        <v>6703645.7120094039</v>
      </c>
      <c r="CT180" s="48">
        <v>1786610.1045527193</v>
      </c>
      <c r="CU180" s="48">
        <v>25449455.474623721</v>
      </c>
      <c r="CV180" s="48">
        <v>4103724.0898413234</v>
      </c>
      <c r="CW180" s="48">
        <v>18172502.684128407</v>
      </c>
      <c r="CX180" s="48">
        <v>6176105.447584535</v>
      </c>
      <c r="CY180" s="48">
        <v>59659937.296759054</v>
      </c>
      <c r="CZ180" s="48">
        <v>9409059.7916910052</v>
      </c>
      <c r="DA180" s="48">
        <v>6714492.2268403228</v>
      </c>
      <c r="DB180" s="48">
        <v>11603486.096255112</v>
      </c>
      <c r="DC180" s="48">
        <v>15434545.245840574</v>
      </c>
      <c r="DD180" s="48">
        <v>49283094.392163739</v>
      </c>
      <c r="DE180" s="48">
        <v>1441735.5990014302</v>
      </c>
      <c r="DF180" s="48">
        <v>2570838.2885631411</v>
      </c>
      <c r="DG180" s="48">
        <v>7128782.1555603035</v>
      </c>
      <c r="DH180" s="48">
        <v>1764888.264715658</v>
      </c>
      <c r="DI180" s="48">
        <v>5470988.5530658159</v>
      </c>
      <c r="DJ180" s="48">
        <v>130218.22437548813</v>
      </c>
      <c r="DK180" s="48">
        <v>166315470.43893817</v>
      </c>
      <c r="DL180" s="48">
        <v>76487213.216261715</v>
      </c>
      <c r="DM180" s="48">
        <v>1784714.0660228292</v>
      </c>
      <c r="DN180" s="48">
        <v>38679758.625110306</v>
      </c>
      <c r="DO180" s="48">
        <v>46389428.23522988</v>
      </c>
      <c r="DP180" s="48">
        <v>41616090.343382455</v>
      </c>
      <c r="DQ180" s="48">
        <v>43525885.371599302</v>
      </c>
      <c r="DR180" s="48">
        <v>35134076.162305109</v>
      </c>
      <c r="DS180" s="48">
        <f>'[2]IOT 2019 CB'!DZ192+'[2]IOT 2019 CB'!EA192</f>
        <v>505341945.34392077</v>
      </c>
      <c r="DT180" s="48">
        <v>1220274.3529121836</v>
      </c>
      <c r="DU180" s="48">
        <v>645308.62802818895</v>
      </c>
      <c r="DV180" s="48">
        <v>17445650.457941268</v>
      </c>
      <c r="DW180" s="48">
        <v>58496063.556160249</v>
      </c>
      <c r="DX180" s="48">
        <v>3691433.1367421662</v>
      </c>
      <c r="DY180" s="48">
        <v>14610882.773606738</v>
      </c>
      <c r="DZ180" s="48">
        <v>8507606.2920106463</v>
      </c>
      <c r="EA180" s="48">
        <v>1010881.8509515133</v>
      </c>
      <c r="EB180" s="48">
        <v>84170985.902954429</v>
      </c>
      <c r="EC180" s="48">
        <v>7721404.7767241746</v>
      </c>
      <c r="ED180" s="48">
        <v>38578910.116046883</v>
      </c>
      <c r="EE180" s="48">
        <v>147711421.29973876</v>
      </c>
      <c r="EF180" s="48">
        <v>3390211.7117868755</v>
      </c>
      <c r="EG180" s="48">
        <v>6532869.3485224014</v>
      </c>
      <c r="EH180" s="48">
        <v>11570269.762574516</v>
      </c>
      <c r="EI180" s="48">
        <v>83556484.666199028</v>
      </c>
      <c r="EJ180" s="48">
        <v>24446647.18416059</v>
      </c>
      <c r="EK180" s="48">
        <v>6140414.9700784422</v>
      </c>
      <c r="EL180" s="48">
        <f>'[2]IOT 2019 CB'!ET192+'[2]IOT 2019 CB'!EU192</f>
        <v>84367049.020485312</v>
      </c>
      <c r="EM180" s="48">
        <v>18970675.283492103</v>
      </c>
      <c r="EN180" s="48">
        <v>8867465.2747710813</v>
      </c>
      <c r="EO180" s="48">
        <v>10261872.658811446</v>
      </c>
      <c r="EP180" s="48">
        <v>34245234.149884656</v>
      </c>
      <c r="EQ180" s="48">
        <v>7897885.948662309</v>
      </c>
      <c r="ER180" s="48">
        <v>16140444.088286608</v>
      </c>
      <c r="ES180" s="48">
        <v>50150567.999812491</v>
      </c>
      <c r="ET180" s="48">
        <v>8772367.2884325255</v>
      </c>
      <c r="EU180" s="48">
        <v>23342456.385677911</v>
      </c>
      <c r="EV180" s="48">
        <v>11619843.315824537</v>
      </c>
      <c r="EW180" s="48">
        <v>858130.27667092846</v>
      </c>
      <c r="EX180" s="48">
        <v>18340359.052381486</v>
      </c>
      <c r="EY180" s="48">
        <v>10166785.869211555</v>
      </c>
      <c r="EZ180" s="48">
        <v>24722805.281640388</v>
      </c>
      <c r="FA180" s="48">
        <v>9359233.5492263082</v>
      </c>
      <c r="FB180" s="48">
        <v>7661353.3373845983</v>
      </c>
      <c r="FC180" s="48">
        <v>12634280.828892414</v>
      </c>
      <c r="FD180" s="48">
        <v>137947526.33028677</v>
      </c>
      <c r="FE180" s="48">
        <v>143761451.73797816</v>
      </c>
      <c r="FF180" s="48">
        <v>34367451.031741016</v>
      </c>
      <c r="FG180" s="48">
        <v>100643202.91009077</v>
      </c>
      <c r="FH180" s="48">
        <v>1567539.8282654432</v>
      </c>
      <c r="FI180" s="48">
        <v>341484.83095080138</v>
      </c>
      <c r="FJ180" s="48">
        <v>2371103.1936874469</v>
      </c>
      <c r="FK180" s="48">
        <v>1425023.516896432</v>
      </c>
      <c r="FL180" s="48">
        <v>3834861.7332860203</v>
      </c>
      <c r="FM180" s="48">
        <v>12742384.528221104</v>
      </c>
      <c r="FN180" s="48">
        <v>12389541.600735826</v>
      </c>
      <c r="FO180" s="48">
        <v>9640871.9456066657</v>
      </c>
      <c r="FP180" s="48">
        <v>26954543.679678146</v>
      </c>
      <c r="FQ180" s="48">
        <v>9737387.5025453214</v>
      </c>
      <c r="FR180" s="48">
        <f t="shared" si="8"/>
        <v>4581969019.9321947</v>
      </c>
      <c r="FS180" s="12"/>
      <c r="FT180" s="12"/>
      <c r="FU180" s="12"/>
      <c r="FV180" s="12"/>
      <c r="FW180" s="12"/>
      <c r="FX180" s="12"/>
      <c r="FY180" s="12"/>
      <c r="FZ180" s="12"/>
      <c r="GA180" s="12"/>
      <c r="GC180" s="33"/>
    </row>
    <row r="181" spans="1:185" s="34" customFormat="1" ht="31.5" x14ac:dyDescent="0.25">
      <c r="A181" s="22" t="s">
        <v>353</v>
      </c>
      <c r="B181" s="46">
        <v>176</v>
      </c>
      <c r="C181" s="48">
        <v>528298.94372433971</v>
      </c>
      <c r="D181" s="48">
        <v>48806.32857811873</v>
      </c>
      <c r="E181" s="48">
        <v>71193.65285209463</v>
      </c>
      <c r="F181" s="48">
        <v>47108.775672189819</v>
      </c>
      <c r="G181" s="48">
        <v>25447.293091309519</v>
      </c>
      <c r="H181" s="48">
        <v>326997.72329699219</v>
      </c>
      <c r="I181" s="48">
        <v>73976.744104582598</v>
      </c>
      <c r="J181" s="48">
        <v>89647.052919442081</v>
      </c>
      <c r="K181" s="48">
        <v>303246.04420523893</v>
      </c>
      <c r="L181" s="48">
        <v>19138.087366746135</v>
      </c>
      <c r="M181" s="48">
        <v>55011.12108294425</v>
      </c>
      <c r="N181" s="48">
        <v>205649.12774435928</v>
      </c>
      <c r="O181" s="48">
        <v>266889.85286458785</v>
      </c>
      <c r="P181" s="48">
        <v>24854.645694420193</v>
      </c>
      <c r="Q181" s="48">
        <v>10688.919854823536</v>
      </c>
      <c r="R181" s="48">
        <v>15089.418466394869</v>
      </c>
      <c r="S181" s="48">
        <v>328023.73380250728</v>
      </c>
      <c r="T181" s="48">
        <v>322490.85413767002</v>
      </c>
      <c r="U181" s="48">
        <v>79544.696601037067</v>
      </c>
      <c r="V181" s="48">
        <v>312871.39087525639</v>
      </c>
      <c r="W181" s="48">
        <v>20010.692202451766</v>
      </c>
      <c r="X181" s="48">
        <v>6324.6974289198906</v>
      </c>
      <c r="Y181" s="48">
        <v>6703.5401330235618</v>
      </c>
      <c r="Z181" s="48">
        <v>253342.74839587972</v>
      </c>
      <c r="AA181" s="48">
        <v>29966.580317426866</v>
      </c>
      <c r="AB181" s="48">
        <v>9380.8520549468958</v>
      </c>
      <c r="AC181" s="48">
        <v>498838.62258207315</v>
      </c>
      <c r="AD181" s="48">
        <v>36540.962917763645</v>
      </c>
      <c r="AE181" s="48">
        <v>78127.574259337751</v>
      </c>
      <c r="AF181" s="48">
        <v>394988.9562648409</v>
      </c>
      <c r="AG181" s="48">
        <v>299726.11550292489</v>
      </c>
      <c r="AH181" s="48">
        <v>321377.40115998714</v>
      </c>
      <c r="AI181" s="48">
        <v>115736.85787602481</v>
      </c>
      <c r="AJ181" s="48">
        <v>3059554.0395985614</v>
      </c>
      <c r="AK181" s="48">
        <v>1400032</v>
      </c>
      <c r="AL181" s="48">
        <v>507594.19036995101</v>
      </c>
      <c r="AM181" s="48">
        <v>119071.56717620918</v>
      </c>
      <c r="AN181" s="48">
        <v>511718.44062226079</v>
      </c>
      <c r="AO181" s="48">
        <v>28011.620285872836</v>
      </c>
      <c r="AP181" s="48">
        <v>4028.8728980674641</v>
      </c>
      <c r="AQ181" s="48">
        <v>113075.85353456746</v>
      </c>
      <c r="AR181" s="48">
        <v>22258.692196997137</v>
      </c>
      <c r="AS181" s="48">
        <v>458539.69966396375</v>
      </c>
      <c r="AT181" s="48">
        <v>44521.884380960604</v>
      </c>
      <c r="AU181" s="48">
        <v>52100.195017474267</v>
      </c>
      <c r="AV181" s="48">
        <v>437426.55966050673</v>
      </c>
      <c r="AW181" s="48">
        <v>133901.45523451976</v>
      </c>
      <c r="AX181" s="48">
        <v>12420.345462592966</v>
      </c>
      <c r="AY181" s="48">
        <v>123447.97249261208</v>
      </c>
      <c r="AZ181" s="48">
        <v>43905.176749496721</v>
      </c>
      <c r="BA181" s="48">
        <v>55622.287859069649</v>
      </c>
      <c r="BB181" s="48">
        <v>9948.1706113211148</v>
      </c>
      <c r="BC181" s="48">
        <v>98852.279894582782</v>
      </c>
      <c r="BD181" s="48">
        <v>46011.615792551791</v>
      </c>
      <c r="BE181" s="48">
        <v>104687.35970624821</v>
      </c>
      <c r="BF181" s="48">
        <v>753635.12305429811</v>
      </c>
      <c r="BG181" s="48">
        <v>293348.33001685643</v>
      </c>
      <c r="BH181" s="48">
        <v>57368.692025899247</v>
      </c>
      <c r="BI181" s="48">
        <v>146987.60290758894</v>
      </c>
      <c r="BJ181" s="48">
        <v>118796.60734200676</v>
      </c>
      <c r="BK181" s="48">
        <v>1508883.7474766453</v>
      </c>
      <c r="BL181" s="48">
        <v>245887.40071904205</v>
      </c>
      <c r="BM181" s="48">
        <v>2223568.844735329</v>
      </c>
      <c r="BN181" s="48">
        <v>140036.63163803756</v>
      </c>
      <c r="BO181" s="48">
        <v>138313.80811147485</v>
      </c>
      <c r="BP181" s="48">
        <v>57347.933809467271</v>
      </c>
      <c r="BQ181" s="48">
        <v>18066.66881524312</v>
      </c>
      <c r="BR181" s="48">
        <v>1134513.0190244664</v>
      </c>
      <c r="BS181" s="48">
        <v>5950.8140502370388</v>
      </c>
      <c r="BT181" s="48">
        <v>228456.71643498051</v>
      </c>
      <c r="BU181" s="48">
        <v>172583.67713682706</v>
      </c>
      <c r="BV181" s="48">
        <v>108471.25071417587</v>
      </c>
      <c r="BW181" s="48">
        <v>98067.901941978795</v>
      </c>
      <c r="BX181" s="48">
        <v>472946.68087205908</v>
      </c>
      <c r="BY181" s="48">
        <v>149362.78286988012</v>
      </c>
      <c r="BZ181" s="48">
        <v>281893.38675035391</v>
      </c>
      <c r="CA181" s="48">
        <v>465259.6768825152</v>
      </c>
      <c r="CB181" s="48">
        <v>57409.606270852688</v>
      </c>
      <c r="CC181" s="48">
        <v>271492.23953769595</v>
      </c>
      <c r="CD181" s="48">
        <v>1215740.5398682875</v>
      </c>
      <c r="CE181" s="48">
        <v>568854.46369009931</v>
      </c>
      <c r="CF181" s="48">
        <v>633386.4196417213</v>
      </c>
      <c r="CG181" s="48">
        <v>160815.63283561842</v>
      </c>
      <c r="CH181" s="48">
        <v>838887.55536737957</v>
      </c>
      <c r="CI181" s="48">
        <v>1188360.1725673336</v>
      </c>
      <c r="CJ181" s="48">
        <v>325369.34735222335</v>
      </c>
      <c r="CK181" s="48">
        <v>136881.96307243913</v>
      </c>
      <c r="CL181" s="48">
        <v>568705.62569082028</v>
      </c>
      <c r="CM181" s="48">
        <v>44695.917676927464</v>
      </c>
      <c r="CN181" s="48">
        <v>175409.58718220986</v>
      </c>
      <c r="CO181" s="48">
        <v>42274.094687512545</v>
      </c>
      <c r="CP181" s="48">
        <v>162899.35288645711</v>
      </c>
      <c r="CQ181" s="48">
        <v>115635.66135637509</v>
      </c>
      <c r="CR181" s="48">
        <v>300870.15356994903</v>
      </c>
      <c r="CS181" s="48">
        <v>249613.40257858858</v>
      </c>
      <c r="CT181" s="48">
        <v>1505238.7715040212</v>
      </c>
      <c r="CU181" s="48">
        <v>362437.85896446026</v>
      </c>
      <c r="CV181" s="48">
        <v>78397.831699543196</v>
      </c>
      <c r="CW181" s="48">
        <v>444365.67598969321</v>
      </c>
      <c r="CX181" s="48">
        <v>15377.945695475486</v>
      </c>
      <c r="CY181" s="48">
        <v>1047837.7742964402</v>
      </c>
      <c r="CZ181" s="48">
        <v>122915.06841974068</v>
      </c>
      <c r="DA181" s="48">
        <v>107852.42999612815</v>
      </c>
      <c r="DB181" s="48">
        <v>44512.711213131581</v>
      </c>
      <c r="DC181" s="48">
        <v>244586.55688365697</v>
      </c>
      <c r="DD181" s="48">
        <v>5474982.5318207089</v>
      </c>
      <c r="DE181" s="48">
        <v>71211.139928561213</v>
      </c>
      <c r="DF181" s="48">
        <v>134908.99020101095</v>
      </c>
      <c r="DG181" s="48">
        <v>273652.05631674081</v>
      </c>
      <c r="DH181" s="48">
        <v>18665.178112275393</v>
      </c>
      <c r="DI181" s="48">
        <v>99081.462554033889</v>
      </c>
      <c r="DJ181" s="48">
        <v>10261.703827440728</v>
      </c>
      <c r="DK181" s="48">
        <v>783367.46534413309</v>
      </c>
      <c r="DL181" s="48">
        <v>519126.63462195394</v>
      </c>
      <c r="DM181" s="48">
        <v>28624.554987456082</v>
      </c>
      <c r="DN181" s="48">
        <v>484142.15854098625</v>
      </c>
      <c r="DO181" s="48">
        <v>462797.46227589023</v>
      </c>
      <c r="DP181" s="48">
        <v>400912.15256950038</v>
      </c>
      <c r="DQ181" s="48">
        <v>1504879.7882565332</v>
      </c>
      <c r="DR181" s="48">
        <v>1235611.0926246864</v>
      </c>
      <c r="DS181" s="48">
        <f>'[2]IOT 2019 CB'!DZ193+'[2]IOT 2019 CB'!EA193</f>
        <v>14407487.519508634</v>
      </c>
      <c r="DT181" s="48">
        <v>105285.05487618688</v>
      </c>
      <c r="DU181" s="48">
        <v>41080.497622412469</v>
      </c>
      <c r="DV181" s="48">
        <v>842688.06782957166</v>
      </c>
      <c r="DW181" s="48">
        <v>2200328.4662613026</v>
      </c>
      <c r="DX181" s="48">
        <v>68866.214746031852</v>
      </c>
      <c r="DY181" s="48">
        <v>280278.56357947597</v>
      </c>
      <c r="DZ181" s="48">
        <v>816709.35391472944</v>
      </c>
      <c r="EA181" s="48">
        <v>21052.599229040934</v>
      </c>
      <c r="EB181" s="48">
        <v>1620942.8406798837</v>
      </c>
      <c r="EC181" s="48">
        <v>239792.28054125572</v>
      </c>
      <c r="ED181" s="48">
        <v>631233.0374427482</v>
      </c>
      <c r="EE181" s="48">
        <v>4737524.1246734643</v>
      </c>
      <c r="EF181" s="48">
        <v>114136.21797490104</v>
      </c>
      <c r="EG181" s="48">
        <v>120457.53653733109</v>
      </c>
      <c r="EH181" s="48">
        <v>493770.69829457038</v>
      </c>
      <c r="EI181" s="48">
        <v>1525053.9165248154</v>
      </c>
      <c r="EJ181" s="48">
        <v>420672.30266939825</v>
      </c>
      <c r="EK181" s="48">
        <v>24953.645589379463</v>
      </c>
      <c r="EL181" s="48">
        <f>'[2]IOT 2019 CB'!ET193+'[2]IOT 2019 CB'!EU193</f>
        <v>3964151.2249267595</v>
      </c>
      <c r="EM181" s="48">
        <v>179933.0020933107</v>
      </c>
      <c r="EN181" s="48">
        <v>223671.974586055</v>
      </c>
      <c r="EO181" s="48">
        <v>193824.99606863878</v>
      </c>
      <c r="EP181" s="48">
        <v>8220697.8400759846</v>
      </c>
      <c r="EQ181" s="48">
        <v>91250.041754659353</v>
      </c>
      <c r="ER181" s="48">
        <v>159820.89821396084</v>
      </c>
      <c r="ES181" s="48">
        <v>1416240.1821049044</v>
      </c>
      <c r="ET181" s="48">
        <v>250659.52126251845</v>
      </c>
      <c r="EU181" s="48">
        <v>20487.031071334233</v>
      </c>
      <c r="EV181" s="48">
        <v>195087.86432201075</v>
      </c>
      <c r="EW181" s="48">
        <v>16738.057383582327</v>
      </c>
      <c r="EX181" s="48">
        <v>648014.57763947663</v>
      </c>
      <c r="EY181" s="48">
        <v>62458.261480171641</v>
      </c>
      <c r="EZ181" s="48">
        <v>831900.75111062685</v>
      </c>
      <c r="FA181" s="48">
        <v>46598.824608328781</v>
      </c>
      <c r="FB181" s="48">
        <v>244530.14640326292</v>
      </c>
      <c r="FC181" s="48">
        <v>675260.53404286248</v>
      </c>
      <c r="FD181" s="48">
        <v>2718586.0765244653</v>
      </c>
      <c r="FE181" s="48">
        <v>1802074.1533231188</v>
      </c>
      <c r="FF181" s="48">
        <v>199256.74248832499</v>
      </c>
      <c r="FG181" s="48">
        <v>3563074.8623258942</v>
      </c>
      <c r="FH181" s="48">
        <v>49621.556414164261</v>
      </c>
      <c r="FI181" s="48">
        <v>453.94214450426625</v>
      </c>
      <c r="FJ181" s="48">
        <v>21946.959742781579</v>
      </c>
      <c r="FK181" s="48">
        <v>17050.229008552807</v>
      </c>
      <c r="FL181" s="48">
        <v>1234386.7493201832</v>
      </c>
      <c r="FM181" s="48">
        <v>532065.75461011648</v>
      </c>
      <c r="FN181" s="48">
        <v>70479.956770779099</v>
      </c>
      <c r="FO181" s="48">
        <v>55315.789029874293</v>
      </c>
      <c r="FP181" s="48">
        <v>31470.785495040484</v>
      </c>
      <c r="FQ181" s="48">
        <v>8520.2587388995889</v>
      </c>
      <c r="FR181" s="48">
        <f t="shared" si="8"/>
        <v>100423508.8006254</v>
      </c>
      <c r="FS181" s="12"/>
      <c r="FT181" s="12"/>
      <c r="FU181" s="12"/>
      <c r="FV181" s="12"/>
      <c r="FW181" s="12"/>
      <c r="FX181" s="12"/>
      <c r="FY181" s="12"/>
      <c r="FZ181" s="12"/>
      <c r="GA181" s="12"/>
      <c r="GC181" s="33"/>
    </row>
    <row r="182" spans="1:185" s="35" customFormat="1" ht="15.75" x14ac:dyDescent="0.25">
      <c r="A182" s="23" t="s">
        <v>354</v>
      </c>
      <c r="B182" s="46">
        <v>177</v>
      </c>
      <c r="C182" s="41">
        <v>0</v>
      </c>
      <c r="D182" s="41">
        <v>0</v>
      </c>
      <c r="E182" s="41">
        <v>0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  <c r="Z182" s="41">
        <v>0</v>
      </c>
      <c r="AA182" s="41">
        <v>0</v>
      </c>
      <c r="AB182" s="41">
        <v>0</v>
      </c>
      <c r="AC182" s="41">
        <v>0</v>
      </c>
      <c r="AD182" s="41">
        <v>0</v>
      </c>
      <c r="AE182" s="41">
        <v>0</v>
      </c>
      <c r="AF182" s="41">
        <v>0</v>
      </c>
      <c r="AG182" s="41">
        <v>0</v>
      </c>
      <c r="AH182" s="41">
        <v>0</v>
      </c>
      <c r="AI182" s="41">
        <v>0</v>
      </c>
      <c r="AJ182" s="41">
        <v>0</v>
      </c>
      <c r="AK182" s="41">
        <v>0</v>
      </c>
      <c r="AL182" s="41">
        <v>0</v>
      </c>
      <c r="AM182" s="41">
        <v>0</v>
      </c>
      <c r="AN182" s="41">
        <v>0</v>
      </c>
      <c r="AO182" s="41">
        <v>0</v>
      </c>
      <c r="AP182" s="41">
        <v>0</v>
      </c>
      <c r="AQ182" s="41">
        <v>0</v>
      </c>
      <c r="AR182" s="41">
        <v>0</v>
      </c>
      <c r="AS182" s="41">
        <v>0</v>
      </c>
      <c r="AT182" s="41">
        <v>0</v>
      </c>
      <c r="AU182" s="41">
        <v>0</v>
      </c>
      <c r="AV182" s="41">
        <v>0</v>
      </c>
      <c r="AW182" s="41">
        <v>0</v>
      </c>
      <c r="AX182" s="41">
        <v>0</v>
      </c>
      <c r="AY182" s="41">
        <v>0</v>
      </c>
      <c r="AZ182" s="41">
        <v>0</v>
      </c>
      <c r="BA182" s="41">
        <v>0</v>
      </c>
      <c r="BB182" s="41">
        <v>0</v>
      </c>
      <c r="BC182" s="41">
        <v>0</v>
      </c>
      <c r="BD182" s="41">
        <v>0</v>
      </c>
      <c r="BE182" s="41">
        <v>0</v>
      </c>
      <c r="BF182" s="41">
        <v>0</v>
      </c>
      <c r="BG182" s="41">
        <v>0</v>
      </c>
      <c r="BH182" s="41">
        <v>0</v>
      </c>
      <c r="BI182" s="41">
        <v>0</v>
      </c>
      <c r="BJ182" s="41">
        <v>0</v>
      </c>
      <c r="BK182" s="41">
        <v>0</v>
      </c>
      <c r="BL182" s="41">
        <v>0</v>
      </c>
      <c r="BM182" s="41">
        <v>0</v>
      </c>
      <c r="BN182" s="41">
        <v>0</v>
      </c>
      <c r="BO182" s="41">
        <v>0</v>
      </c>
      <c r="BP182" s="41">
        <v>0</v>
      </c>
      <c r="BQ182" s="41">
        <v>0</v>
      </c>
      <c r="BR182" s="41">
        <v>0</v>
      </c>
      <c r="BS182" s="41">
        <v>0</v>
      </c>
      <c r="BT182" s="41">
        <v>0</v>
      </c>
      <c r="BU182" s="41">
        <v>0</v>
      </c>
      <c r="BV182" s="41">
        <v>0</v>
      </c>
      <c r="BW182" s="41">
        <v>0</v>
      </c>
      <c r="BX182" s="41">
        <v>0</v>
      </c>
      <c r="BY182" s="41">
        <v>0</v>
      </c>
      <c r="BZ182" s="41">
        <v>0</v>
      </c>
      <c r="CA182" s="41">
        <v>0</v>
      </c>
      <c r="CB182" s="41">
        <v>0</v>
      </c>
      <c r="CC182" s="41">
        <v>0</v>
      </c>
      <c r="CD182" s="41">
        <v>0</v>
      </c>
      <c r="CE182" s="41">
        <v>0</v>
      </c>
      <c r="CF182" s="41">
        <v>0</v>
      </c>
      <c r="CG182" s="41">
        <v>0</v>
      </c>
      <c r="CH182" s="41">
        <v>0</v>
      </c>
      <c r="CI182" s="41">
        <v>0</v>
      </c>
      <c r="CJ182" s="41">
        <v>0</v>
      </c>
      <c r="CK182" s="41">
        <v>0</v>
      </c>
      <c r="CL182" s="41">
        <v>0</v>
      </c>
      <c r="CM182" s="41">
        <v>0</v>
      </c>
      <c r="CN182" s="41">
        <v>0</v>
      </c>
      <c r="CO182" s="41">
        <v>0</v>
      </c>
      <c r="CP182" s="41">
        <v>0</v>
      </c>
      <c r="CQ182" s="41">
        <v>0</v>
      </c>
      <c r="CR182" s="41">
        <v>0</v>
      </c>
      <c r="CS182" s="41">
        <v>0</v>
      </c>
      <c r="CT182" s="41">
        <v>0</v>
      </c>
      <c r="CU182" s="41">
        <v>0</v>
      </c>
      <c r="CV182" s="41">
        <v>0</v>
      </c>
      <c r="CW182" s="41">
        <v>0</v>
      </c>
      <c r="CX182" s="41">
        <v>0</v>
      </c>
      <c r="CY182" s="41">
        <v>0</v>
      </c>
      <c r="CZ182" s="41">
        <v>0</v>
      </c>
      <c r="DA182" s="41">
        <v>0</v>
      </c>
      <c r="DB182" s="41">
        <v>0</v>
      </c>
      <c r="DC182" s="41">
        <v>0</v>
      </c>
      <c r="DD182" s="41">
        <v>0</v>
      </c>
      <c r="DE182" s="41">
        <v>0</v>
      </c>
      <c r="DF182" s="41">
        <v>0</v>
      </c>
      <c r="DG182" s="41">
        <v>0</v>
      </c>
      <c r="DH182" s="41">
        <v>0</v>
      </c>
      <c r="DI182" s="41">
        <v>0</v>
      </c>
      <c r="DJ182" s="41">
        <v>0</v>
      </c>
      <c r="DK182" s="41">
        <v>0</v>
      </c>
      <c r="DL182" s="41">
        <v>0</v>
      </c>
      <c r="DM182" s="41">
        <v>0</v>
      </c>
      <c r="DN182" s="41">
        <v>0</v>
      </c>
      <c r="DO182" s="41">
        <v>0</v>
      </c>
      <c r="DP182" s="41">
        <v>0</v>
      </c>
      <c r="DQ182" s="41">
        <v>0</v>
      </c>
      <c r="DR182" s="41">
        <v>0</v>
      </c>
      <c r="DS182" s="41">
        <f>'[2]IOT 2019 CB'!DZ194+'[2]IOT 2019 CB'!EA194</f>
        <v>0</v>
      </c>
      <c r="DT182" s="41">
        <v>0</v>
      </c>
      <c r="DU182" s="41">
        <v>0</v>
      </c>
      <c r="DV182" s="41">
        <v>0</v>
      </c>
      <c r="DW182" s="41">
        <v>0</v>
      </c>
      <c r="DX182" s="41">
        <v>0</v>
      </c>
      <c r="DY182" s="41">
        <v>0</v>
      </c>
      <c r="DZ182" s="41">
        <v>0</v>
      </c>
      <c r="EA182" s="41">
        <v>0</v>
      </c>
      <c r="EB182" s="41">
        <v>0</v>
      </c>
      <c r="EC182" s="41">
        <v>0</v>
      </c>
      <c r="ED182" s="41">
        <v>0</v>
      </c>
      <c r="EE182" s="41">
        <v>0</v>
      </c>
      <c r="EF182" s="41">
        <v>0</v>
      </c>
      <c r="EG182" s="41">
        <v>0</v>
      </c>
      <c r="EH182" s="41">
        <v>0</v>
      </c>
      <c r="EI182" s="41">
        <v>0</v>
      </c>
      <c r="EJ182" s="41">
        <v>0</v>
      </c>
      <c r="EK182" s="41">
        <v>0</v>
      </c>
      <c r="EL182" s="41">
        <f>'[2]IOT 2019 CB'!ET194+'[2]IOT 2019 CB'!EU194</f>
        <v>0</v>
      </c>
      <c r="EM182" s="41">
        <v>0</v>
      </c>
      <c r="EN182" s="41">
        <v>0</v>
      </c>
      <c r="EO182" s="41">
        <v>0</v>
      </c>
      <c r="EP182" s="41">
        <v>0</v>
      </c>
      <c r="EQ182" s="41">
        <v>0</v>
      </c>
      <c r="ER182" s="41">
        <v>0</v>
      </c>
      <c r="ES182" s="41">
        <v>0</v>
      </c>
      <c r="ET182" s="41">
        <v>0</v>
      </c>
      <c r="EU182" s="41">
        <v>0</v>
      </c>
      <c r="EV182" s="41">
        <v>0</v>
      </c>
      <c r="EW182" s="41">
        <v>0</v>
      </c>
      <c r="EX182" s="41">
        <v>0</v>
      </c>
      <c r="EY182" s="41">
        <v>0</v>
      </c>
      <c r="EZ182" s="41">
        <v>0</v>
      </c>
      <c r="FA182" s="41">
        <v>0</v>
      </c>
      <c r="FB182" s="41">
        <v>0</v>
      </c>
      <c r="FC182" s="41">
        <v>0</v>
      </c>
      <c r="FD182" s="41">
        <v>0</v>
      </c>
      <c r="FE182" s="41">
        <v>0</v>
      </c>
      <c r="FF182" s="41">
        <v>0</v>
      </c>
      <c r="FG182" s="41">
        <v>0</v>
      </c>
      <c r="FH182" s="41">
        <v>0</v>
      </c>
      <c r="FI182" s="41">
        <v>0</v>
      </c>
      <c r="FJ182" s="41">
        <v>0</v>
      </c>
      <c r="FK182" s="41">
        <v>0</v>
      </c>
      <c r="FL182" s="41">
        <v>0</v>
      </c>
      <c r="FM182" s="41">
        <v>0</v>
      </c>
      <c r="FN182" s="41">
        <v>0</v>
      </c>
      <c r="FO182" s="41">
        <v>0</v>
      </c>
      <c r="FP182" s="41">
        <v>0</v>
      </c>
      <c r="FQ182" s="41">
        <v>0</v>
      </c>
      <c r="FR182" s="41">
        <f t="shared" si="8"/>
        <v>0</v>
      </c>
      <c r="FS182" s="11"/>
      <c r="FT182" s="11"/>
      <c r="FU182" s="11"/>
      <c r="FV182" s="11"/>
      <c r="FW182" s="11"/>
      <c r="FX182" s="11"/>
      <c r="FY182" s="11"/>
      <c r="FZ182" s="11"/>
      <c r="GA182" s="11"/>
      <c r="GC182" s="31"/>
    </row>
    <row r="183" spans="1:185" s="35" customFormat="1" ht="15.75" x14ac:dyDescent="0.25">
      <c r="A183" s="23" t="s">
        <v>355</v>
      </c>
      <c r="B183" s="46">
        <v>178</v>
      </c>
      <c r="C183" s="41">
        <v>528298.94372433971</v>
      </c>
      <c r="D183" s="41">
        <v>48806.32857811873</v>
      </c>
      <c r="E183" s="41">
        <v>71193.65285209463</v>
      </c>
      <c r="F183" s="41">
        <v>47108.775672189819</v>
      </c>
      <c r="G183" s="41">
        <v>25447.293091309519</v>
      </c>
      <c r="H183" s="41">
        <v>326997.72329699219</v>
      </c>
      <c r="I183" s="41">
        <v>73976.744104582598</v>
      </c>
      <c r="J183" s="41">
        <v>89647.052919442081</v>
      </c>
      <c r="K183" s="41">
        <v>303246.04420523893</v>
      </c>
      <c r="L183" s="41">
        <v>19138.087366746135</v>
      </c>
      <c r="M183" s="41">
        <v>55011.12108294425</v>
      </c>
      <c r="N183" s="41">
        <v>205649.12774435928</v>
      </c>
      <c r="O183" s="41">
        <v>266889.85286458785</v>
      </c>
      <c r="P183" s="41">
        <v>24854.645694420193</v>
      </c>
      <c r="Q183" s="41">
        <v>10688.919854823536</v>
      </c>
      <c r="R183" s="41">
        <v>15089.418466394869</v>
      </c>
      <c r="S183" s="41">
        <v>328023.73380250728</v>
      </c>
      <c r="T183" s="41">
        <v>322490.85413767002</v>
      </c>
      <c r="U183" s="41">
        <v>79544.696601037067</v>
      </c>
      <c r="V183" s="41">
        <v>312871.39087525639</v>
      </c>
      <c r="W183" s="41">
        <v>20010.692202451766</v>
      </c>
      <c r="X183" s="41">
        <v>6324.6974289198906</v>
      </c>
      <c r="Y183" s="41">
        <v>6703.5401330235618</v>
      </c>
      <c r="Z183" s="41">
        <v>253342.74839587972</v>
      </c>
      <c r="AA183" s="41">
        <v>29966.580317426866</v>
      </c>
      <c r="AB183" s="41">
        <v>9380.8520549468958</v>
      </c>
      <c r="AC183" s="41">
        <v>498838.62258207315</v>
      </c>
      <c r="AD183" s="41">
        <v>36540.962917763645</v>
      </c>
      <c r="AE183" s="41">
        <v>78127.574259337751</v>
      </c>
      <c r="AF183" s="41">
        <v>394988.9562648409</v>
      </c>
      <c r="AG183" s="41">
        <v>299726.11550292489</v>
      </c>
      <c r="AH183" s="41">
        <v>321377.40115998714</v>
      </c>
      <c r="AI183" s="41">
        <v>115736.85787602481</v>
      </c>
      <c r="AJ183" s="41">
        <v>3059554.0395985614</v>
      </c>
      <c r="AK183" s="41">
        <v>1400032</v>
      </c>
      <c r="AL183" s="41">
        <v>507594.19036995101</v>
      </c>
      <c r="AM183" s="41">
        <v>119071.56717620918</v>
      </c>
      <c r="AN183" s="41">
        <v>511718.44062226079</v>
      </c>
      <c r="AO183" s="41">
        <v>28011.620285872836</v>
      </c>
      <c r="AP183" s="41">
        <v>4028.8728980674641</v>
      </c>
      <c r="AQ183" s="41">
        <v>113075.85353456746</v>
      </c>
      <c r="AR183" s="41">
        <v>22258.692196997137</v>
      </c>
      <c r="AS183" s="41">
        <v>458539.69966396375</v>
      </c>
      <c r="AT183" s="41">
        <v>44521.884380960604</v>
      </c>
      <c r="AU183" s="41">
        <v>52100.195017474267</v>
      </c>
      <c r="AV183" s="41">
        <v>437426.55966050673</v>
      </c>
      <c r="AW183" s="41">
        <v>133901.45523451976</v>
      </c>
      <c r="AX183" s="41">
        <v>12420.345462592966</v>
      </c>
      <c r="AY183" s="41">
        <v>123447.97249261208</v>
      </c>
      <c r="AZ183" s="41">
        <v>43905.176749496721</v>
      </c>
      <c r="BA183" s="41">
        <v>55622.287859069649</v>
      </c>
      <c r="BB183" s="41">
        <v>9948.1706113211148</v>
      </c>
      <c r="BC183" s="41">
        <v>98852.279894582782</v>
      </c>
      <c r="BD183" s="41">
        <v>46011.615792551791</v>
      </c>
      <c r="BE183" s="41">
        <v>104687.35970624821</v>
      </c>
      <c r="BF183" s="41">
        <v>753635.12305429811</v>
      </c>
      <c r="BG183" s="41">
        <v>293348.33001685643</v>
      </c>
      <c r="BH183" s="41">
        <v>57368.692025899247</v>
      </c>
      <c r="BI183" s="41">
        <v>146987.60290758894</v>
      </c>
      <c r="BJ183" s="41">
        <v>118796.60734200676</v>
      </c>
      <c r="BK183" s="41">
        <v>1508883.7474766453</v>
      </c>
      <c r="BL183" s="41">
        <v>245887.40071904205</v>
      </c>
      <c r="BM183" s="41">
        <v>2223568.844735329</v>
      </c>
      <c r="BN183" s="41">
        <v>140036.63163803756</v>
      </c>
      <c r="BO183" s="41">
        <v>138313.80811147485</v>
      </c>
      <c r="BP183" s="41">
        <v>57347.933809467271</v>
      </c>
      <c r="BQ183" s="41">
        <v>18066.66881524312</v>
      </c>
      <c r="BR183" s="41">
        <v>1134513.0190244664</v>
      </c>
      <c r="BS183" s="41">
        <v>5950.8140502370388</v>
      </c>
      <c r="BT183" s="41">
        <v>228456.71643498051</v>
      </c>
      <c r="BU183" s="41">
        <v>172583.67713682706</v>
      </c>
      <c r="BV183" s="41">
        <v>108471.25071417587</v>
      </c>
      <c r="BW183" s="41">
        <v>98067.901941978795</v>
      </c>
      <c r="BX183" s="41">
        <v>472946.68087205908</v>
      </c>
      <c r="BY183" s="41">
        <v>149362.78286988012</v>
      </c>
      <c r="BZ183" s="41">
        <v>281893.38675035391</v>
      </c>
      <c r="CA183" s="41">
        <v>465259.6768825152</v>
      </c>
      <c r="CB183" s="41">
        <v>57409.606270852688</v>
      </c>
      <c r="CC183" s="41">
        <v>271492.23953769595</v>
      </c>
      <c r="CD183" s="41">
        <v>1215740.5398682875</v>
      </c>
      <c r="CE183" s="41">
        <v>568854.46369009931</v>
      </c>
      <c r="CF183" s="41">
        <v>633386.4196417213</v>
      </c>
      <c r="CG183" s="41">
        <v>160815.63283561842</v>
      </c>
      <c r="CH183" s="41">
        <v>838887.55536737957</v>
      </c>
      <c r="CI183" s="41">
        <v>1188360.1725673336</v>
      </c>
      <c r="CJ183" s="41">
        <v>325369.34735222335</v>
      </c>
      <c r="CK183" s="41">
        <v>136881.96307243913</v>
      </c>
      <c r="CL183" s="41">
        <v>568705.62569082028</v>
      </c>
      <c r="CM183" s="41">
        <v>44695.917676927464</v>
      </c>
      <c r="CN183" s="41">
        <v>175409.58718220986</v>
      </c>
      <c r="CO183" s="41">
        <v>42274.094687512545</v>
      </c>
      <c r="CP183" s="41">
        <v>162899.35288645711</v>
      </c>
      <c r="CQ183" s="41">
        <v>115635.66135637509</v>
      </c>
      <c r="CR183" s="41">
        <v>300870.15356994903</v>
      </c>
      <c r="CS183" s="41">
        <v>249613.40257858858</v>
      </c>
      <c r="CT183" s="41">
        <v>1505238.7715040212</v>
      </c>
      <c r="CU183" s="41">
        <v>362437.85896446026</v>
      </c>
      <c r="CV183" s="41">
        <v>78397.831699543196</v>
      </c>
      <c r="CW183" s="41">
        <v>444365.67598969321</v>
      </c>
      <c r="CX183" s="41">
        <v>15377.945695475486</v>
      </c>
      <c r="CY183" s="41">
        <v>1047837.7742964402</v>
      </c>
      <c r="CZ183" s="41">
        <v>122915.06841974068</v>
      </c>
      <c r="DA183" s="41">
        <v>107852.42999612815</v>
      </c>
      <c r="DB183" s="41">
        <v>44512.711213131581</v>
      </c>
      <c r="DC183" s="41">
        <v>244586.55688365697</v>
      </c>
      <c r="DD183" s="41">
        <v>5474982.5318207089</v>
      </c>
      <c r="DE183" s="41">
        <v>71211.139928561213</v>
      </c>
      <c r="DF183" s="41">
        <v>134908.99020101095</v>
      </c>
      <c r="DG183" s="41">
        <v>273652.05631674081</v>
      </c>
      <c r="DH183" s="41">
        <v>18665.178112275393</v>
      </c>
      <c r="DI183" s="41">
        <v>99081.462554033889</v>
      </c>
      <c r="DJ183" s="41">
        <v>10261.703827440728</v>
      </c>
      <c r="DK183" s="41">
        <v>783367.46534413309</v>
      </c>
      <c r="DL183" s="41">
        <v>519126.63462195394</v>
      </c>
      <c r="DM183" s="41">
        <v>28624.554987456082</v>
      </c>
      <c r="DN183" s="41">
        <v>484142.15854098625</v>
      </c>
      <c r="DO183" s="41">
        <v>462797.46227589023</v>
      </c>
      <c r="DP183" s="41">
        <v>400912.15256950038</v>
      </c>
      <c r="DQ183" s="41">
        <v>1504879.7882565332</v>
      </c>
      <c r="DR183" s="41">
        <v>1235611.0926246864</v>
      </c>
      <c r="DS183" s="41">
        <f>'[2]IOT 2019 CB'!DZ197+'[2]IOT 2019 CB'!EA197</f>
        <v>14407487.519508634</v>
      </c>
      <c r="DT183" s="41">
        <v>105285.05487618688</v>
      </c>
      <c r="DU183" s="41">
        <v>41080.497622412469</v>
      </c>
      <c r="DV183" s="41">
        <v>842688.06782957166</v>
      </c>
      <c r="DW183" s="41">
        <v>2200328.4662613026</v>
      </c>
      <c r="DX183" s="41">
        <v>68866.214746031852</v>
      </c>
      <c r="DY183" s="41">
        <v>280278.56357947597</v>
      </c>
      <c r="DZ183" s="41">
        <v>816709.35391472944</v>
      </c>
      <c r="EA183" s="41">
        <v>21052.599229040934</v>
      </c>
      <c r="EB183" s="41">
        <v>1620942.8406798837</v>
      </c>
      <c r="EC183" s="41">
        <v>239792.28054125572</v>
      </c>
      <c r="ED183" s="41">
        <v>631233.0374427482</v>
      </c>
      <c r="EE183" s="41">
        <v>4737524.1246734643</v>
      </c>
      <c r="EF183" s="41">
        <v>114136.21797490104</v>
      </c>
      <c r="EG183" s="41">
        <v>120457.53653733109</v>
      </c>
      <c r="EH183" s="41">
        <v>493770.69829457038</v>
      </c>
      <c r="EI183" s="41">
        <v>1525053.9165248154</v>
      </c>
      <c r="EJ183" s="41">
        <v>420672.30266939825</v>
      </c>
      <c r="EK183" s="41">
        <v>24953.645589379463</v>
      </c>
      <c r="EL183" s="41">
        <f>'[2]IOT 2019 CB'!ET197+'[2]IOT 2019 CB'!EU197</f>
        <v>3964151.2249267595</v>
      </c>
      <c r="EM183" s="41">
        <v>179933.0020933107</v>
      </c>
      <c r="EN183" s="41">
        <v>223671.974586055</v>
      </c>
      <c r="EO183" s="41">
        <v>193824.99606863878</v>
      </c>
      <c r="EP183" s="41">
        <v>8220697.8400759846</v>
      </c>
      <c r="EQ183" s="41">
        <v>91250.041754659353</v>
      </c>
      <c r="ER183" s="41">
        <v>159820.89821396084</v>
      </c>
      <c r="ES183" s="41">
        <v>1416240.1821049044</v>
      </c>
      <c r="ET183" s="41">
        <v>250659.52126251845</v>
      </c>
      <c r="EU183" s="41">
        <v>20487.031071334233</v>
      </c>
      <c r="EV183" s="41">
        <v>195087.86432201075</v>
      </c>
      <c r="EW183" s="41">
        <v>16738.057383582327</v>
      </c>
      <c r="EX183" s="41">
        <v>648014.57763947663</v>
      </c>
      <c r="EY183" s="41">
        <v>62458.261480171641</v>
      </c>
      <c r="EZ183" s="41">
        <v>831900.75111062685</v>
      </c>
      <c r="FA183" s="41">
        <v>46598.824608328781</v>
      </c>
      <c r="FB183" s="41">
        <v>244530.14640326292</v>
      </c>
      <c r="FC183" s="41">
        <v>675260.53404286248</v>
      </c>
      <c r="FD183" s="41">
        <v>2718586.0765244653</v>
      </c>
      <c r="FE183" s="41">
        <v>1802074.1533231188</v>
      </c>
      <c r="FF183" s="41">
        <v>199256.74248832499</v>
      </c>
      <c r="FG183" s="41">
        <v>3563074.8623258942</v>
      </c>
      <c r="FH183" s="41">
        <v>49621.556414164261</v>
      </c>
      <c r="FI183" s="41">
        <v>453.94214450426625</v>
      </c>
      <c r="FJ183" s="41">
        <v>21946.959742781579</v>
      </c>
      <c r="FK183" s="41">
        <v>17050.229008552807</v>
      </c>
      <c r="FL183" s="41">
        <v>1234386.7493201832</v>
      </c>
      <c r="FM183" s="41">
        <v>532065.75461011648</v>
      </c>
      <c r="FN183" s="41">
        <v>70479.956770779099</v>
      </c>
      <c r="FO183" s="41">
        <v>55315.789029874293</v>
      </c>
      <c r="FP183" s="41">
        <v>31470.785495040484</v>
      </c>
      <c r="FQ183" s="41">
        <v>8520.2587388995889</v>
      </c>
      <c r="FR183" s="41">
        <f t="shared" si="8"/>
        <v>100423508.8006254</v>
      </c>
      <c r="FS183" s="11"/>
      <c r="FT183" s="11"/>
      <c r="FU183" s="11"/>
      <c r="FV183" s="11"/>
      <c r="FW183" s="11"/>
      <c r="FX183" s="11"/>
      <c r="FY183" s="11"/>
      <c r="FZ183" s="11"/>
      <c r="GA183" s="11"/>
      <c r="GC183" s="31"/>
    </row>
    <row r="184" spans="1:185" s="32" customFormat="1" ht="15.75" x14ac:dyDescent="0.25">
      <c r="A184" s="22" t="s">
        <v>356</v>
      </c>
      <c r="B184" s="46">
        <v>179</v>
      </c>
      <c r="C184" s="41">
        <v>9218630.881161768</v>
      </c>
      <c r="D184" s="41">
        <v>820649.91908976319</v>
      </c>
      <c r="E184" s="41">
        <v>564723.71027328761</v>
      </c>
      <c r="F184" s="41">
        <v>337530.54051442782</v>
      </c>
      <c r="G184" s="41">
        <v>72576.75029459811</v>
      </c>
      <c r="H184" s="41">
        <v>3148935.364833463</v>
      </c>
      <c r="I184" s="41">
        <v>1238467.6364124645</v>
      </c>
      <c r="J184" s="41">
        <v>677640.78098628041</v>
      </c>
      <c r="K184" s="41">
        <v>4331302.547744967</v>
      </c>
      <c r="L184" s="41">
        <v>117469.72553090606</v>
      </c>
      <c r="M184" s="41">
        <v>1234675.6575948785</v>
      </c>
      <c r="N184" s="41">
        <v>1136988.9769287186</v>
      </c>
      <c r="O184" s="41">
        <v>5922101.7520779576</v>
      </c>
      <c r="P184" s="41">
        <v>414245.28689615155</v>
      </c>
      <c r="Q184" s="41">
        <v>552274.55090546119</v>
      </c>
      <c r="R184" s="41">
        <v>1749208.5204345719</v>
      </c>
      <c r="S184" s="41">
        <v>3055672.2507587015</v>
      </c>
      <c r="T184" s="41">
        <v>2141760.6646927493</v>
      </c>
      <c r="U184" s="41">
        <v>515961.75135210989</v>
      </c>
      <c r="V184" s="41">
        <v>1998126.0749995818</v>
      </c>
      <c r="W184" s="41">
        <v>251336.21072463226</v>
      </c>
      <c r="X184" s="41">
        <v>42782.3122204151</v>
      </c>
      <c r="Y184" s="41">
        <v>148567.76755982736</v>
      </c>
      <c r="Z184" s="41">
        <v>493128.89252721873</v>
      </c>
      <c r="AA184" s="41">
        <v>326973.78692042589</v>
      </c>
      <c r="AB184" s="41">
        <v>42811.386269372102</v>
      </c>
      <c r="AC184" s="41">
        <v>7853171.6981560541</v>
      </c>
      <c r="AD184" s="41">
        <v>592148.93949818949</v>
      </c>
      <c r="AE184" s="41">
        <v>481971.61479898536</v>
      </c>
      <c r="AF184" s="41">
        <v>1040823.9784980261</v>
      </c>
      <c r="AG184" s="41">
        <v>2858756.2670275141</v>
      </c>
      <c r="AH184" s="41">
        <v>2586636.126186958</v>
      </c>
      <c r="AI184" s="41">
        <v>885805.93798249064</v>
      </c>
      <c r="AJ184" s="41">
        <v>6712271.9381204844</v>
      </c>
      <c r="AK184" s="41">
        <v>13037467.333132576</v>
      </c>
      <c r="AL184" s="41">
        <v>19147573.630215067</v>
      </c>
      <c r="AM184" s="41">
        <v>866094.56110541208</v>
      </c>
      <c r="AN184" s="41">
        <v>4144998.386095155</v>
      </c>
      <c r="AO184" s="41">
        <v>493259.96598788432</v>
      </c>
      <c r="AP184" s="41">
        <v>764725.92164270999</v>
      </c>
      <c r="AQ184" s="41">
        <v>5109405.9631921928</v>
      </c>
      <c r="AR184" s="41">
        <v>101345.36958076165</v>
      </c>
      <c r="AS184" s="41">
        <v>3106028.4375037425</v>
      </c>
      <c r="AT184" s="41">
        <v>1985613.1441878206</v>
      </c>
      <c r="AU184" s="41">
        <v>905949.88554417179</v>
      </c>
      <c r="AV184" s="41">
        <v>2753314.113346858</v>
      </c>
      <c r="AW184" s="41">
        <v>2470865.9184472845</v>
      </c>
      <c r="AX184" s="41">
        <v>890260.70413056819</v>
      </c>
      <c r="AY184" s="41">
        <v>1737358.3080442674</v>
      </c>
      <c r="AZ184" s="41">
        <v>677088.14391143015</v>
      </c>
      <c r="BA184" s="41">
        <v>546249.75911708002</v>
      </c>
      <c r="BB184" s="41">
        <v>247713.06436462107</v>
      </c>
      <c r="BC184" s="41">
        <v>2715844.1479209457</v>
      </c>
      <c r="BD184" s="41">
        <v>5698479.9031980028</v>
      </c>
      <c r="BE184" s="41">
        <v>524709.39504326694</v>
      </c>
      <c r="BF184" s="41">
        <v>3513894.0632711537</v>
      </c>
      <c r="BG184" s="41">
        <v>1984124.4264461123</v>
      </c>
      <c r="BH184" s="41">
        <v>853561.48219963931</v>
      </c>
      <c r="BI184" s="41">
        <v>13790699.716769958</v>
      </c>
      <c r="BJ184" s="41">
        <v>3228358.5462718667</v>
      </c>
      <c r="BK184" s="41">
        <v>15407161.511413179</v>
      </c>
      <c r="BL184" s="41">
        <v>1972984.2964965531</v>
      </c>
      <c r="BM184" s="41">
        <v>5353495.4222727725</v>
      </c>
      <c r="BN184" s="41">
        <v>5621001.5010284912</v>
      </c>
      <c r="BO184" s="41">
        <v>7322318.938208539</v>
      </c>
      <c r="BP184" s="41">
        <v>2573222.4812858975</v>
      </c>
      <c r="BQ184" s="41">
        <v>301058.91907840932</v>
      </c>
      <c r="BR184" s="41">
        <v>6851689.7856617868</v>
      </c>
      <c r="BS184" s="41">
        <v>174549.04158209907</v>
      </c>
      <c r="BT184" s="41">
        <v>842306.31574674346</v>
      </c>
      <c r="BU184" s="41">
        <v>1594913.2991413055</v>
      </c>
      <c r="BV184" s="41">
        <v>1171964.9047150509</v>
      </c>
      <c r="BW184" s="41">
        <v>795443.49390642194</v>
      </c>
      <c r="BX184" s="41">
        <v>3989180.7905644607</v>
      </c>
      <c r="BY184" s="41">
        <v>2052015.965334804</v>
      </c>
      <c r="BZ184" s="41">
        <v>3791514.1919675833</v>
      </c>
      <c r="CA184" s="41">
        <v>11455537.21728421</v>
      </c>
      <c r="CB184" s="49">
        <v>1563034.4448688163</v>
      </c>
      <c r="CC184" s="41">
        <v>4983161.0117139043</v>
      </c>
      <c r="CD184" s="41">
        <v>7114379.6882297369</v>
      </c>
      <c r="CE184" s="41">
        <v>5598898.3648028495</v>
      </c>
      <c r="CF184" s="41">
        <v>20973139.471080836</v>
      </c>
      <c r="CG184" s="41">
        <v>2755914.5040435283</v>
      </c>
      <c r="CH184" s="41">
        <v>10418499.197381688</v>
      </c>
      <c r="CI184" s="41">
        <v>25567098.171791423</v>
      </c>
      <c r="CJ184" s="41">
        <v>4962092.6561851408</v>
      </c>
      <c r="CK184" s="41">
        <v>1016535.6987910158</v>
      </c>
      <c r="CL184" s="41">
        <v>1665027.9298391643</v>
      </c>
      <c r="CM184" s="41">
        <v>1835954.1280640287</v>
      </c>
      <c r="CN184" s="41">
        <v>2392896.8674840936</v>
      </c>
      <c r="CO184" s="41">
        <v>245367.73823180737</v>
      </c>
      <c r="CP184" s="41">
        <v>1549506.8805943176</v>
      </c>
      <c r="CQ184" s="41">
        <v>385631.074865214</v>
      </c>
      <c r="CR184" s="41">
        <v>1544324.8066862235</v>
      </c>
      <c r="CS184" s="41">
        <v>1322512.4935813858</v>
      </c>
      <c r="CT184" s="41">
        <v>1225052.3748201136</v>
      </c>
      <c r="CU184" s="41">
        <v>7330103.7538964283</v>
      </c>
      <c r="CV184" s="41">
        <v>941864.04307772289</v>
      </c>
      <c r="CW184" s="41">
        <v>4196990.7942695497</v>
      </c>
      <c r="CX184" s="41">
        <v>1112618.4390943437</v>
      </c>
      <c r="CY184" s="41">
        <v>6796052.928093845</v>
      </c>
      <c r="CZ184" s="41">
        <v>809568.24972149881</v>
      </c>
      <c r="DA184" s="41">
        <v>913362.80904775206</v>
      </c>
      <c r="DB184" s="41">
        <v>1635906.0623136908</v>
      </c>
      <c r="DC184" s="41">
        <v>1970464.4803355301</v>
      </c>
      <c r="DD184" s="41">
        <v>87196668.037200958</v>
      </c>
      <c r="DE184" s="41">
        <v>1029367.1343858547</v>
      </c>
      <c r="DF184" s="41">
        <v>852183.67990650889</v>
      </c>
      <c r="DG184" s="41">
        <v>3219655.4635753129</v>
      </c>
      <c r="DH184" s="41">
        <v>552309.77137746662</v>
      </c>
      <c r="DI184" s="41">
        <v>1517171.6838414115</v>
      </c>
      <c r="DJ184" s="41">
        <v>57253.891569908781</v>
      </c>
      <c r="DK184" s="41">
        <v>4682623.4834247883</v>
      </c>
      <c r="DL184" s="41">
        <v>5903027.6065210262</v>
      </c>
      <c r="DM184" s="41">
        <v>227407.6128972588</v>
      </c>
      <c r="DN184" s="41">
        <v>6514037.6880278857</v>
      </c>
      <c r="DO184" s="41">
        <v>7370011.5193896936</v>
      </c>
      <c r="DP184" s="41">
        <v>4573984.0235540671</v>
      </c>
      <c r="DQ184" s="41">
        <v>3889471.0602024938</v>
      </c>
      <c r="DR184" s="41">
        <v>3142532.4104900602</v>
      </c>
      <c r="DS184" s="41">
        <f>'[2]IOT 2019 CB'!DZ200+'[2]IOT 2019 CB'!EA200</f>
        <v>48116643.784509033</v>
      </c>
      <c r="DT184" s="41">
        <v>332915.2821996382</v>
      </c>
      <c r="DU184" s="41">
        <v>300335.66742690286</v>
      </c>
      <c r="DV184" s="41">
        <v>8643720.0751291923</v>
      </c>
      <c r="DW184" s="41">
        <v>24562297.407336202</v>
      </c>
      <c r="DX184" s="41">
        <v>602942.9916033661</v>
      </c>
      <c r="DY184" s="41">
        <v>6642857.7165183807</v>
      </c>
      <c r="DZ184" s="41">
        <v>5382662.854682372</v>
      </c>
      <c r="EA184" s="41">
        <v>288365.13490556704</v>
      </c>
      <c r="EB184" s="41">
        <v>29584566.470650893</v>
      </c>
      <c r="EC184" s="41">
        <v>1016527.3056629967</v>
      </c>
      <c r="ED184" s="41">
        <v>5769232.0350269042</v>
      </c>
      <c r="EE184" s="41">
        <v>8897026.8582977243</v>
      </c>
      <c r="EF184" s="41">
        <v>447554.28446943074</v>
      </c>
      <c r="EG184" s="41">
        <v>1589136.8848569395</v>
      </c>
      <c r="EH184" s="41">
        <v>2826897.9000617326</v>
      </c>
      <c r="EI184" s="41">
        <v>48179733.41748628</v>
      </c>
      <c r="EJ184" s="41">
        <v>4725851.3708820958</v>
      </c>
      <c r="EK184" s="41">
        <v>1456538.4641439274</v>
      </c>
      <c r="EL184" s="41">
        <f>'[2]IOT 2019 CB'!ET200+'[2]IOT 2019 CB'!EU200</f>
        <v>12086030.747209804</v>
      </c>
      <c r="EM184" s="41">
        <v>2535907.7682493483</v>
      </c>
      <c r="EN184" s="41">
        <v>1048651.4924129746</v>
      </c>
      <c r="EO184" s="41">
        <v>972833.71311467479</v>
      </c>
      <c r="EP184" s="41">
        <v>200066520.18528733</v>
      </c>
      <c r="EQ184" s="41">
        <v>640631.73209636274</v>
      </c>
      <c r="ER184" s="41">
        <v>1954281.9381809491</v>
      </c>
      <c r="ES184" s="41">
        <v>4597947.3230453953</v>
      </c>
      <c r="ET184" s="41">
        <v>1112467.9180853532</v>
      </c>
      <c r="EU184" s="41">
        <v>3026326.524228083</v>
      </c>
      <c r="EV184" s="41">
        <v>1845014.4013185587</v>
      </c>
      <c r="EW184" s="41">
        <v>39824.45766209557</v>
      </c>
      <c r="EX184" s="41">
        <v>4304296.4489201624</v>
      </c>
      <c r="EY184" s="41">
        <v>1387066.869479822</v>
      </c>
      <c r="EZ184" s="41">
        <v>2261617.529576445</v>
      </c>
      <c r="FA184" s="41">
        <v>640876.64059361501</v>
      </c>
      <c r="FB184" s="41">
        <v>457387.59862109169</v>
      </c>
      <c r="FC184" s="41">
        <v>1596774.5420757555</v>
      </c>
      <c r="FD184" s="41">
        <v>23154413.149263963</v>
      </c>
      <c r="FE184" s="41">
        <v>38001687.833200186</v>
      </c>
      <c r="FF184" s="41">
        <v>7353081.2782010259</v>
      </c>
      <c r="FG184" s="41">
        <v>20707538.141327068</v>
      </c>
      <c r="FH184" s="41">
        <v>336777.24077433528</v>
      </c>
      <c r="FI184" s="41">
        <v>129800.28485223453</v>
      </c>
      <c r="FJ184" s="41">
        <v>778195.72278983484</v>
      </c>
      <c r="FK184" s="41">
        <v>342870.79828871647</v>
      </c>
      <c r="FL184" s="41">
        <v>253699.75519666343</v>
      </c>
      <c r="FM184" s="41">
        <v>6996591.9161230866</v>
      </c>
      <c r="FN184" s="41">
        <v>625290.88809320237</v>
      </c>
      <c r="FO184" s="41">
        <v>218434.65292982629</v>
      </c>
      <c r="FP184" s="41">
        <v>759003.66242074664</v>
      </c>
      <c r="FQ184" s="41">
        <v>129976.58996276892</v>
      </c>
      <c r="FR184" s="41">
        <f t="shared" si="8"/>
        <v>1019412762.3450335</v>
      </c>
      <c r="FS184" s="12"/>
      <c r="FT184" s="11"/>
      <c r="FU184" s="12"/>
      <c r="FV184" s="12"/>
      <c r="FW184" s="12"/>
      <c r="FX184" s="12"/>
      <c r="FY184" s="12"/>
      <c r="FZ184" s="12"/>
      <c r="GA184" s="12"/>
      <c r="GC184" s="33"/>
    </row>
    <row r="185" spans="1:185" s="32" customFormat="1" ht="15.75" x14ac:dyDescent="0.25">
      <c r="A185" s="22" t="s">
        <v>357</v>
      </c>
      <c r="B185" s="46">
        <v>180</v>
      </c>
      <c r="C185" s="41">
        <v>126775.50434564352</v>
      </c>
      <c r="D185" s="41">
        <v>54649.294585596559</v>
      </c>
      <c r="E185" s="41">
        <v>840.15506862779353</v>
      </c>
      <c r="F185" s="41">
        <v>708.48728485873596</v>
      </c>
      <c r="G185" s="41">
        <v>118161.076107767</v>
      </c>
      <c r="H185" s="41">
        <v>50644.499145024951</v>
      </c>
      <c r="I185" s="41">
        <v>79620.536615041958</v>
      </c>
      <c r="J185" s="41">
        <v>15579.4624155781</v>
      </c>
      <c r="K185" s="41">
        <v>116407.4975452715</v>
      </c>
      <c r="L185" s="41">
        <v>1700.4341655993828</v>
      </c>
      <c r="M185" s="41">
        <v>337.07316301062428</v>
      </c>
      <c r="N185" s="41">
        <v>683879.37303408061</v>
      </c>
      <c r="O185" s="41">
        <v>77254.31908259177</v>
      </c>
      <c r="P185" s="41">
        <v>32140.906403368888</v>
      </c>
      <c r="Q185" s="41">
        <v>7491.5250922614368</v>
      </c>
      <c r="R185" s="41">
        <v>237273.85054428916</v>
      </c>
      <c r="S185" s="41">
        <v>495519.30891671614</v>
      </c>
      <c r="T185" s="41">
        <v>214741.95666696492</v>
      </c>
      <c r="U185" s="41">
        <v>83762.909568348347</v>
      </c>
      <c r="V185" s="41">
        <v>956923.38704987091</v>
      </c>
      <c r="W185" s="41">
        <v>40458.187312380505</v>
      </c>
      <c r="X185" s="41">
        <v>425858.61909086676</v>
      </c>
      <c r="Y185" s="41">
        <v>74464.354861141008</v>
      </c>
      <c r="Z185" s="41">
        <v>274236.38888814166</v>
      </c>
      <c r="AA185" s="41">
        <v>10622.575805044085</v>
      </c>
      <c r="AB185" s="41">
        <v>212983.33202061572</v>
      </c>
      <c r="AC185" s="41">
        <v>1806671.6504477304</v>
      </c>
      <c r="AD185" s="41">
        <v>361.01380495441913</v>
      </c>
      <c r="AE185" s="41">
        <v>241402.13824841898</v>
      </c>
      <c r="AF185" s="41">
        <v>62166.999360903872</v>
      </c>
      <c r="AG185" s="41">
        <v>229656.17114288989</v>
      </c>
      <c r="AH185" s="41">
        <v>272157.48613452318</v>
      </c>
      <c r="AI185" s="41">
        <v>510610.84233181761</v>
      </c>
      <c r="AJ185" s="41">
        <v>12750616.760999255</v>
      </c>
      <c r="AK185" s="41">
        <v>13807147.938839536</v>
      </c>
      <c r="AL185" s="41">
        <v>45483956.919640325</v>
      </c>
      <c r="AM185" s="41">
        <v>2518734.6034796401</v>
      </c>
      <c r="AN185" s="41">
        <v>10228067.866984392</v>
      </c>
      <c r="AO185" s="41">
        <v>649259.8734753828</v>
      </c>
      <c r="AP185" s="41">
        <v>2396826.5769932591</v>
      </c>
      <c r="AQ185" s="41">
        <v>4860233.671489602</v>
      </c>
      <c r="AR185" s="41">
        <v>241628.08536683663</v>
      </c>
      <c r="AS185" s="41">
        <v>9528486.7424057517</v>
      </c>
      <c r="AT185" s="41">
        <v>3224436.570246256</v>
      </c>
      <c r="AU185" s="41">
        <v>859266.61839188333</v>
      </c>
      <c r="AV185" s="41">
        <v>5870020.1127119362</v>
      </c>
      <c r="AW185" s="41">
        <v>10019339.263875592</v>
      </c>
      <c r="AX185" s="41">
        <v>1032625.4715331945</v>
      </c>
      <c r="AY185" s="41">
        <v>1234894.3570208037</v>
      </c>
      <c r="AZ185" s="41">
        <v>527539.22535813565</v>
      </c>
      <c r="BA185" s="41">
        <v>2843973.6403785045</v>
      </c>
      <c r="BB185" s="41">
        <v>117578.2705725983</v>
      </c>
      <c r="BC185" s="41">
        <v>4015825.125149556</v>
      </c>
      <c r="BD185" s="41">
        <v>11625977.670418791</v>
      </c>
      <c r="BE185" s="41">
        <v>1059143.3811670213</v>
      </c>
      <c r="BF185" s="41">
        <v>19088478.001751594</v>
      </c>
      <c r="BG185" s="41">
        <v>7650884.468904811</v>
      </c>
      <c r="BH185" s="41">
        <v>2601427.0884364545</v>
      </c>
      <c r="BI185" s="41">
        <v>6570738.5571540436</v>
      </c>
      <c r="BJ185" s="41">
        <v>6472863.4808181617</v>
      </c>
      <c r="BK185" s="41">
        <v>68948551.551541492</v>
      </c>
      <c r="BL185" s="41">
        <v>499570.37120151939</v>
      </c>
      <c r="BM185" s="41">
        <v>15113900.396948449</v>
      </c>
      <c r="BN185" s="41">
        <v>4831778.390346569</v>
      </c>
      <c r="BO185" s="41">
        <v>7385294.2659392245</v>
      </c>
      <c r="BP185" s="41">
        <v>1826221.2788061434</v>
      </c>
      <c r="BQ185" s="41">
        <v>276032.42477303068</v>
      </c>
      <c r="BR185" s="41">
        <v>12715878.091973424</v>
      </c>
      <c r="BS185" s="41">
        <v>124169.24931560649</v>
      </c>
      <c r="BT185" s="41">
        <v>4374469.2442047354</v>
      </c>
      <c r="BU185" s="41">
        <v>2329329.1697685071</v>
      </c>
      <c r="BV185" s="41">
        <v>2345973.4313660287</v>
      </c>
      <c r="BW185" s="41">
        <v>1110287.3924608803</v>
      </c>
      <c r="BX185" s="41">
        <v>9273183.0815319605</v>
      </c>
      <c r="BY185" s="41">
        <v>5221578.9620712884</v>
      </c>
      <c r="BZ185" s="41">
        <v>5310411.2895079376</v>
      </c>
      <c r="CA185" s="41">
        <v>13951291.808107739</v>
      </c>
      <c r="CB185" s="41">
        <v>752598.34103217197</v>
      </c>
      <c r="CC185" s="41">
        <v>4247569.9574774774</v>
      </c>
      <c r="CD185" s="41">
        <v>6308540.1201006342</v>
      </c>
      <c r="CE185" s="41">
        <v>6105954.5064282762</v>
      </c>
      <c r="CF185" s="41">
        <v>21625009.367046114</v>
      </c>
      <c r="CG185" s="41">
        <v>3614323.5258244639</v>
      </c>
      <c r="CH185" s="41">
        <v>11594674.431526659</v>
      </c>
      <c r="CI185" s="41">
        <v>33732842.875514209</v>
      </c>
      <c r="CJ185" s="41">
        <v>9758748.541001875</v>
      </c>
      <c r="CK185" s="41">
        <v>748218.75498667301</v>
      </c>
      <c r="CL185" s="41">
        <v>2033106.5749540329</v>
      </c>
      <c r="CM185" s="41">
        <v>3922090.9553250247</v>
      </c>
      <c r="CN185" s="41">
        <v>3837598.3785597347</v>
      </c>
      <c r="CO185" s="41">
        <v>187865.96987856322</v>
      </c>
      <c r="CP185" s="41">
        <v>3091927.5756717594</v>
      </c>
      <c r="CQ185" s="41">
        <v>905352.5418479481</v>
      </c>
      <c r="CR185" s="41">
        <v>3364371.1685840976</v>
      </c>
      <c r="CS185" s="41">
        <v>1638332.4040178147</v>
      </c>
      <c r="CT185" s="41">
        <v>5853044.9677418815</v>
      </c>
      <c r="CU185" s="41">
        <v>9391180.7444814332</v>
      </c>
      <c r="CV185" s="41">
        <v>2280099.1728208978</v>
      </c>
      <c r="CW185" s="41">
        <v>7754065.5032704612</v>
      </c>
      <c r="CX185" s="41">
        <v>594824.12072682579</v>
      </c>
      <c r="CY185" s="41">
        <v>10799026.433673969</v>
      </c>
      <c r="CZ185" s="41">
        <v>990843.55147726496</v>
      </c>
      <c r="DA185" s="41">
        <v>935028.57466307643</v>
      </c>
      <c r="DB185" s="41">
        <v>1345880.1821179281</v>
      </c>
      <c r="DC185" s="41">
        <v>2433381.8212463707</v>
      </c>
      <c r="DD185" s="41">
        <v>85563734.560219198</v>
      </c>
      <c r="DE185" s="41">
        <v>3404517.4218334383</v>
      </c>
      <c r="DF185" s="41">
        <v>1195236.1993319001</v>
      </c>
      <c r="DG185" s="41">
        <v>8904464.2434058581</v>
      </c>
      <c r="DH185" s="41">
        <v>1664071.3641159146</v>
      </c>
      <c r="DI185" s="41">
        <v>8044266.046710033</v>
      </c>
      <c r="DJ185" s="41">
        <v>172136.93273259356</v>
      </c>
      <c r="DK185" s="41">
        <v>8225587.1143567907</v>
      </c>
      <c r="DL185" s="41">
        <v>9978941.461214656</v>
      </c>
      <c r="DM185" s="41">
        <v>444877.74250248628</v>
      </c>
      <c r="DN185" s="41">
        <v>4586837.2251448873</v>
      </c>
      <c r="DO185" s="41">
        <v>16079817.527041828</v>
      </c>
      <c r="DP185" s="41">
        <v>10925215.574075451</v>
      </c>
      <c r="DQ185" s="41">
        <v>4799590.0401665289</v>
      </c>
      <c r="DR185" s="41">
        <v>4113419.0793196652</v>
      </c>
      <c r="DS185" s="41">
        <f>'[2]IOT 2019 CB'!DZ201+'[2]IOT 2019 CB'!EA201</f>
        <v>53312158.534309119</v>
      </c>
      <c r="DT185" s="41">
        <v>53852.132202555396</v>
      </c>
      <c r="DU185" s="41">
        <v>94520.752513880667</v>
      </c>
      <c r="DV185" s="41">
        <v>3621172.249479176</v>
      </c>
      <c r="DW185" s="41">
        <v>14574490.348637864</v>
      </c>
      <c r="DX185" s="41">
        <v>785984.34007988335</v>
      </c>
      <c r="DY185" s="41">
        <v>3618315.9290844952</v>
      </c>
      <c r="DZ185" s="41">
        <v>3277386.7810475356</v>
      </c>
      <c r="EA185" s="41">
        <v>600482.99956913409</v>
      </c>
      <c r="EB185" s="41">
        <v>77830256.29901503</v>
      </c>
      <c r="EC185" s="41">
        <v>2118110.9393963213</v>
      </c>
      <c r="ED185" s="41">
        <v>2343925.0829695668</v>
      </c>
      <c r="EE185" s="41">
        <v>8284287.5295636877</v>
      </c>
      <c r="EF185" s="41">
        <v>983438.48779554514</v>
      </c>
      <c r="EG185" s="41">
        <v>2491582.8525144067</v>
      </c>
      <c r="EH185" s="41">
        <v>7767062.5547015974</v>
      </c>
      <c r="EI185" s="41">
        <v>56432982.657395884</v>
      </c>
      <c r="EJ185" s="41">
        <v>19557446.791434914</v>
      </c>
      <c r="EK185" s="41">
        <v>3198783.7587254634</v>
      </c>
      <c r="EL185" s="41">
        <f>'[2]IOT 2019 CB'!ET201+'[2]IOT 2019 CB'!EU201</f>
        <v>173812206.62262243</v>
      </c>
      <c r="EM185" s="41">
        <v>6835113.9050242184</v>
      </c>
      <c r="EN185" s="41">
        <v>2088648.5096993512</v>
      </c>
      <c r="EO185" s="41">
        <v>3463595.2436602344</v>
      </c>
      <c r="EP185" s="41">
        <v>55892701.004282534</v>
      </c>
      <c r="EQ185" s="41">
        <v>2531351.2579292338</v>
      </c>
      <c r="ER185" s="41">
        <v>4135461.5799634238</v>
      </c>
      <c r="ES185" s="41">
        <v>17038364.471221514</v>
      </c>
      <c r="ET185" s="41">
        <v>2370310.3996291729</v>
      </c>
      <c r="EU185" s="41">
        <v>6840775.1177078858</v>
      </c>
      <c r="EV185" s="41">
        <v>2612692.0428636009</v>
      </c>
      <c r="EW185" s="41">
        <v>178459.23167254776</v>
      </c>
      <c r="EX185" s="41">
        <v>3467826.5845562061</v>
      </c>
      <c r="EY185" s="41">
        <v>1694715.3292794582</v>
      </c>
      <c r="EZ185" s="41">
        <v>6860915.7710721586</v>
      </c>
      <c r="FA185" s="41">
        <v>1650817.8913739347</v>
      </c>
      <c r="FB185" s="41">
        <v>1564302.258221352</v>
      </c>
      <c r="FC185" s="41">
        <v>3151702.0171419191</v>
      </c>
      <c r="FD185" s="41">
        <v>2609518.6841382505</v>
      </c>
      <c r="FE185" s="41">
        <v>35800406.59666869</v>
      </c>
      <c r="FF185" s="41">
        <v>16074727.758112011</v>
      </c>
      <c r="FG185" s="41">
        <v>42763254.717324883</v>
      </c>
      <c r="FH185" s="41">
        <v>333009.67618162057</v>
      </c>
      <c r="FI185" s="41">
        <v>73925.425039557245</v>
      </c>
      <c r="FJ185" s="41">
        <v>423844.7986164199</v>
      </c>
      <c r="FK185" s="41">
        <v>273809.99436891836</v>
      </c>
      <c r="FL185" s="41">
        <v>11095494.335264847</v>
      </c>
      <c r="FM185" s="41">
        <v>9360491.5306512117</v>
      </c>
      <c r="FN185" s="41">
        <v>1324043.1039418462</v>
      </c>
      <c r="FO185" s="41">
        <v>682417.39059028868</v>
      </c>
      <c r="FP185" s="41">
        <v>357428.92630053917</v>
      </c>
      <c r="FQ185" s="41">
        <v>100690.01511331841</v>
      </c>
      <c r="FR185" s="41">
        <f t="shared" si="8"/>
        <v>1356792428.8645158</v>
      </c>
      <c r="FS185" s="12"/>
      <c r="FT185" s="11"/>
      <c r="FU185" s="12"/>
      <c r="FV185" s="12"/>
      <c r="FW185" s="12"/>
      <c r="FX185" s="12"/>
      <c r="FY185" s="12"/>
      <c r="FZ185" s="12"/>
      <c r="GA185" s="12"/>
      <c r="GC185" s="33"/>
    </row>
    <row r="186" spans="1:185" s="13" customFormat="1" ht="15.75" x14ac:dyDescent="0.25">
      <c r="A186" s="22" t="s">
        <v>364</v>
      </c>
      <c r="B186" s="47">
        <v>181</v>
      </c>
      <c r="C186" s="50">
        <f>C180+C181+C184+C185</f>
        <v>149270532.09687182</v>
      </c>
      <c r="D186" s="50">
        <f t="shared" ref="D186:BO186" si="18">D180+D181+D184+D185</f>
        <v>17148994.761579212</v>
      </c>
      <c r="E186" s="50">
        <f t="shared" si="18"/>
        <v>19112516.718570098</v>
      </c>
      <c r="F186" s="50">
        <f t="shared" si="18"/>
        <v>7741879.9966041762</v>
      </c>
      <c r="G186" s="50">
        <f t="shared" si="18"/>
        <v>9177057.3312848564</v>
      </c>
      <c r="H186" s="50">
        <f t="shared" si="18"/>
        <v>78036892.036125064</v>
      </c>
      <c r="I186" s="50">
        <f t="shared" si="18"/>
        <v>15358751.128642026</v>
      </c>
      <c r="J186" s="50">
        <f t="shared" si="18"/>
        <v>22088374.871430315</v>
      </c>
      <c r="K186" s="50">
        <f t="shared" si="18"/>
        <v>77569387.503234625</v>
      </c>
      <c r="L186" s="50">
        <f t="shared" si="18"/>
        <v>4484972.8689663969</v>
      </c>
      <c r="M186" s="50">
        <f t="shared" si="18"/>
        <v>10612329.975416426</v>
      </c>
      <c r="N186" s="50">
        <f t="shared" si="18"/>
        <v>33668454.839720018</v>
      </c>
      <c r="O186" s="50">
        <f t="shared" si="18"/>
        <v>29026425.607730869</v>
      </c>
      <c r="P186" s="50">
        <f t="shared" si="18"/>
        <v>6121528.4052759716</v>
      </c>
      <c r="Q186" s="50">
        <f t="shared" si="18"/>
        <v>9039826.2165497206</v>
      </c>
      <c r="R186" s="50">
        <f t="shared" si="18"/>
        <v>20993297.715012528</v>
      </c>
      <c r="S186" s="50">
        <f t="shared" si="18"/>
        <v>51338917.598443314</v>
      </c>
      <c r="T186" s="50">
        <f t="shared" si="18"/>
        <v>37072777.884332523</v>
      </c>
      <c r="U186" s="50">
        <f t="shared" si="18"/>
        <v>10473393.881406039</v>
      </c>
      <c r="V186" s="50">
        <f t="shared" si="18"/>
        <v>38655996.626665801</v>
      </c>
      <c r="W186" s="50">
        <f t="shared" si="18"/>
        <v>2010243.535421608</v>
      </c>
      <c r="X186" s="50">
        <f t="shared" si="18"/>
        <v>2079243.2141508439</v>
      </c>
      <c r="Y186" s="50">
        <f t="shared" si="18"/>
        <v>4712478.7624132121</v>
      </c>
      <c r="Z186" s="50">
        <f t="shared" si="18"/>
        <v>21116285.923835993</v>
      </c>
      <c r="AA186" s="50">
        <f t="shared" si="18"/>
        <v>15556584.679778693</v>
      </c>
      <c r="AB186" s="50">
        <f t="shared" si="18"/>
        <v>1979248.9041477777</v>
      </c>
      <c r="AC186" s="50">
        <f t="shared" si="18"/>
        <v>91479117.672466099</v>
      </c>
      <c r="AD186" s="50">
        <f t="shared" si="18"/>
        <v>9110778.0833645333</v>
      </c>
      <c r="AE186" s="50">
        <f t="shared" si="18"/>
        <v>6919084.6684355354</v>
      </c>
      <c r="AF186" s="50">
        <f t="shared" si="18"/>
        <v>10217785.058675179</v>
      </c>
      <c r="AG186" s="50">
        <f t="shared" si="18"/>
        <v>36365833.527088746</v>
      </c>
      <c r="AH186" s="50">
        <f t="shared" si="18"/>
        <v>40149634.837927081</v>
      </c>
      <c r="AI186" s="50">
        <f t="shared" si="18"/>
        <v>8036626.7616891935</v>
      </c>
      <c r="AJ186" s="50">
        <f t="shared" si="18"/>
        <v>35034075.372929692</v>
      </c>
      <c r="AK186" s="50">
        <f t="shared" si="18"/>
        <v>63926909.826622307</v>
      </c>
      <c r="AL186" s="50">
        <f t="shared" si="18"/>
        <v>93159237.975169703</v>
      </c>
      <c r="AM186" s="50">
        <f t="shared" si="18"/>
        <v>6935093.9558500051</v>
      </c>
      <c r="AN186" s="50">
        <f t="shared" si="18"/>
        <v>21907125.106827717</v>
      </c>
      <c r="AO186" s="50">
        <f t="shared" si="18"/>
        <v>3124598.1288216701</v>
      </c>
      <c r="AP186" s="50">
        <f t="shared" si="18"/>
        <v>7716129.127665218</v>
      </c>
      <c r="AQ186" s="50">
        <f t="shared" si="18"/>
        <v>39013812.575328052</v>
      </c>
      <c r="AR186" s="50">
        <f t="shared" si="18"/>
        <v>861902.52569054975</v>
      </c>
      <c r="AS186" s="50">
        <f t="shared" si="18"/>
        <v>42375823.617724471</v>
      </c>
      <c r="AT186" s="50">
        <f t="shared" si="18"/>
        <v>15251057.136121783</v>
      </c>
      <c r="AU186" s="50">
        <f t="shared" si="18"/>
        <v>6871987.7703381963</v>
      </c>
      <c r="AV186" s="50">
        <f t="shared" si="18"/>
        <v>19020493.245255999</v>
      </c>
      <c r="AW186" s="50">
        <f t="shared" si="18"/>
        <v>25919005.087636098</v>
      </c>
      <c r="AX186" s="50">
        <f t="shared" si="18"/>
        <v>5628151.7179663172</v>
      </c>
      <c r="AY186" s="50">
        <f t="shared" si="18"/>
        <v>12075019.297292192</v>
      </c>
      <c r="AZ186" s="50">
        <f t="shared" si="18"/>
        <v>6910471.5608697291</v>
      </c>
      <c r="BA186" s="50">
        <f t="shared" si="18"/>
        <v>9948132.4847321436</v>
      </c>
      <c r="BB186" s="50">
        <f t="shared" si="18"/>
        <v>1524225.2260134446</v>
      </c>
      <c r="BC186" s="50">
        <f t="shared" si="18"/>
        <v>19707897.904163674</v>
      </c>
      <c r="BD186" s="50">
        <f t="shared" si="18"/>
        <v>41959454.508234799</v>
      </c>
      <c r="BE186" s="50">
        <f t="shared" si="18"/>
        <v>4460774.6915960219</v>
      </c>
      <c r="BF186" s="50">
        <f t="shared" si="18"/>
        <v>30045903.642002888</v>
      </c>
      <c r="BG186" s="50">
        <f t="shared" si="18"/>
        <v>27196647.703526214</v>
      </c>
      <c r="BH186" s="50">
        <f t="shared" si="18"/>
        <v>6922787.3154591741</v>
      </c>
      <c r="BI186" s="50">
        <f t="shared" si="18"/>
        <v>60128910.810584895</v>
      </c>
      <c r="BJ186" s="50">
        <f t="shared" si="18"/>
        <v>28551883.129990697</v>
      </c>
      <c r="BK186" s="50">
        <f t="shared" si="18"/>
        <v>223585967.765396</v>
      </c>
      <c r="BL186" s="50">
        <f t="shared" si="18"/>
        <v>13933479.233799538</v>
      </c>
      <c r="BM186" s="50">
        <f t="shared" si="18"/>
        <v>102568673.65264732</v>
      </c>
      <c r="BN186" s="50">
        <f t="shared" si="18"/>
        <v>46875841.912398167</v>
      </c>
      <c r="BO186" s="50">
        <f t="shared" si="18"/>
        <v>39721992.057865478</v>
      </c>
      <c r="BP186" s="50">
        <f t="shared" ref="BP186:EA186" si="19">BP180+BP181+BP184+BP185</f>
        <v>17935601.770648763</v>
      </c>
      <c r="BQ186" s="50">
        <f t="shared" si="19"/>
        <v>1858789.0625267441</v>
      </c>
      <c r="BR186" s="50">
        <f t="shared" si="19"/>
        <v>40055445.970131896</v>
      </c>
      <c r="BS186" s="50">
        <f t="shared" si="19"/>
        <v>1051561.9388562972</v>
      </c>
      <c r="BT186" s="50">
        <f t="shared" si="19"/>
        <v>9951515.353142187</v>
      </c>
      <c r="BU186" s="50">
        <f t="shared" si="19"/>
        <v>11909006.820796734</v>
      </c>
      <c r="BV186" s="50">
        <f t="shared" si="19"/>
        <v>9437791.8663882688</v>
      </c>
      <c r="BW186" s="50">
        <f t="shared" si="19"/>
        <v>6119162.2558306698</v>
      </c>
      <c r="BX186" s="50">
        <f t="shared" si="19"/>
        <v>33407669.709167656</v>
      </c>
      <c r="BY186" s="50">
        <f t="shared" si="19"/>
        <v>17836528.8470475</v>
      </c>
      <c r="BZ186" s="50">
        <f t="shared" si="19"/>
        <v>18913814.1192367</v>
      </c>
      <c r="CA186" s="50">
        <f t="shared" si="19"/>
        <v>69198093.944342494</v>
      </c>
      <c r="CB186" s="50">
        <f t="shared" si="19"/>
        <v>4846209.5794787584</v>
      </c>
      <c r="CC186" s="50">
        <f t="shared" si="19"/>
        <v>25879112.999560501</v>
      </c>
      <c r="CD186" s="50">
        <f t="shared" si="19"/>
        <v>27953301.668962322</v>
      </c>
      <c r="CE186" s="50">
        <f t="shared" si="19"/>
        <v>33667114.185115546</v>
      </c>
      <c r="CF186" s="50">
        <f t="shared" si="19"/>
        <v>98753593.28094323</v>
      </c>
      <c r="CG186" s="50">
        <f t="shared" si="19"/>
        <v>17486244.604977757</v>
      </c>
      <c r="CH186" s="50">
        <f t="shared" si="19"/>
        <v>87823265.800563797</v>
      </c>
      <c r="CI186" s="50">
        <f t="shared" si="19"/>
        <v>210744229.69985488</v>
      </c>
      <c r="CJ186" s="50">
        <f t="shared" si="19"/>
        <v>37181605.686868429</v>
      </c>
      <c r="CK186" s="50">
        <f t="shared" si="19"/>
        <v>7828198.9514303599</v>
      </c>
      <c r="CL186" s="50">
        <f t="shared" si="19"/>
        <v>14685394.0240074</v>
      </c>
      <c r="CM186" s="50">
        <f t="shared" si="19"/>
        <v>15551572.325840756</v>
      </c>
      <c r="CN186" s="50">
        <f t="shared" si="19"/>
        <v>21998950.046761185</v>
      </c>
      <c r="CO186" s="50">
        <f t="shared" si="19"/>
        <v>2847910.1699287719</v>
      </c>
      <c r="CP186" s="50">
        <f t="shared" si="19"/>
        <v>13280095.750665545</v>
      </c>
      <c r="CQ186" s="50">
        <f t="shared" si="19"/>
        <v>3394333.7141690557</v>
      </c>
      <c r="CR186" s="50">
        <f t="shared" si="19"/>
        <v>12162476.572419867</v>
      </c>
      <c r="CS186" s="50">
        <f t="shared" si="19"/>
        <v>9914104.0121871941</v>
      </c>
      <c r="CT186" s="50">
        <f t="shared" si="19"/>
        <v>10369946.218618736</v>
      </c>
      <c r="CU186" s="50">
        <f t="shared" si="19"/>
        <v>42533177.831966043</v>
      </c>
      <c r="CV186" s="50">
        <f t="shared" si="19"/>
        <v>7404085.1374394875</v>
      </c>
      <c r="CW186" s="50">
        <f t="shared" si="19"/>
        <v>30567924.657658115</v>
      </c>
      <c r="CX186" s="50">
        <f t="shared" si="19"/>
        <v>7898925.9531011805</v>
      </c>
      <c r="CY186" s="50">
        <f t="shared" si="19"/>
        <v>78302854.4328233</v>
      </c>
      <c r="CZ186" s="50">
        <f t="shared" si="19"/>
        <v>11332386.66130951</v>
      </c>
      <c r="DA186" s="50">
        <f t="shared" si="19"/>
        <v>8670736.0405472796</v>
      </c>
      <c r="DB186" s="50">
        <f t="shared" si="19"/>
        <v>14629785.051899863</v>
      </c>
      <c r="DC186" s="50">
        <f t="shared" si="19"/>
        <v>20082978.104306132</v>
      </c>
      <c r="DD186" s="50">
        <f t="shared" si="19"/>
        <v>227518479.52140459</v>
      </c>
      <c r="DE186" s="50">
        <f t="shared" si="19"/>
        <v>5946831.2951492844</v>
      </c>
      <c r="DF186" s="50">
        <f t="shared" si="19"/>
        <v>4753167.158002561</v>
      </c>
      <c r="DG186" s="50">
        <f t="shared" si="19"/>
        <v>19526553.918858215</v>
      </c>
      <c r="DH186" s="50">
        <f t="shared" si="19"/>
        <v>3999934.5783213144</v>
      </c>
      <c r="DI186" s="50">
        <f t="shared" si="19"/>
        <v>15131507.746171294</v>
      </c>
      <c r="DJ186" s="50">
        <f t="shared" si="19"/>
        <v>369870.75250543118</v>
      </c>
      <c r="DK186" s="50">
        <f t="shared" si="19"/>
        <v>180007048.50206387</v>
      </c>
      <c r="DL186" s="50">
        <f t="shared" si="19"/>
        <v>92888308.91861935</v>
      </c>
      <c r="DM186" s="50">
        <f t="shared" si="19"/>
        <v>2485623.9764100304</v>
      </c>
      <c r="DN186" s="50">
        <f t="shared" si="19"/>
        <v>50264775.696824066</v>
      </c>
      <c r="DO186" s="50">
        <f t="shared" si="19"/>
        <v>70302054.743937299</v>
      </c>
      <c r="DP186" s="50">
        <f t="shared" si="19"/>
        <v>57516202.093581475</v>
      </c>
      <c r="DQ186" s="50">
        <f t="shared" si="19"/>
        <v>53719826.260224856</v>
      </c>
      <c r="DR186" s="50">
        <f t="shared" si="19"/>
        <v>43625638.744739518</v>
      </c>
      <c r="DS186" s="50">
        <f t="shared" si="19"/>
        <v>621178235.18224764</v>
      </c>
      <c r="DT186" s="50">
        <f t="shared" si="19"/>
        <v>1712326.8221905641</v>
      </c>
      <c r="DU186" s="50">
        <f t="shared" si="19"/>
        <v>1081245.5455913849</v>
      </c>
      <c r="DV186" s="50">
        <f t="shared" si="19"/>
        <v>30553230.850379206</v>
      </c>
      <c r="DW186" s="50">
        <f t="shared" si="19"/>
        <v>99833179.778395623</v>
      </c>
      <c r="DX186" s="50">
        <f t="shared" si="19"/>
        <v>5149226.6831714474</v>
      </c>
      <c r="DY186" s="50">
        <f t="shared" si="19"/>
        <v>25152334.982789088</v>
      </c>
      <c r="DZ186" s="50">
        <f t="shared" si="19"/>
        <v>17984365.281655282</v>
      </c>
      <c r="EA186" s="50">
        <f t="shared" si="19"/>
        <v>1920782.5846552553</v>
      </c>
      <c r="EB186" s="50">
        <f t="shared" ref="EB186:FR186" si="20">EB180+EB181+EB184+EB185</f>
        <v>193206751.51330024</v>
      </c>
      <c r="EC186" s="50">
        <f t="shared" si="20"/>
        <v>11095835.30232475</v>
      </c>
      <c r="ED186" s="50">
        <f t="shared" si="20"/>
        <v>47323300.271486111</v>
      </c>
      <c r="EE186" s="50">
        <f t="shared" si="20"/>
        <v>169630259.81227365</v>
      </c>
      <c r="EF186" s="50">
        <f t="shared" si="20"/>
        <v>4935340.7020267528</v>
      </c>
      <c r="EG186" s="50">
        <f t="shared" si="20"/>
        <v>10734046.622431079</v>
      </c>
      <c r="EH186" s="50">
        <f t="shared" si="20"/>
        <v>22658000.915632416</v>
      </c>
      <c r="EI186" s="50">
        <f t="shared" si="20"/>
        <v>189694254.65760601</v>
      </c>
      <c r="EJ186" s="50">
        <f t="shared" si="20"/>
        <v>49150617.649146996</v>
      </c>
      <c r="EK186" s="50">
        <f t="shared" si="20"/>
        <v>10820690.838537212</v>
      </c>
      <c r="EL186" s="50">
        <f t="shared" si="20"/>
        <v>274229437.61524427</v>
      </c>
      <c r="EM186" s="50">
        <f t="shared" si="20"/>
        <v>28521629.958858982</v>
      </c>
      <c r="EN186" s="50">
        <f t="shared" si="20"/>
        <v>12228437.251469463</v>
      </c>
      <c r="EO186" s="50">
        <f t="shared" si="20"/>
        <v>14892126.611654995</v>
      </c>
      <c r="EP186" s="50">
        <f t="shared" si="20"/>
        <v>298425153.1795305</v>
      </c>
      <c r="EQ186" s="50">
        <f t="shared" si="20"/>
        <v>11161118.980442565</v>
      </c>
      <c r="ER186" s="50">
        <f t="shared" si="20"/>
        <v>22390008.504644942</v>
      </c>
      <c r="ES186" s="50">
        <f t="shared" si="20"/>
        <v>73203119.976184309</v>
      </c>
      <c r="ET186" s="50">
        <f t="shared" si="20"/>
        <v>12505805.12740957</v>
      </c>
      <c r="EU186" s="50">
        <f t="shared" si="20"/>
        <v>33230045.058685213</v>
      </c>
      <c r="EV186" s="50">
        <f t="shared" si="20"/>
        <v>16272637.624328706</v>
      </c>
      <c r="EW186" s="50">
        <f t="shared" si="20"/>
        <v>1093152.0233891541</v>
      </c>
      <c r="EX186" s="50">
        <f t="shared" si="20"/>
        <v>26760496.663497329</v>
      </c>
      <c r="EY186" s="50">
        <f t="shared" si="20"/>
        <v>13311026.329451006</v>
      </c>
      <c r="EZ186" s="50">
        <f t="shared" si="20"/>
        <v>34677239.333399616</v>
      </c>
      <c r="FA186" s="50">
        <f t="shared" si="20"/>
        <v>11697526.905802187</v>
      </c>
      <c r="FB186" s="50">
        <f t="shared" si="20"/>
        <v>9927573.3406303059</v>
      </c>
      <c r="FC186" s="50">
        <f t="shared" si="20"/>
        <v>18058017.922152951</v>
      </c>
      <c r="FD186" s="50">
        <f t="shared" si="20"/>
        <v>166430044.24021345</v>
      </c>
      <c r="FE186" s="50">
        <f t="shared" si="20"/>
        <v>219365620.32117015</v>
      </c>
      <c r="FF186" s="50">
        <f t="shared" si="20"/>
        <v>57994516.810542382</v>
      </c>
      <c r="FG186" s="50">
        <f t="shared" si="20"/>
        <v>167677070.63106862</v>
      </c>
      <c r="FH186" s="50">
        <f t="shared" si="20"/>
        <v>2286948.3016355634</v>
      </c>
      <c r="FI186" s="50">
        <f t="shared" si="20"/>
        <v>545664.48298709746</v>
      </c>
      <c r="FJ186" s="50">
        <f t="shared" si="20"/>
        <v>3595090.6748364833</v>
      </c>
      <c r="FK186" s="50">
        <f t="shared" si="20"/>
        <v>2058754.5385626196</v>
      </c>
      <c r="FL186" s="50">
        <f t="shared" si="20"/>
        <v>16418442.573067714</v>
      </c>
      <c r="FM186" s="50">
        <f t="shared" si="20"/>
        <v>29631533.729605518</v>
      </c>
      <c r="FN186" s="50">
        <f t="shared" si="20"/>
        <v>14409355.549541656</v>
      </c>
      <c r="FO186" s="50">
        <f t="shared" si="20"/>
        <v>10597039.778156653</v>
      </c>
      <c r="FP186" s="50">
        <f t="shared" si="20"/>
        <v>28102447.053894471</v>
      </c>
      <c r="FQ186" s="50">
        <f t="shared" si="20"/>
        <v>9976574.3663603086</v>
      </c>
      <c r="FR186" s="50">
        <f t="shared" si="20"/>
        <v>7058597719.9423695</v>
      </c>
      <c r="FS186" s="51"/>
      <c r="FT186" s="51"/>
      <c r="FU186" s="51"/>
      <c r="FV186" s="51"/>
      <c r="FW186" s="51"/>
      <c r="FX186" s="51"/>
      <c r="FY186" s="51"/>
    </row>
    <row r="187" spans="1:185" s="13" customFormat="1" ht="15.75" x14ac:dyDescent="0.25">
      <c r="A187" s="22" t="s">
        <v>365</v>
      </c>
      <c r="B187" s="47">
        <v>182</v>
      </c>
      <c r="C187" s="50">
        <f>C186+C179</f>
        <v>271149711.19000006</v>
      </c>
      <c r="D187" s="50">
        <f t="shared" ref="D187:BO187" si="21">D186+D179</f>
        <v>29900526.969999991</v>
      </c>
      <c r="E187" s="50">
        <f t="shared" si="21"/>
        <v>33308614.120000005</v>
      </c>
      <c r="F187" s="50">
        <f t="shared" si="21"/>
        <v>13918475.059999995</v>
      </c>
      <c r="G187" s="50">
        <f t="shared" si="21"/>
        <v>19584747.750000007</v>
      </c>
      <c r="H187" s="50">
        <f t="shared" si="21"/>
        <v>141179814.97999996</v>
      </c>
      <c r="I187" s="50">
        <f t="shared" si="21"/>
        <v>29015242.98</v>
      </c>
      <c r="J187" s="50">
        <f t="shared" si="21"/>
        <v>35283132.600000016</v>
      </c>
      <c r="K187" s="50">
        <f t="shared" si="21"/>
        <v>156224690.22999996</v>
      </c>
      <c r="L187" s="50">
        <f t="shared" si="21"/>
        <v>6748895.7100000009</v>
      </c>
      <c r="M187" s="50">
        <f t="shared" si="21"/>
        <v>14509327.380000003</v>
      </c>
      <c r="N187" s="50">
        <f t="shared" si="21"/>
        <v>48747208.159999996</v>
      </c>
      <c r="O187" s="50">
        <f t="shared" si="21"/>
        <v>55562425.399999999</v>
      </c>
      <c r="P187" s="50">
        <f t="shared" si="21"/>
        <v>9065047.7500000037</v>
      </c>
      <c r="Q187" s="50">
        <f t="shared" si="21"/>
        <v>15167793.050000003</v>
      </c>
      <c r="R187" s="50">
        <f t="shared" si="21"/>
        <v>52660300.329999991</v>
      </c>
      <c r="S187" s="50">
        <f t="shared" si="21"/>
        <v>180599686.39999992</v>
      </c>
      <c r="T187" s="50">
        <f t="shared" si="21"/>
        <v>148178685.10000002</v>
      </c>
      <c r="U187" s="50">
        <f t="shared" si="21"/>
        <v>24662057.699999996</v>
      </c>
      <c r="V187" s="50">
        <f t="shared" si="21"/>
        <v>65970874.220000014</v>
      </c>
      <c r="W187" s="50">
        <f t="shared" si="21"/>
        <v>2311366.5100000007</v>
      </c>
      <c r="X187" s="50">
        <f t="shared" si="21"/>
        <v>5113712.54</v>
      </c>
      <c r="Y187" s="50">
        <f t="shared" si="21"/>
        <v>7264581.4199999981</v>
      </c>
      <c r="Z187" s="50">
        <f t="shared" si="21"/>
        <v>35674493.890000008</v>
      </c>
      <c r="AA187" s="50">
        <f t="shared" si="21"/>
        <v>22205181.520000003</v>
      </c>
      <c r="AB187" s="50">
        <f t="shared" si="21"/>
        <v>3223369.8999999994</v>
      </c>
      <c r="AC187" s="50">
        <f t="shared" si="21"/>
        <v>193560488.76654613</v>
      </c>
      <c r="AD187" s="50">
        <f t="shared" si="21"/>
        <v>16584617.629999997</v>
      </c>
      <c r="AE187" s="50">
        <f t="shared" si="21"/>
        <v>20339644.63000001</v>
      </c>
      <c r="AF187" s="50">
        <f t="shared" si="21"/>
        <v>34171728.149999991</v>
      </c>
      <c r="AG187" s="50">
        <f t="shared" si="21"/>
        <v>118658275.06000005</v>
      </c>
      <c r="AH187" s="50">
        <f t="shared" si="21"/>
        <v>113914488.94</v>
      </c>
      <c r="AI187" s="50">
        <f t="shared" si="21"/>
        <v>20694813.75</v>
      </c>
      <c r="AJ187" s="50">
        <f t="shared" si="21"/>
        <v>104004471.02000006</v>
      </c>
      <c r="AK187" s="50">
        <f t="shared" si="21"/>
        <v>90723395.204490259</v>
      </c>
      <c r="AL187" s="50">
        <f t="shared" si="21"/>
        <v>129453604.79550976</v>
      </c>
      <c r="AM187" s="50">
        <f t="shared" si="21"/>
        <v>12281213.42</v>
      </c>
      <c r="AN187" s="50">
        <f t="shared" si="21"/>
        <v>53831609.086704373</v>
      </c>
      <c r="AO187" s="50">
        <f t="shared" si="21"/>
        <v>6128054.5832955698</v>
      </c>
      <c r="AP187" s="50">
        <f t="shared" si="21"/>
        <v>14379572.959999995</v>
      </c>
      <c r="AQ187" s="50">
        <f t="shared" si="21"/>
        <v>382774024.08870745</v>
      </c>
      <c r="AR187" s="50">
        <f t="shared" si="21"/>
        <v>2300193.5839927485</v>
      </c>
      <c r="AS187" s="50">
        <f t="shared" si="21"/>
        <v>401160156.3697167</v>
      </c>
      <c r="AT187" s="50">
        <f t="shared" si="21"/>
        <v>107255270.74012616</v>
      </c>
      <c r="AU187" s="50">
        <f t="shared" si="21"/>
        <v>38934741.450049505</v>
      </c>
      <c r="AV187" s="50">
        <f t="shared" si="21"/>
        <v>83351120.128241971</v>
      </c>
      <c r="AW187" s="50">
        <f t="shared" si="21"/>
        <v>235292436.49309307</v>
      </c>
      <c r="AX187" s="50">
        <f t="shared" si="21"/>
        <v>31052025.157704949</v>
      </c>
      <c r="AY187" s="50">
        <f t="shared" si="21"/>
        <v>51063345.239960581</v>
      </c>
      <c r="AZ187" s="50">
        <f t="shared" si="21"/>
        <v>22653922.021133572</v>
      </c>
      <c r="BA187" s="50">
        <f t="shared" si="21"/>
        <v>44265764.306287378</v>
      </c>
      <c r="BB187" s="50">
        <f t="shared" si="21"/>
        <v>9364186.9910384305</v>
      </c>
      <c r="BC187" s="50">
        <f t="shared" si="21"/>
        <v>101598287.33455488</v>
      </c>
      <c r="BD187" s="50">
        <f t="shared" si="21"/>
        <v>299356298.73539323</v>
      </c>
      <c r="BE187" s="50">
        <f t="shared" si="21"/>
        <v>14019952.091776</v>
      </c>
      <c r="BF187" s="50">
        <f t="shared" si="21"/>
        <v>76947982.764553696</v>
      </c>
      <c r="BG187" s="50">
        <f t="shared" si="21"/>
        <v>82462973.643670499</v>
      </c>
      <c r="BH187" s="50">
        <f t="shared" si="21"/>
        <v>35855837.770000003</v>
      </c>
      <c r="BI187" s="50">
        <f t="shared" si="21"/>
        <v>302146594.14463758</v>
      </c>
      <c r="BJ187" s="50">
        <f t="shared" si="21"/>
        <v>130433921.45536196</v>
      </c>
      <c r="BK187" s="50">
        <f t="shared" si="21"/>
        <v>783044598.91000068</v>
      </c>
      <c r="BL187" s="50">
        <f t="shared" si="21"/>
        <v>60699844.005385481</v>
      </c>
      <c r="BM187" s="50">
        <f t="shared" si="21"/>
        <v>378360159.056364</v>
      </c>
      <c r="BN187" s="50">
        <f t="shared" si="21"/>
        <v>227186386.18999979</v>
      </c>
      <c r="BO187" s="50">
        <f t="shared" si="21"/>
        <v>213502506.43999991</v>
      </c>
      <c r="BP187" s="50">
        <f t="shared" ref="BP187:EA187" si="22">BP186+BP179</f>
        <v>70981236.659648135</v>
      </c>
      <c r="BQ187" s="50">
        <f t="shared" si="22"/>
        <v>8604762.3480699938</v>
      </c>
      <c r="BR187" s="50">
        <f t="shared" si="22"/>
        <v>192350832.47929826</v>
      </c>
      <c r="BS187" s="50">
        <f t="shared" si="22"/>
        <v>4322124.8126316741</v>
      </c>
      <c r="BT187" s="50">
        <f t="shared" si="22"/>
        <v>50434871.930447809</v>
      </c>
      <c r="BU187" s="50">
        <f t="shared" si="22"/>
        <v>75852208.709653601</v>
      </c>
      <c r="BV187" s="50">
        <f t="shared" si="22"/>
        <v>49977681.300152585</v>
      </c>
      <c r="BW187" s="50">
        <f t="shared" si="22"/>
        <v>30761004.824920878</v>
      </c>
      <c r="BX187" s="50">
        <f t="shared" si="22"/>
        <v>174969374.50482464</v>
      </c>
      <c r="BY187" s="50">
        <f t="shared" si="22"/>
        <v>64250852.179773085</v>
      </c>
      <c r="BZ187" s="50">
        <f t="shared" si="22"/>
        <v>86772525.674323201</v>
      </c>
      <c r="CA187" s="50">
        <f t="shared" si="22"/>
        <v>354375326.02567679</v>
      </c>
      <c r="CB187" s="50">
        <f t="shared" si="22"/>
        <v>19037724.648604732</v>
      </c>
      <c r="CC187" s="50">
        <f t="shared" si="22"/>
        <v>97225520.194201738</v>
      </c>
      <c r="CD187" s="50">
        <f t="shared" si="22"/>
        <v>122821400.80206943</v>
      </c>
      <c r="CE187" s="50">
        <f t="shared" si="22"/>
        <v>150296860.95706022</v>
      </c>
      <c r="CF187" s="50">
        <f t="shared" si="22"/>
        <v>567788702.51424563</v>
      </c>
      <c r="CG187" s="50">
        <f t="shared" si="22"/>
        <v>108265221.38575405</v>
      </c>
      <c r="CH187" s="50">
        <f t="shared" si="22"/>
        <v>620490587.62000048</v>
      </c>
      <c r="CI187" s="50">
        <f t="shared" si="22"/>
        <v>2254481137.7355971</v>
      </c>
      <c r="CJ187" s="50">
        <f t="shared" si="22"/>
        <v>289887595.13801897</v>
      </c>
      <c r="CK187" s="50">
        <f t="shared" si="22"/>
        <v>32936658.416383691</v>
      </c>
      <c r="CL187" s="50">
        <f t="shared" si="22"/>
        <v>71038297.473418698</v>
      </c>
      <c r="CM187" s="50">
        <f t="shared" si="22"/>
        <v>109997215.08063987</v>
      </c>
      <c r="CN187" s="50">
        <f t="shared" si="22"/>
        <v>155559166.99650568</v>
      </c>
      <c r="CO187" s="50">
        <f t="shared" si="22"/>
        <v>14493994.621369852</v>
      </c>
      <c r="CP187" s="50">
        <f t="shared" si="22"/>
        <v>70043037.326831251</v>
      </c>
      <c r="CQ187" s="50">
        <f t="shared" si="22"/>
        <v>16812637.021234799</v>
      </c>
      <c r="CR187" s="50">
        <f t="shared" si="22"/>
        <v>64883959.295437373</v>
      </c>
      <c r="CS187" s="50">
        <f t="shared" si="22"/>
        <v>48585227.564562619</v>
      </c>
      <c r="CT187" s="50">
        <f t="shared" si="22"/>
        <v>83430139.686406061</v>
      </c>
      <c r="CU187" s="50">
        <f t="shared" si="22"/>
        <v>224103552.60359406</v>
      </c>
      <c r="CV187" s="50">
        <f t="shared" si="22"/>
        <v>37559735.102031894</v>
      </c>
      <c r="CW187" s="50">
        <f t="shared" si="22"/>
        <v>156460282.46697229</v>
      </c>
      <c r="CX187" s="50">
        <f t="shared" si="22"/>
        <v>39691459.280995786</v>
      </c>
      <c r="CY187" s="50">
        <f t="shared" si="22"/>
        <v>341380979.30156434</v>
      </c>
      <c r="CZ187" s="50">
        <f t="shared" si="22"/>
        <v>48032473.387354195</v>
      </c>
      <c r="DA187" s="50">
        <f t="shared" si="22"/>
        <v>32319628.096624553</v>
      </c>
      <c r="DB187" s="50">
        <f t="shared" si="22"/>
        <v>50737956.484850034</v>
      </c>
      <c r="DC187" s="50">
        <f t="shared" si="22"/>
        <v>69706917.529455096</v>
      </c>
      <c r="DD187" s="50">
        <f t="shared" si="22"/>
        <v>419320047.28367949</v>
      </c>
      <c r="DE187" s="50">
        <f t="shared" si="22"/>
        <v>10705519.319129076</v>
      </c>
      <c r="DF187" s="50">
        <f t="shared" si="22"/>
        <v>8978317.8673983496</v>
      </c>
      <c r="DG187" s="50">
        <f t="shared" si="22"/>
        <v>34411887.5</v>
      </c>
      <c r="DH187" s="50">
        <f t="shared" si="22"/>
        <v>8481502.3000000045</v>
      </c>
      <c r="DI187" s="50">
        <f t="shared" si="22"/>
        <v>32680274.189999983</v>
      </c>
      <c r="DJ187" s="50">
        <f t="shared" si="22"/>
        <v>735224.50000000012</v>
      </c>
      <c r="DK187" s="50">
        <f t="shared" si="22"/>
        <v>641549157.65907979</v>
      </c>
      <c r="DL187" s="50">
        <f t="shared" si="22"/>
        <v>329542440.33439344</v>
      </c>
      <c r="DM187" s="50">
        <f t="shared" si="22"/>
        <v>9478332.1152509153</v>
      </c>
      <c r="DN187" s="50">
        <f t="shared" si="22"/>
        <v>201157299.20182961</v>
      </c>
      <c r="DO187" s="50">
        <f t="shared" si="22"/>
        <v>273811603.23800504</v>
      </c>
      <c r="DP187" s="50">
        <f t="shared" si="22"/>
        <v>233450783.66538632</v>
      </c>
      <c r="DQ187" s="50">
        <f t="shared" si="22"/>
        <v>74942394.779863924</v>
      </c>
      <c r="DR187" s="50">
        <f t="shared" si="22"/>
        <v>80253203.202038437</v>
      </c>
      <c r="DS187" s="50">
        <f t="shared" si="22"/>
        <v>925266424.35174918</v>
      </c>
      <c r="DT187" s="50">
        <f t="shared" si="22"/>
        <v>4142816.7052008756</v>
      </c>
      <c r="DU187" s="50">
        <f t="shared" si="22"/>
        <v>2706725.2626275518</v>
      </c>
      <c r="DV187" s="50">
        <f t="shared" si="22"/>
        <v>63910339.57663662</v>
      </c>
      <c r="DW187" s="50">
        <f t="shared" si="22"/>
        <v>262311686.65955418</v>
      </c>
      <c r="DX187" s="50">
        <f t="shared" si="22"/>
        <v>11446151.191786248</v>
      </c>
      <c r="DY187" s="50">
        <f t="shared" si="22"/>
        <v>64890408.482074052</v>
      </c>
      <c r="DZ187" s="50">
        <f t="shared" si="22"/>
        <v>92960678.591597691</v>
      </c>
      <c r="EA187" s="50">
        <f t="shared" si="22"/>
        <v>10244784.188402276</v>
      </c>
      <c r="EB187" s="50">
        <f t="shared" ref="EB187:FR187" si="23">EB186+EB179</f>
        <v>346565248.81466961</v>
      </c>
      <c r="EC187" s="50">
        <f t="shared" si="23"/>
        <v>24237727.030000005</v>
      </c>
      <c r="ED187" s="50">
        <f t="shared" si="23"/>
        <v>77419275.951378495</v>
      </c>
      <c r="EE187" s="50">
        <f t="shared" si="23"/>
        <v>476345346.89147782</v>
      </c>
      <c r="EF187" s="50">
        <f t="shared" si="23"/>
        <v>18651210.242508024</v>
      </c>
      <c r="EG187" s="50">
        <f t="shared" si="23"/>
        <v>24437002.376000006</v>
      </c>
      <c r="EH187" s="50">
        <f t="shared" si="23"/>
        <v>36920723.336840197</v>
      </c>
      <c r="EI187" s="50">
        <f t="shared" si="23"/>
        <v>383079230.54540312</v>
      </c>
      <c r="EJ187" s="50">
        <f t="shared" si="23"/>
        <v>80380959.465267137</v>
      </c>
      <c r="EK187" s="50">
        <f t="shared" si="23"/>
        <v>17824704.59333409</v>
      </c>
      <c r="EL187" s="50">
        <f t="shared" si="23"/>
        <v>381844299.77164161</v>
      </c>
      <c r="EM187" s="50">
        <f t="shared" si="23"/>
        <v>43773221.442322694</v>
      </c>
      <c r="EN187" s="50">
        <f t="shared" si="23"/>
        <v>18919441.657829113</v>
      </c>
      <c r="EO187" s="50">
        <f t="shared" si="23"/>
        <v>20492563.922927074</v>
      </c>
      <c r="EP187" s="50">
        <f t="shared" si="23"/>
        <v>356464580.32350844</v>
      </c>
      <c r="EQ187" s="50">
        <f t="shared" si="23"/>
        <v>16496328.055355793</v>
      </c>
      <c r="ER187" s="50">
        <f t="shared" si="23"/>
        <v>36195419.868061632</v>
      </c>
      <c r="ES187" s="50">
        <f t="shared" si="23"/>
        <v>124368597.51652896</v>
      </c>
      <c r="ET187" s="50">
        <f t="shared" si="23"/>
        <v>21576620.820921864</v>
      </c>
      <c r="EU187" s="50">
        <f t="shared" si="23"/>
        <v>95904882.306157082</v>
      </c>
      <c r="EV187" s="50">
        <f t="shared" si="23"/>
        <v>35218586.485185236</v>
      </c>
      <c r="EW187" s="50">
        <f t="shared" si="23"/>
        <v>1666757.1180675402</v>
      </c>
      <c r="EX187" s="50">
        <f t="shared" si="23"/>
        <v>47085881.074100383</v>
      </c>
      <c r="EY187" s="50">
        <f t="shared" si="23"/>
        <v>20255408.391269878</v>
      </c>
      <c r="EZ187" s="50">
        <f t="shared" si="23"/>
        <v>59894926.562460139</v>
      </c>
      <c r="FA187" s="50">
        <f t="shared" si="23"/>
        <v>14577240.850446559</v>
      </c>
      <c r="FB187" s="50">
        <f t="shared" si="23"/>
        <v>15604140.309237035</v>
      </c>
      <c r="FC187" s="50">
        <f t="shared" si="23"/>
        <v>42238173.455100164</v>
      </c>
      <c r="FD187" s="50">
        <f t="shared" si="23"/>
        <v>244026042.35956192</v>
      </c>
      <c r="FE187" s="50">
        <f t="shared" si="23"/>
        <v>309549677.84897596</v>
      </c>
      <c r="FF187" s="50">
        <f t="shared" si="23"/>
        <v>82634035.737246111</v>
      </c>
      <c r="FG187" s="50">
        <f t="shared" si="23"/>
        <v>358665196.90996903</v>
      </c>
      <c r="FH187" s="50">
        <f t="shared" si="23"/>
        <v>3688113.4585201023</v>
      </c>
      <c r="FI187" s="50">
        <f t="shared" si="23"/>
        <v>915014.1674154239</v>
      </c>
      <c r="FJ187" s="50">
        <f t="shared" si="23"/>
        <v>5936910.3579026116</v>
      </c>
      <c r="FK187" s="50">
        <f t="shared" si="23"/>
        <v>3315477.4048772641</v>
      </c>
      <c r="FL187" s="50">
        <f t="shared" si="23"/>
        <v>32126964.670934543</v>
      </c>
      <c r="FM187" s="50">
        <f t="shared" si="23"/>
        <v>47610671.94758065</v>
      </c>
      <c r="FN187" s="50">
        <f t="shared" si="23"/>
        <v>21670765.000000004</v>
      </c>
      <c r="FO187" s="50">
        <f t="shared" si="23"/>
        <v>18369305.524185285</v>
      </c>
      <c r="FP187" s="50">
        <f t="shared" si="23"/>
        <v>46997396.744057804</v>
      </c>
      <c r="FQ187" s="50">
        <f t="shared" si="23"/>
        <v>11199955.700000001</v>
      </c>
      <c r="FR187" s="50">
        <f t="shared" si="23"/>
        <v>21355281369.324417</v>
      </c>
      <c r="FS187" s="51"/>
      <c r="FT187" s="51"/>
      <c r="FU187" s="51"/>
      <c r="FV187" s="51"/>
      <c r="FW187" s="51"/>
      <c r="FX187" s="51"/>
      <c r="FY187" s="51"/>
    </row>
  </sheetData>
  <mergeCells count="184">
    <mergeCell ref="J3:J5"/>
    <mergeCell ref="K3:K5"/>
    <mergeCell ref="L3:L5"/>
    <mergeCell ref="M3:M5"/>
    <mergeCell ref="N3:N5"/>
    <mergeCell ref="O3:O5"/>
    <mergeCell ref="A1:I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V3:V5"/>
    <mergeCell ref="W3:W5"/>
    <mergeCell ref="X3:X5"/>
    <mergeCell ref="Y3:Y5"/>
    <mergeCell ref="Z3:Z5"/>
    <mergeCell ref="AA3:AA5"/>
    <mergeCell ref="P3:P5"/>
    <mergeCell ref="Q3:Q5"/>
    <mergeCell ref="R3:R5"/>
    <mergeCell ref="S3:S5"/>
    <mergeCell ref="T3:T5"/>
    <mergeCell ref="U3:U5"/>
    <mergeCell ref="AH3:AH5"/>
    <mergeCell ref="AI3:AI5"/>
    <mergeCell ref="AJ3:AJ5"/>
    <mergeCell ref="AK3:AK5"/>
    <mergeCell ref="AL3:AL5"/>
    <mergeCell ref="AM3:AM5"/>
    <mergeCell ref="AB3:AB5"/>
    <mergeCell ref="AC3:AC5"/>
    <mergeCell ref="AD3:AD5"/>
    <mergeCell ref="AE3:AE5"/>
    <mergeCell ref="AF3:AF5"/>
    <mergeCell ref="AG3:AG5"/>
    <mergeCell ref="AT3:AT5"/>
    <mergeCell ref="AU3:AU5"/>
    <mergeCell ref="AV3:AV5"/>
    <mergeCell ref="AW3:AW5"/>
    <mergeCell ref="AX3:AX5"/>
    <mergeCell ref="AY3:AY5"/>
    <mergeCell ref="AN3:AN5"/>
    <mergeCell ref="AO3:AO5"/>
    <mergeCell ref="AP3:AP5"/>
    <mergeCell ref="AQ3:AQ5"/>
    <mergeCell ref="AR3:AR5"/>
    <mergeCell ref="AS3:AS5"/>
    <mergeCell ref="BF3:BF5"/>
    <mergeCell ref="BG3:BG5"/>
    <mergeCell ref="BH3:BH5"/>
    <mergeCell ref="BI3:BI5"/>
    <mergeCell ref="BJ3:BJ5"/>
    <mergeCell ref="BK3:BK5"/>
    <mergeCell ref="AZ3:AZ5"/>
    <mergeCell ref="BA3:BA5"/>
    <mergeCell ref="BB3:BB5"/>
    <mergeCell ref="BC3:BC5"/>
    <mergeCell ref="BD3:BD5"/>
    <mergeCell ref="BE3:BE5"/>
    <mergeCell ref="BR3:BR5"/>
    <mergeCell ref="BS3:BS5"/>
    <mergeCell ref="BT3:BT5"/>
    <mergeCell ref="BU3:BU5"/>
    <mergeCell ref="BV3:BV5"/>
    <mergeCell ref="BW3:BW5"/>
    <mergeCell ref="BL3:BL5"/>
    <mergeCell ref="BM3:BM5"/>
    <mergeCell ref="BN3:BN5"/>
    <mergeCell ref="BO3:BO5"/>
    <mergeCell ref="BP3:BP5"/>
    <mergeCell ref="BQ3:BQ5"/>
    <mergeCell ref="CD3:CD5"/>
    <mergeCell ref="CE3:CE5"/>
    <mergeCell ref="CF3:CF5"/>
    <mergeCell ref="CG3:CG5"/>
    <mergeCell ref="CH3:CH5"/>
    <mergeCell ref="CI3:CI5"/>
    <mergeCell ref="BX3:BX5"/>
    <mergeCell ref="BY3:BY5"/>
    <mergeCell ref="BZ3:BZ5"/>
    <mergeCell ref="CA3:CA5"/>
    <mergeCell ref="CB3:CB5"/>
    <mergeCell ref="CC3:CC5"/>
    <mergeCell ref="CP3:CP5"/>
    <mergeCell ref="CQ3:CQ5"/>
    <mergeCell ref="CR3:CR5"/>
    <mergeCell ref="CS3:CS5"/>
    <mergeCell ref="CT3:CT5"/>
    <mergeCell ref="CU3:CU5"/>
    <mergeCell ref="CJ3:CJ5"/>
    <mergeCell ref="CK3:CK5"/>
    <mergeCell ref="CL3:CL5"/>
    <mergeCell ref="CM3:CM5"/>
    <mergeCell ref="CN3:CN5"/>
    <mergeCell ref="CO3:CO5"/>
    <mergeCell ref="DB3:DB5"/>
    <mergeCell ref="DC3:DC5"/>
    <mergeCell ref="DD3:DD5"/>
    <mergeCell ref="DE3:DE5"/>
    <mergeCell ref="DF3:DF5"/>
    <mergeCell ref="DG3:DG5"/>
    <mergeCell ref="CV3:CV5"/>
    <mergeCell ref="CW3:CW5"/>
    <mergeCell ref="CX3:CX5"/>
    <mergeCell ref="CY3:CY5"/>
    <mergeCell ref="CZ3:CZ5"/>
    <mergeCell ref="DA3:DA5"/>
    <mergeCell ref="DN3:DN5"/>
    <mergeCell ref="DO3:DO5"/>
    <mergeCell ref="DP3:DP5"/>
    <mergeCell ref="DQ3:DQ5"/>
    <mergeCell ref="DR3:DR5"/>
    <mergeCell ref="DS3:DS5"/>
    <mergeCell ref="DH3:DH5"/>
    <mergeCell ref="DI3:DI5"/>
    <mergeCell ref="DJ3:DJ5"/>
    <mergeCell ref="DK3:DK5"/>
    <mergeCell ref="DL3:DL5"/>
    <mergeCell ref="DM3:DM5"/>
    <mergeCell ref="DZ3:DZ5"/>
    <mergeCell ref="EA3:EA5"/>
    <mergeCell ref="EB3:EB5"/>
    <mergeCell ref="EC3:EC5"/>
    <mergeCell ref="ED3:ED5"/>
    <mergeCell ref="EE3:EE5"/>
    <mergeCell ref="DT3:DT5"/>
    <mergeCell ref="DU3:DU5"/>
    <mergeCell ref="DV3:DV5"/>
    <mergeCell ref="DW3:DW5"/>
    <mergeCell ref="DX3:DX5"/>
    <mergeCell ref="DY3:DY5"/>
    <mergeCell ref="EL3:EL5"/>
    <mergeCell ref="EM3:EM5"/>
    <mergeCell ref="EN3:EN5"/>
    <mergeCell ref="EO3:EO5"/>
    <mergeCell ref="EP3:EP5"/>
    <mergeCell ref="EQ3:EQ5"/>
    <mergeCell ref="EF3:EF5"/>
    <mergeCell ref="EG3:EG5"/>
    <mergeCell ref="EH3:EH5"/>
    <mergeCell ref="EI3:EI5"/>
    <mergeCell ref="EJ3:EJ5"/>
    <mergeCell ref="EK3:EK5"/>
    <mergeCell ref="EX3:EX5"/>
    <mergeCell ref="EY3:EY5"/>
    <mergeCell ref="EZ3:EZ5"/>
    <mergeCell ref="FA3:FA5"/>
    <mergeCell ref="FB3:FB5"/>
    <mergeCell ref="FC3:FC5"/>
    <mergeCell ref="ER3:ER5"/>
    <mergeCell ref="ES3:ES5"/>
    <mergeCell ref="ET3:ET5"/>
    <mergeCell ref="EU3:EU5"/>
    <mergeCell ref="EV3:EV5"/>
    <mergeCell ref="EW3:EW5"/>
    <mergeCell ref="FJ3:FJ5"/>
    <mergeCell ref="FK3:FK5"/>
    <mergeCell ref="FL3:FL5"/>
    <mergeCell ref="FM3:FM5"/>
    <mergeCell ref="FN3:FN5"/>
    <mergeCell ref="FO3:FO5"/>
    <mergeCell ref="FD3:FD5"/>
    <mergeCell ref="FE3:FE5"/>
    <mergeCell ref="FF3:FF5"/>
    <mergeCell ref="FG3:FG5"/>
    <mergeCell ref="FH3:FH5"/>
    <mergeCell ref="FI3:FI5"/>
    <mergeCell ref="FZ3:FZ5"/>
    <mergeCell ref="GA3:GA5"/>
    <mergeCell ref="FS4:FS5"/>
    <mergeCell ref="FT4:FU4"/>
    <mergeCell ref="FV4:FV5"/>
    <mergeCell ref="FW4:FX4"/>
    <mergeCell ref="FP3:FP5"/>
    <mergeCell ref="FQ3:FQ5"/>
    <mergeCell ref="FR3:FR5"/>
    <mergeCell ref="FS3:FU3"/>
    <mergeCell ref="FV3:FX3"/>
    <mergeCell ref="FY3:FY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IOT 2019 NSX 23032025</vt:lpstr>
      <vt:lpstr>IO CB 2019 23032025</vt:lpstr>
      <vt:lpstr>E_IOT 2019 NSX 23032025</vt:lpstr>
      <vt:lpstr>E_IO CB 2019 23032025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Tăng Thị Thanh Hoà</cp:lastModifiedBy>
  <cp:revision/>
  <dcterms:created xsi:type="dcterms:W3CDTF">2025-03-23T09:42:19Z</dcterms:created>
  <dcterms:modified xsi:type="dcterms:W3CDTF">2025-05-19T01:51:36Z</dcterms:modified>
  <cp:category/>
  <cp:contentStatus/>
</cp:coreProperties>
</file>